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9EAE01DE-95CE-4D8A-BAB9-B2E7B620466C}"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<sst xmlns="http://schemas.openxmlformats.org/spreadsheetml/2006/main" xmlns:r="http://schemas.openxmlformats.org/officeDocument/2006/relationships" xmlns:xdr="http://schemas.openxmlformats.org/drawingml/2006/spreadsheetDrawing" count="2024" uniqueCount="302">
  <si>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</si>
  <si>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</si>
  <si>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</si>
  <si>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</si>
  <si>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</si>
  <si>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</si>
  <si>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</si>
  <si>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</si>
  <si>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</si>
  <si>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</si>
  <si>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</si>
  <si>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</si>
  <si>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</si>
  <si>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</si>
  <si>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</si>
  <si>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</si>
  <si>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</si>
  <si>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</si>
  <si>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</si>
  <si>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</si>
  <si>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</si>
  <si>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</si>
  <si>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</si>
  <si>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</si>
  <si>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</si>
  <si>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</si>
  <si>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</si>
  <si>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</si>
  <si>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</si>
  <si>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</si>
  <si>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</si>
  <si>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</si>
  <si>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</si>
  <si>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</si>
  <si>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</si>
  <si>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</si>
  <si>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</si>
  <si>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</si>
  <si>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</si>
  <si>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</si>
  <si>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</si>
  <si>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</si>
  <si>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</si>
  <si>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</si>
  <si>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</si>
  <si>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</si>
  <si>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</si>
  <si>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</si>
  <si>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</si>
  <si>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</si>
  <si>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</si>
  <si>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</si>
  <si>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</si>
  <si>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</si>
  <si>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</si>
  <si>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</si>
  <si>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</si>
  <si>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</si>
  <si>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</si>
  <si>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</si>
  <si>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</si>
  <si>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</si>
  <si>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</si>
  <si>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</si>
  <si>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</si>
  <si>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</si>
  <si>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</si>
  <si>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</si>
  <si>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</si>
  <si>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</si>
  <si>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</si>
  <si>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</si>
  <si>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</si>
  <si>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</si>
  <si>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</si>
  <si>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</si>
  <si>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</si>
  <si>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</si>
  <si>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</si>
  <si>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</si>
  <si>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</si>
  <si>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</si>
  <si>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</si>
  <si>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</si>
  <si>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</si>
  <si>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</si>
  <si>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</si>
  <si>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</si>
  <si>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</si>
  <si>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</si>
  <si>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</si>
  <si>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</si>
  <si>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</si>
  <si>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</si>
  <si>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</si>
  <si>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</si>
  <si>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</si>
  <si>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</si>
  <si>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</si>
  <si>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</si>
  <si>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</si>
  <si>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</si>
  <si>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</si>
  <si>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</si>
  <si>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</si>
  <si>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</si>
  <si>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</si>
  <si>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</si>
  <si>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</si>
  <si>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</si>
  <si>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</si>
  <si>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</si>
  <si>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</si>
  <si>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</si>
  <si>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</si>
  <si>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</si>
  <si>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</si>
  <si>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</si>
  <si>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</si>
  <si>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</si>
  <si>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</si>
  <si>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</si>
  <si>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</si>
  <si>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</si>
  <si>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</si>
  <si>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</si>
  <si>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</si>
  <si>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</si>
  <si>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</si>
  <si>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</si>
  <si>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</si>
  <si>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</si>
  <si>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</si>
  <si>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</si>
  <si>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</si>
  <si>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</si>
  <si>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</si>
  <si>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</si>
  <si>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</si>
  <si>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</si>
  <si>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</si>
  <si>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</si>
  <si>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</si>
  <si>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UNESCO UIS (http://data.uis.unesco.org/)</t>
  </si>
  <si>
    <t>Potable water</t>
  </si>
  <si>
    <t>No water data</t>
  </si>
  <si>
    <t>Yes</t>
  </si>
  <si>
    <t xml:space="preserve">Basic estimate used </t>
  </si>
  <si>
    <t>No handwashing data</t>
  </si>
  <si>
    <t>Equatorial Guinea</t>
  </si>
  <si>
    <t>Anuario Estadistico de la Educacion Infantil y Preescolar, Primaria, Secundaria y Ensenanza Tecnica y Profesional</t>
  </si>
  <si>
    <t>Agua potable</t>
  </si>
  <si>
    <t xml:space="preserve">Estimates include public and private schools. Pre-primary estimates include "educacion infantil y preescolar (EIP)." National estimates are based on the pre-primary, primary and secondary data. </t>
  </si>
  <si>
    <t>No</t>
  </si>
  <si>
    <t xml:space="preserve">Data are not used since primary data (EMIS) are available and inconsistent with these data.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</si>
  <si>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</si>
  <si>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</si>
  <si>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</si>
  <si>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</si>
  <si>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</si>
  <si>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</si>
  <si>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</si>
  <si>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</si>
  <si>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</si>
  <si>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</si>
  <si>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</si>
  <si>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</si>
  <si>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EMIS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</si>
  <si>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</si>
  <si>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</si>
  <si>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</si>
  <si>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</si>
  <si>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</si>
  <si>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</si>
  <si>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</si>
  <si>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</si>
  <si>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</si>
  <si>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</si>
  <si>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</si>
  <si>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</si>
  <si>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</si>
  <si>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</si>
  <si>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</si>
  <si>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</si>
  <si>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</si>
  <si>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</si>
  <si>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</si>
  <si>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</si>
  <si>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</si>
  <si>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</si>
  <si>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</si>
  <si>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</si>
  <si>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</si>
  <si>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Anuario Estadístico de la Educación Primaria. Principio de curso 2007-2008</t>
  </si>
  <si>
    <t>Acueducto</t>
  </si>
  <si>
    <t>Pozo</t>
  </si>
  <si>
    <t>Rio o Lago</t>
  </si>
  <si>
    <t>Agua Lluvia</t>
  </si>
  <si>
    <t>Con letrinas que funcionan con puerta (mujeres), (minimum of boys/girls)</t>
  </si>
  <si>
    <t>Number of toilets by type is not reported at school level. The minimum of functional latrines with doors for boys and for girls is used to estimate basic service.</t>
  </si>
  <si>
    <t>Anuario Estadístico de la Educación Primaria. Principio de curso 2008-2009</t>
  </si>
  <si>
    <t>Con letrinas que funcionan con puerta (varones), (minimum of boys/girls)</t>
  </si>
  <si>
    <t>Funcionan</t>
  </si>
  <si>
    <t>Anuario Estadístico de la Educación Primaria. Principio de curso 2009-2010</t>
  </si>
  <si>
    <t>Anuario Estadístico de la Educación Infantil y Preescolar, Primaria y Secundaria. Curso Escolar 2014-2015</t>
  </si>
  <si>
    <t>Anuario Estadístico de la Educación Infantil y Preescolar, Primaria y Secundaria. Curso Escolar 2016-2017</t>
  </si>
  <si>
    <t>Estimates include public and private schools. Pre-primary estimates include "educacion infantil y preescolar (EIP)." National estimates are based on the pre-primary, primary and secondary data. Water data unavailable disaggregated by urban/rural.</t>
  </si>
  <si>
    <t>Values in grey text are imputed based on linear regression</t>
  </si>
  <si>
    <t xml:space="preserve">National estimates are based on primary school data in the absence of data for other settings. Schools can report multiple water sources and the total of all types sums to over 150%. Weighted proportions and the estimates are therefore not used. </t>
  </si>
  <si>
    <t xml:space="preserve">Missing data for 1-4% of schools (depending on level). Data refer to 'sin accesso a letrinas.' </t>
  </si>
  <si>
    <t>GNQ_2008_UIS</t>
  </si>
  <si>
    <t>GNQ_2008_EMIS</t>
  </si>
  <si>
    <t>GNQ_2009_EMIS</t>
  </si>
  <si>
    <t>GNQ_2009_UIS</t>
  </si>
  <si>
    <t>GNQ_2010_EMIS</t>
  </si>
  <si>
    <t>GNQ_2011_UIS</t>
  </si>
  <si>
    <t>GNQ_2015_EMIS</t>
  </si>
  <si>
    <t>GNQ_2016_EMIS</t>
  </si>
  <si>
    <t>GNQ_2017_EMIS</t>
  </si>
  <si>
    <t>2008</t>
  </si>
  <si>
    <t>2009</t>
  </si>
  <si>
    <t>2010</t>
  </si>
  <si>
    <t>2011</t>
  </si>
  <si>
    <t>2015</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</si>
  <si>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</si>
  <si>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</si>
  <si>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</si>
  <si>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</si>
  <si>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</si>
  <si>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</si>
  <si>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</si>
  <si>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</si>
  <si>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</si>
  <si>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</si>
  <si>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</si>
  <si>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</si>
  <si>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</si>
  <si>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</si>
  <si>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</si>
  <si>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</si>
  <si>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</si>
  <si>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</si>
  <si>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GNQ_2019_EMIS</t>
  </si>
  <si>
    <t>Anuario Estadístico de la Educación Infantil y Preescolar, Primaria, Secundaria y Formación Técnica Profesional 2019-2019</t>
  </si>
  <si>
    <t>Access to potable water</t>
  </si>
  <si>
    <t>Sin acceso</t>
  </si>
  <si>
    <t>No reportao</t>
  </si>
  <si>
    <t>Acceso</t>
  </si>
  <si>
    <t>Water data unavailable disaggregated by urban/rural. Access to Agua potable could be used as a proxy for improved, and is considered available. Does not include "centros de formacion profesional"</t>
  </si>
  <si>
    <t/>
  </si>
  <si>
    <t>Access to latrines</t>
  </si>
  <si>
    <t>Data refer to 'accesso a letrinas', but does not refer to the type of latries, if they are usable or single-sex.</t>
  </si>
  <si>
    <t>The JMP releases updated estimates every 2 years following consultations with national authorities: https://washdata.org/how-we-work/jmp-country-consultation</t>
  </si>
  <si>
    <t>Data refer to 'sin accesso a letrinas.' Data set to not used as it is an outlier to other years.</t>
  </si>
  <si>
    <t>Estimates include public and private schools. Pre-primary estimates include "educacion infantil y preescolar (EIP)." National estimates are based on the pre-primary, primary and secondary data.</t>
  </si>
  <si>
    <t>Data for primary and secundary schools turned off as it is probable an outlier</t>
  </si>
  <si>
    <t>country</t>
  </si>
  <si>
    <t>Equatorial Guinea</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</si>
  <si>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</si>
  <si>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</si>
  <si>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</si>
  <si>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</si>
  <si>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</si>
  <si>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</si>
  <si>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</si>
  <si>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</si>
  <si>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</si>
  <si>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</si>
  <si>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</si>
  <si>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</si>
  <si>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</si>
  <si>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</si>
  <si>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</si>
  <si>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</si>
  <si>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</si>
  <si>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</si>
  <si>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</si>
  <si>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</si>
  <si>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</si>
  <si>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</si>
  <si>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</si>
  <si>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</si>
  <si>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</si>
  <si>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</si>
  <si>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</si>
  <si>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Anuario Estadístico de la Educación Infantil y Preescolar, Primaria, Secundaria y Formación Técnica Profesional 2018-2019</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</si>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</sst>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theme="0" tint="-0.048951689199499"/>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2"/>
    <xf numFmtId="0" fontId="15" fillId="0" borderId="72"/>
    <xf numFmtId="0" fontId="15" fillId="0" borderId="72"/>
    <xf numFmtId="0" fontId="19" fillId="0" borderId="72"/>
    <xf numFmtId="0" fontId="50" fillId="0" borderId="72" applyNumberFormat="false" applyFill="false" applyBorder="false" applyAlignment="false" applyProtection="false"/>
    <xf numFmtId="0" fontId="22" fillId="0" borderId="72" applyNumberFormat="false" applyFill="false" applyBorder="false" applyAlignment="false" applyProtection="false"/>
    <xf numFmtId="0" fontId="58" fillId="20" borderId="72">
      <alignment horizontal="center" vertical="center"/>
    </xf>
    <xf numFmtId="0" fontId="86" fillId="0" borderId="0" applyNumberFormat="false" applyFill="false" applyBorder="false" applyAlignment="false" applyProtection="false"/>
    <xf numFmtId="0" fontId="19" fillId="0" borderId="235"/>
    <xf numFmtId="0" fontId="15" fillId="0" borderId="235"/>
    <xf numFmtId="0" fontId="19" fillId="0" borderId="235"/>
  </cellStyleXfs>
  <cellXfs count="1037">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66" fillId="30" borderId="65" xfId="0" applyNumberFormat="true" applyFont="true" applyFill="true" applyBorder="true" applyAlignment="true" applyProtection="true">
      <alignment horizontal="center" vertical="center"/>
    </xf>
    <xf numFmtId="1" fontId="67" fillId="31" borderId="66" xfId="0" applyNumberFormat="true" applyFont="true" applyFill="true" applyBorder="true" applyAlignment="true" applyProtection="true">
      <alignment horizontal="center" vertical="center"/>
    </xf>
    <xf numFmtId="164"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77" fillId="41" borderId="71" xfId="0" applyNumberFormat="true" applyFont="true" applyFill="true" applyBorder="true" applyAlignment="true" applyProtection="true">
      <alignment horizontal="center" vertical="center"/>
    </xf>
    <xf numFmtId="0" fontId="19" fillId="0" borderId="72" xfId="12"/>
    <xf numFmtId="0" fontId="3" fillId="29" borderId="39" xfId="14" applyFont="true" applyFill="true" applyBorder="true" applyAlignment="true">
      <alignment horizontal="center"/>
    </xf>
    <xf numFmtId="0" fontId="3" fillId="4" borderId="72" xfId="14" applyFont="true" applyFill="true" applyBorder="true" applyAlignment="true">
      <alignment horizontal="center"/>
    </xf>
    <xf numFmtId="0" fontId="3" fillId="28" borderId="72" xfId="14" applyFont="true" applyFill="true" applyBorder="true" applyAlignment="true">
      <alignment horizontal="center"/>
    </xf>
    <xf numFmtId="0" fontId="3" fillId="29" borderId="72" xfId="14" applyFont="true" applyFill="true" applyBorder="true" applyAlignment="true">
      <alignment horizontal="center"/>
    </xf>
    <xf numFmtId="0" fontId="10" fillId="27" borderId="63"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2"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29"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29"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64"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29" borderId="39" xfId="14" applyNumberFormat="true" applyFont="true" applyFill="true" applyBorder="true" applyAlignment="true">
      <alignment horizontal="center"/>
    </xf>
    <xf numFmtId="164" fontId="8" fillId="27" borderId="63" xfId="14" applyNumberFormat="true" applyFont="true" applyFill="true" applyBorder="true" applyAlignment="true">
      <alignment horizontal="center" wrapText="true"/>
    </xf>
    <xf numFmtId="0" fontId="19" fillId="0" borderId="72" xfId="12" applyFill="true"/>
    <xf numFmtId="0" fontId="19" fillId="0" borderId="72" xfId="12" applyAlignment="true">
      <alignment horizontal="left"/>
    </xf>
    <xf numFmtId="0" fontId="19" fillId="0" borderId="72" xfId="12" applyAlignment="true">
      <alignment horizontal="center"/>
    </xf>
    <xf numFmtId="0" fontId="19" fillId="0" borderId="72" xfId="12" applyAlignment="true">
      <alignment horizontal="right"/>
    </xf>
    <xf numFmtId="0" fontId="7" fillId="0" borderId="1" xfId="12" applyFont="true" applyFill="true" applyBorder="true"/>
    <xf numFmtId="0" fontId="7" fillId="0" borderId="72" xfId="12" applyFont="true" applyFill="true" applyBorder="true"/>
    <xf numFmtId="0" fontId="19" fillId="0" borderId="3" xfId="12" applyFill="true" applyBorder="true"/>
    <xf numFmtId="0" fontId="7" fillId="0" borderId="72" xfId="12" applyFont="true" applyFill="true"/>
    <xf numFmtId="0" fontId="33" fillId="0" borderId="72" xfId="12" applyFont="true" applyFill="true"/>
    <xf numFmtId="0" fontId="33" fillId="0" borderId="1" xfId="12" applyFont="true" applyFill="true" applyBorder="true"/>
    <xf numFmtId="0" fontId="33" fillId="0" borderId="3" xfId="12" applyFont="true" applyFill="true" applyBorder="true"/>
    <xf numFmtId="0" fontId="33" fillId="0" borderId="72" xfId="12" applyFont="true"/>
    <xf numFmtId="0" fontId="10" fillId="42" borderId="63"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63" xfId="14" applyFont="true" applyFill="true" applyBorder="true" applyAlignment="true">
      <alignment vertical="center" textRotation="90" wrapText="true"/>
    </xf>
    <xf numFmtId="0" fontId="3" fillId="44" borderId="72" xfId="14" applyFont="true" applyFill="true" applyBorder="true" applyAlignment="true">
      <alignment horizontal="center"/>
    </xf>
    <xf numFmtId="0" fontId="10" fillId="42" borderId="64"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64"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63"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63"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2" xfId="14" applyFont="true" applyFill="true"/>
    <xf numFmtId="0" fontId="11" fillId="2" borderId="72" xfId="14" applyFont="true" applyFill="true"/>
    <xf numFmtId="0" fontId="19" fillId="2" borderId="72" xfId="15" applyFill="true"/>
    <xf numFmtId="0" fontId="19" fillId="0" borderId="72" xfId="15"/>
    <xf numFmtId="0" fontId="20" fillId="2" borderId="72" xfId="14" applyFont="true" applyFill="true" applyAlignment="true">
      <alignment horizontal="center"/>
    </xf>
    <xf numFmtId="0" fontId="19" fillId="2" borderId="72" xfId="15" applyFont="true" applyFill="true"/>
    <xf numFmtId="0" fontId="38" fillId="2" borderId="72" xfId="14" applyFont="true" applyFill="true" applyAlignment="true">
      <alignment horizontal="center" vertical="center" wrapText="true"/>
    </xf>
    <xf numFmtId="0" fontId="7" fillId="2" borderId="72" xfId="14" applyFont="true" applyFill="true" applyAlignment="true">
      <alignment horizontal="left" indent="1"/>
    </xf>
    <xf numFmtId="0" fontId="47" fillId="2" borderId="72" xfId="14" applyFont="true" applyFill="true" applyAlignment="true">
      <alignment horizontal="center" vertical="center" wrapText="true"/>
    </xf>
    <xf numFmtId="0" fontId="21" fillId="2" borderId="72" xfId="14" applyFont="true" applyFill="true" applyAlignment="true">
      <alignment horizontal="center"/>
    </xf>
    <xf numFmtId="0" fontId="48" fillId="2" borderId="72" xfId="14" applyFont="true" applyFill="true" applyAlignment="true">
      <alignment horizontal="center"/>
    </xf>
    <xf numFmtId="0" fontId="65" fillId="41" borderId="72" xfId="13" applyNumberFormat="true" applyFont="true" applyFill="true" applyBorder="true" applyAlignment="true" applyProtection="true">
      <alignment horizontal="center"/>
    </xf>
    <xf numFmtId="0" fontId="19" fillId="2" borderId="72" xfId="15" applyFill="true" applyBorder="true"/>
    <xf numFmtId="0" fontId="11" fillId="2" borderId="72" xfId="14" applyFont="true" applyFill="true" applyBorder="true"/>
    <xf numFmtId="0" fontId="6" fillId="2" borderId="72" xfId="14" applyFont="true" applyFill="true" applyBorder="true" applyAlignment="true">
      <alignment horizontal="center"/>
    </xf>
    <xf numFmtId="0" fontId="28" fillId="2" borderId="72" xfId="14" applyFont="true" applyFill="true" applyBorder="true" applyAlignment="true">
      <alignment horizontal="center"/>
    </xf>
    <xf numFmtId="0" fontId="49" fillId="2" borderId="72" xfId="14" applyFont="true" applyFill="true" applyBorder="true"/>
    <xf numFmtId="0" fontId="51" fillId="2" borderId="72" xfId="16" applyFont="true" applyFill="true" applyBorder="true" applyAlignment="true">
      <alignment horizontal="center"/>
    </xf>
    <xf numFmtId="0" fontId="51" fillId="2" borderId="72" xfId="17" applyFont="true" applyFill="true" applyBorder="true" applyAlignment="true">
      <alignment horizontal="center"/>
    </xf>
    <xf numFmtId="0" fontId="23" fillId="2" borderId="72" xfId="16" applyFont="true" applyFill="true" applyBorder="true" applyAlignment="true">
      <alignment horizontal="center"/>
    </xf>
    <xf numFmtId="0" fontId="27" fillId="2" borderId="72" xfId="14" applyFont="true" applyFill="true" applyBorder="true" applyAlignment="true">
      <alignment horizontal="center"/>
    </xf>
    <xf numFmtId="0" fontId="52" fillId="2" borderId="72" xfId="14" applyFont="true" applyFill="true" applyBorder="true"/>
    <xf numFmtId="0" fontId="53" fillId="2" borderId="72" xfId="16" applyFont="true" applyFill="true" applyBorder="true" applyAlignment="true">
      <alignment horizontal="center"/>
    </xf>
    <xf numFmtId="0" fontId="54" fillId="2" borderId="72" xfId="14" applyFont="true" applyFill="true" applyBorder="true"/>
    <xf numFmtId="0" fontId="55" fillId="2" borderId="72" xfId="14" applyFont="true" applyFill="true" applyBorder="true"/>
    <xf numFmtId="0" fontId="56" fillId="2" borderId="72" xfId="14" applyFont="true" applyFill="true" applyBorder="true"/>
    <xf numFmtId="0" fontId="57" fillId="2" borderId="72" xfId="16" applyFont="true" applyFill="true" applyBorder="true" applyAlignment="true">
      <alignment horizontal="center"/>
    </xf>
    <xf numFmtId="0" fontId="58" fillId="2" borderId="72" xfId="18" applyFill="true">
      <alignment horizontal="center" vertical="center"/>
    </xf>
    <xf numFmtId="0" fontId="59" fillId="45" borderId="72" xfId="18" applyFont="true" applyFill="true">
      <alignment horizontal="center" vertical="center"/>
    </xf>
    <xf numFmtId="0" fontId="2" fillId="2" borderId="72" xfId="14" applyFont="true" applyFill="true"/>
    <xf numFmtId="0" fontId="24" fillId="2" borderId="72" xfId="14" applyFont="true" applyFill="true" applyAlignment="true">
      <alignment horizontal="left" indent="1"/>
    </xf>
    <xf numFmtId="0" fontId="23" fillId="2" borderId="72" xfId="16" applyFont="true" applyFill="true" applyAlignment="true">
      <alignment horizontal="left" indent="1"/>
    </xf>
    <xf numFmtId="0" fontId="25" fillId="2" borderId="72" xfId="14" applyFont="true" applyFill="true" applyAlignment="true">
      <alignment horizontal="left" indent="1"/>
    </xf>
    <xf numFmtId="0" fontId="23" fillId="2" borderId="72" xfId="16" applyFont="true" applyFill="true" applyAlignment="true">
      <alignment horizontal="left" indent="2"/>
    </xf>
    <xf numFmtId="0" fontId="33" fillId="0" borderId="72" xfId="15" applyFont="true"/>
    <xf numFmtId="0" fontId="82" fillId="2" borderId="72"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43" borderId="16" xfId="0" applyFont="true" applyFill="true" applyBorder="true" applyAlignment="true">
      <alignment vertical="center"/>
    </xf>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0" fillId="27" borderId="16"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27" borderId="20" xfId="0" applyFont="true" applyFill="true" applyBorder="true" applyAlignment="true">
      <alignment vertical="center"/>
    </xf>
    <xf numFmtId="0" fontId="80" fillId="42" borderId="15" xfId="0" applyFont="true" applyFill="true" applyBorder="true" applyAlignment="true">
      <alignment vertical="center"/>
    </xf>
    <xf numFmtId="0" fontId="80" fillId="42" borderId="16"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4" xfId="0" applyFont="true" applyFill="true" applyBorder="true" applyAlignment="true">
      <alignment vertical="center"/>
    </xf>
    <xf numFmtId="0" fontId="80" fillId="43" borderId="14"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2" xfId="12" applyFont="true" applyFill="true" applyAlignment="true">
      <alignment horizontal="left"/>
    </xf>
    <xf numFmtId="0" fontId="3" fillId="2" borderId="72" xfId="14" applyFont="true" applyFill="true" applyAlignment="true">
      <alignment horizontal="left"/>
    </xf>
    <xf numFmtId="0" fontId="3" fillId="2" borderId="72" xfId="14" applyFont="true" applyFill="true" applyAlignment="true">
      <alignment horizontal="center"/>
    </xf>
    <xf numFmtId="1" fontId="3" fillId="2" borderId="72" xfId="14" applyNumberFormat="true" applyFont="true" applyFill="true"/>
    <xf numFmtId="164" fontId="3" fillId="4" borderId="72" xfId="14" applyNumberFormat="true" applyFont="true" applyFill="true" applyAlignment="true">
      <alignment horizontal="center"/>
    </xf>
    <xf numFmtId="164" fontId="3" fillId="28" borderId="72" xfId="14" applyNumberFormat="true" applyFont="true" applyFill="true" applyAlignment="true">
      <alignment horizontal="center"/>
    </xf>
    <xf numFmtId="164" fontId="3" fillId="29" borderId="72" xfId="14" applyNumberFormat="true" applyFont="true" applyFill="true" applyAlignment="true">
      <alignment horizontal="center"/>
    </xf>
    <xf numFmtId="0" fontId="3" fillId="2" borderId="72"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29"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64"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29" borderId="38" xfId="14" applyNumberFormat="true" applyFont="true" applyFill="true" applyBorder="true" applyAlignment="true">
      <alignment horizontal="center"/>
    </xf>
    <xf numFmtId="164" fontId="8" fillId="43" borderId="64" xfId="14" applyNumberFormat="true" applyFont="true" applyFill="true" applyBorder="true" applyAlignment="true">
      <alignment horizontal="center" wrapText="true"/>
    </xf>
    <xf numFmtId="164" fontId="8" fillId="27" borderId="64" xfId="14" applyNumberFormat="true" applyFont="true" applyFill="true" applyBorder="true" applyAlignment="true">
      <alignment horizontal="center" wrapText="true"/>
    </xf>
    <xf numFmtId="0" fontId="68" fillId="32" borderId="71" xfId="0" applyNumberFormat="true" applyFont="true" applyFill="true" applyBorder="true" applyAlignment="true" applyProtection="true">
      <alignment horizontal="center" vertical="center"/>
    </xf>
    <xf numFmtId="164" fontId="69" fillId="33" borderId="71" xfId="0" applyNumberFormat="true" applyFont="true" applyFill="true" applyBorder="true" applyAlignment="true" applyProtection="true">
      <alignment horizontal="center" vertical="center"/>
    </xf>
    <xf numFmtId="0" fontId="70" fillId="34" borderId="71" xfId="0" applyNumberFormat="true" applyFont="true" applyFill="true" applyBorder="true" applyAlignment="true" applyProtection="true">
      <alignment horizontal="center" vertical="center"/>
    </xf>
    <xf numFmtId="0" fontId="71" fillId="35" borderId="71" xfId="0" applyNumberFormat="true" applyFont="true" applyFill="true" applyBorder="true" applyAlignment="true" applyProtection="true">
      <alignment horizontal="center" vertical="center"/>
    </xf>
    <xf numFmtId="0" fontId="72" fillId="36" borderId="71"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2"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2" xfId="16" applyFont="true" applyFill="true" applyBorder="true" applyAlignment="true">
      <alignment horizontal="center"/>
    </xf>
    <xf numFmtId="0" fontId="84" fillId="2" borderId="72" xfId="16" applyFont="true" applyFill="true" applyBorder="true" applyAlignment="true">
      <alignment horizontal="center"/>
    </xf>
    <xf numFmtId="0" fontId="85" fillId="2" borderId="72"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0" fillId="0" borderId="9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29"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1" fontId="98" fillId="49" borderId="91" xfId="0" applyNumberFormat="true" applyFont="true" applyFill="true" applyBorder="true" applyAlignment="true" applyProtection="true">
      <alignment horizontal="center" vertical="center"/>
    </xf>
    <xf numFmtId="1" fontId="99" fillId="50" borderId="92" xfId="0" applyNumberFormat="true" applyFont="true" applyFill="true" applyBorder="true" applyAlignment="true" applyProtection="true">
      <alignment horizontal="center" vertical="center"/>
    </xf>
    <xf numFmtId="1" fontId="100" fillId="51" borderId="93" xfId="0" applyNumberFormat="true" applyFont="true" applyFill="true" applyBorder="true" applyAlignment="true" applyProtection="true">
      <alignment horizontal="center" vertical="center"/>
    </xf>
    <xf numFmtId="1" fontId="101" fillId="52" borderId="94" xfId="0" applyNumberFormat="true" applyFont="true" applyFill="true" applyBorder="true" applyAlignment="true" applyProtection="true">
      <alignment horizontal="center" vertical="center"/>
    </xf>
    <xf numFmtId="1" fontId="102" fillId="53" borderId="95" xfId="0" applyNumberFormat="true" applyFont="true" applyFill="true" applyBorder="true" applyAlignment="true" applyProtection="true">
      <alignment horizontal="center" vertical="center"/>
    </xf>
    <xf numFmtId="1" fontId="103" fillId="54" borderId="96" xfId="0" applyNumberFormat="true" applyFont="true" applyFill="true" applyBorder="true" applyAlignment="true" applyProtection="true">
      <alignment horizontal="center" vertical="center"/>
    </xf>
    <xf numFmtId="1" fontId="104" fillId="55" borderId="97" xfId="0" applyNumberFormat="true" applyFont="true" applyFill="true" applyBorder="true" applyAlignment="true" applyProtection="true">
      <alignment horizontal="center" vertical="center"/>
    </xf>
    <xf numFmtId="1" fontId="105" fillId="56" borderId="98" xfId="0" applyNumberFormat="true" applyFont="true" applyFill="true" applyBorder="true" applyAlignment="true" applyProtection="true">
      <alignment horizontal="center" vertical="center"/>
    </xf>
    <xf numFmtId="1" fontId="106" fillId="57" borderId="99" xfId="0" applyNumberFormat="true" applyFont="true" applyFill="true" applyBorder="true" applyAlignment="true" applyProtection="true">
      <alignment horizontal="center" vertical="center"/>
    </xf>
    <xf numFmtId="1" fontId="107" fillId="58" borderId="100" xfId="0" applyNumberFormat="true" applyFont="true" applyFill="true" applyBorder="true" applyAlignment="true" applyProtection="true">
      <alignment horizontal="center" vertical="center"/>
    </xf>
    <xf numFmtId="1" fontId="108" fillId="59" borderId="101" xfId="0" applyNumberFormat="true" applyFont="true" applyFill="true" applyBorder="true" applyAlignment="true" applyProtection="true">
      <alignment horizontal="center" vertical="center"/>
    </xf>
    <xf numFmtId="1" fontId="109" fillId="60" borderId="102" xfId="0" applyNumberFormat="true" applyFont="true" applyFill="true" applyBorder="true" applyAlignment="true" applyProtection="true">
      <alignment horizontal="center" vertical="center"/>
    </xf>
    <xf numFmtId="1" fontId="110" fillId="61" borderId="103" xfId="0" applyNumberFormat="true" applyFont="true" applyFill="true" applyBorder="true" applyAlignment="true" applyProtection="true">
      <alignment horizontal="center" vertical="center"/>
    </xf>
    <xf numFmtId="1" fontId="111" fillId="62" borderId="104" xfId="0" applyNumberFormat="true" applyFont="true" applyFill="true" applyBorder="true" applyAlignment="true" applyProtection="true">
      <alignment horizontal="center" vertical="center"/>
    </xf>
    <xf numFmtId="1" fontId="112" fillId="63" borderId="105" xfId="0" applyNumberFormat="true" applyFont="true" applyFill="true" applyBorder="true" applyAlignment="true" applyProtection="true">
      <alignment horizontal="center" vertical="center"/>
    </xf>
    <xf numFmtId="1" fontId="113" fillId="64" borderId="106" xfId="0" applyNumberFormat="true" applyFont="true" applyFill="true" applyBorder="true" applyAlignment="true" applyProtection="true">
      <alignment horizontal="center" vertical="center"/>
    </xf>
    <xf numFmtId="1" fontId="114" fillId="65" borderId="107" xfId="0" applyNumberFormat="true" applyFont="true" applyFill="true" applyBorder="true" applyAlignment="true" applyProtection="true">
      <alignment horizontal="center" vertical="center"/>
    </xf>
    <xf numFmtId="1" fontId="115" fillId="66" borderId="108" xfId="0" applyNumberFormat="true" applyFont="true" applyFill="true" applyBorder="true" applyAlignment="true" applyProtection="true">
      <alignment horizontal="center" vertical="center"/>
    </xf>
    <xf numFmtId="1" fontId="116" fillId="67" borderId="109" xfId="0" applyNumberFormat="true" applyFont="true" applyFill="true" applyBorder="true" applyAlignment="true" applyProtection="true">
      <alignment horizontal="center" vertical="center"/>
    </xf>
    <xf numFmtId="1" fontId="117" fillId="68" borderId="110" xfId="0" applyNumberFormat="true" applyFont="true" applyFill="true" applyBorder="true" applyAlignment="true" applyProtection="true">
      <alignment horizontal="center" vertical="center"/>
    </xf>
    <xf numFmtId="1" fontId="118" fillId="69" borderId="111" xfId="0" applyNumberFormat="true" applyFont="true" applyFill="true" applyBorder="true" applyAlignment="true" applyProtection="true">
      <alignment horizontal="center" vertical="center"/>
    </xf>
    <xf numFmtId="1" fontId="119" fillId="70" borderId="112" xfId="0" applyNumberFormat="true" applyFont="true" applyFill="true" applyBorder="true" applyAlignment="true" applyProtection="true">
      <alignment horizontal="center" vertical="center"/>
    </xf>
    <xf numFmtId="1" fontId="120" fillId="71" borderId="113" xfId="0" applyNumberFormat="true" applyFont="true" applyFill="true" applyBorder="true" applyAlignment="true" applyProtection="true">
      <alignment horizontal="center" vertical="center"/>
    </xf>
    <xf numFmtId="0" fontId="121" fillId="72" borderId="114" xfId="0" applyNumberFormat="true" applyFont="true" applyFill="true" applyBorder="true" applyAlignment="true" applyProtection="true">
      <alignment horizontal="center" vertical="center"/>
    </xf>
    <xf numFmtId="164" fontId="122" fillId="73" borderId="115" xfId="0" applyNumberFormat="true" applyFont="true" applyFill="true" applyBorder="true" applyAlignment="true" applyProtection="true">
      <alignment horizontal="center" vertical="center"/>
    </xf>
    <xf numFmtId="0" fontId="123" fillId="74" borderId="116" xfId="0" applyNumberFormat="true" applyFont="true" applyFill="true" applyBorder="true" applyAlignment="true" applyProtection="true">
      <alignment horizontal="center" vertical="center"/>
    </xf>
    <xf numFmtId="0" fontId="124" fillId="75" borderId="117" xfId="0" applyNumberFormat="true" applyFont="true" applyFill="true" applyBorder="true" applyAlignment="true" applyProtection="true">
      <alignment horizontal="center" vertical="center"/>
    </xf>
    <xf numFmtId="0" fontId="125" fillId="76" borderId="118" xfId="0" applyNumberFormat="true" applyFont="true" applyFill="true" applyBorder="true" applyAlignment="true" applyProtection="true">
      <alignment horizontal="center" vertical="center"/>
    </xf>
    <xf numFmtId="1" fontId="126" fillId="77" borderId="119" xfId="0" applyNumberFormat="true" applyFont="true" applyFill="true" applyBorder="true" applyAlignment="true" applyProtection="true">
      <alignment horizontal="center" vertical="center"/>
    </xf>
    <xf numFmtId="164" fontId="127" fillId="78" borderId="120" xfId="0" applyNumberFormat="true" applyFont="true" applyFill="true" applyBorder="true" applyAlignment="true" applyProtection="true">
      <alignment horizontal="center" vertical="center"/>
    </xf>
    <xf numFmtId="0" fontId="128" fillId="79" borderId="121" xfId="0" applyNumberFormat="true" applyFont="true" applyFill="true" applyBorder="true" applyAlignment="true" applyProtection="true">
      <alignment horizontal="center" vertical="center"/>
    </xf>
    <xf numFmtId="164" fontId="129" fillId="80" borderId="122" xfId="0" applyNumberFormat="true" applyFont="true" applyFill="true" applyBorder="true" applyAlignment="true" applyProtection="true">
      <alignment horizontal="center" vertical="center"/>
    </xf>
    <xf numFmtId="0" fontId="130" fillId="81" borderId="123" xfId="0" applyNumberFormat="true" applyFont="true" applyFill="true" applyBorder="true" applyAlignment="true" applyProtection="true">
      <alignment horizontal="center" vertical="center"/>
    </xf>
    <xf numFmtId="0" fontId="131" fillId="82" borderId="124" xfId="0" applyNumberFormat="true" applyFont="true" applyFill="true" applyBorder="true" applyAlignment="true" applyProtection="true">
      <alignment horizontal="center" vertical="center"/>
    </xf>
    <xf numFmtId="0" fontId="132" fillId="83" borderId="125" xfId="0" applyNumberFormat="true" applyFont="true" applyFill="true" applyBorder="true" applyAlignment="true" applyProtection="true">
      <alignment horizontal="center" vertical="center"/>
    </xf>
    <xf numFmtId="0" fontId="133" fillId="84" borderId="126" xfId="0" applyNumberFormat="true" applyFont="true" applyFill="true" applyBorder="true" applyAlignment="true" applyProtection="true">
      <alignment horizontal="center" vertical="center"/>
    </xf>
    <xf numFmtId="164" fontId="134" fillId="85" borderId="127" xfId="0" applyNumberFormat="true" applyFont="true" applyFill="true" applyBorder="true" applyAlignment="true" applyProtection="true">
      <alignment horizontal="center" vertical="center"/>
    </xf>
    <xf numFmtId="0" fontId="135" fillId="86" borderId="128" xfId="0" applyNumberFormat="true" applyFont="true" applyFill="true" applyBorder="true" applyAlignment="true" applyProtection="true">
      <alignment horizontal="center" vertical="center"/>
    </xf>
    <xf numFmtId="0" fontId="136" fillId="87" borderId="129" xfId="0" applyNumberFormat="true" applyFont="true" applyFill="true" applyBorder="true" applyAlignment="true" applyProtection="true">
      <alignment horizontal="center" vertical="center"/>
    </xf>
    <xf numFmtId="0" fontId="137" fillId="88" borderId="130" xfId="0" applyNumberFormat="true" applyFont="true" applyFill="true" applyBorder="true" applyAlignment="true" applyProtection="true">
      <alignment horizontal="center" vertical="center"/>
    </xf>
    <xf numFmtId="0" fontId="138" fillId="89" borderId="131" xfId="0" applyNumberFormat="true" applyFont="true" applyFill="true" applyBorder="true" applyAlignment="true" applyProtection="true">
      <alignment horizontal="center" vertical="center"/>
    </xf>
    <xf numFmtId="164" fontId="139" fillId="90" borderId="132" xfId="0" applyNumberFormat="true" applyFont="true" applyFill="true" applyBorder="true" applyAlignment="true" applyProtection="true">
      <alignment horizontal="center" vertical="center"/>
    </xf>
    <xf numFmtId="0" fontId="140" fillId="91" borderId="133" xfId="0" applyNumberFormat="true" applyFont="true" applyFill="true" applyBorder="true" applyAlignment="true" applyProtection="true">
      <alignment horizontal="center" vertical="center"/>
    </xf>
    <xf numFmtId="0" fontId="141" fillId="92" borderId="134" xfId="0" applyNumberFormat="true" applyFont="true" applyFill="true" applyBorder="true" applyAlignment="true" applyProtection="true">
      <alignment horizontal="center" vertical="center"/>
    </xf>
    <xf numFmtId="0" fontId="142" fillId="93" borderId="135" xfId="0" applyNumberFormat="true" applyFont="true" applyFill="true" applyBorder="true" applyAlignment="true" applyProtection="true">
      <alignment horizontal="center" vertical="center"/>
    </xf>
    <xf numFmtId="0" fontId="143" fillId="94" borderId="136" xfId="0" applyNumberFormat="true" applyFont="true" applyFill="true" applyBorder="true" applyAlignment="true" applyProtection="true">
      <alignment horizontal="center" vertical="center"/>
    </xf>
    <xf numFmtId="164" fontId="144" fillId="95" borderId="137" xfId="0" applyNumberFormat="true" applyFont="true" applyFill="true" applyBorder="true" applyAlignment="true" applyProtection="true">
      <alignment horizontal="center" vertical="center"/>
    </xf>
    <xf numFmtId="0" fontId="145" fillId="96" borderId="138" xfId="0" applyNumberFormat="true" applyFont="true" applyFill="true" applyBorder="true" applyAlignment="true" applyProtection="true">
      <alignment horizontal="center" vertical="center"/>
    </xf>
    <xf numFmtId="0" fontId="146" fillId="97" borderId="139" xfId="0" applyNumberFormat="true" applyFont="true" applyFill="true" applyBorder="true" applyAlignment="true" applyProtection="true">
      <alignment horizontal="center" vertical="center"/>
    </xf>
    <xf numFmtId="0" fontId="147" fillId="98" borderId="140" xfId="0" applyNumberFormat="true" applyFont="true" applyFill="true" applyBorder="true" applyAlignment="true" applyProtection="true">
      <alignment horizontal="center" vertical="center"/>
    </xf>
    <xf numFmtId="0" fontId="148" fillId="99" borderId="141" xfId="0" applyNumberFormat="true" applyFont="true" applyFill="true" applyBorder="true" applyAlignment="true" applyProtection="true">
      <alignment horizontal="center" vertical="center"/>
    </xf>
    <xf numFmtId="164" fontId="149" fillId="100" borderId="142" xfId="0" applyNumberFormat="true" applyFont="true" applyFill="true" applyBorder="true" applyAlignment="true" applyProtection="true">
      <alignment horizontal="center" vertical="center"/>
    </xf>
    <xf numFmtId="0" fontId="150" fillId="101" borderId="143" xfId="0" applyNumberFormat="true" applyFont="true" applyFill="true" applyBorder="true" applyAlignment="true" applyProtection="true">
      <alignment horizontal="center" vertical="center"/>
    </xf>
    <xf numFmtId="0" fontId="151" fillId="102" borderId="144" xfId="0" applyNumberFormat="true" applyFont="true" applyFill="true" applyBorder="true" applyAlignment="true" applyProtection="true">
      <alignment horizontal="center" vertical="center"/>
    </xf>
    <xf numFmtId="0" fontId="152" fillId="103" borderId="145" xfId="0" applyNumberFormat="true" applyFont="true" applyFill="true" applyBorder="true" applyAlignment="true" applyProtection="true">
      <alignment horizontal="center" vertical="center"/>
    </xf>
    <xf numFmtId="0" fontId="153" fillId="104" borderId="146" xfId="0" applyNumberFormat="true" applyFont="true" applyFill="true" applyBorder="true" applyAlignment="true" applyProtection="true">
      <alignment horizontal="center" vertical="center"/>
    </xf>
    <xf numFmtId="164" fontId="154" fillId="105" borderId="147" xfId="0" applyNumberFormat="true" applyFont="true" applyFill="true" applyBorder="true" applyAlignment="true" applyProtection="true">
      <alignment horizontal="center" vertical="center"/>
    </xf>
    <xf numFmtId="0" fontId="155" fillId="106" borderId="148" xfId="0" applyNumberFormat="true" applyFont="true" applyFill="true" applyBorder="true" applyAlignment="true" applyProtection="true">
      <alignment horizontal="center" vertical="center"/>
    </xf>
    <xf numFmtId="0" fontId="156" fillId="107" borderId="149" xfId="0" applyNumberFormat="true" applyFont="true" applyFill="true" applyBorder="true" applyAlignment="true" applyProtection="true">
      <alignment horizontal="center" vertical="center"/>
    </xf>
    <xf numFmtId="0" fontId="157" fillId="108" borderId="150" xfId="0" applyNumberFormat="true" applyFont="true" applyFill="true" applyBorder="true" applyAlignment="true" applyProtection="true">
      <alignment horizontal="center" vertical="center"/>
    </xf>
    <xf numFmtId="0" fontId="158" fillId="109" borderId="151" xfId="0" applyNumberFormat="true" applyFont="true" applyFill="true" applyBorder="true" applyAlignment="true" applyProtection="true">
      <alignment horizontal="center" vertical="center"/>
    </xf>
    <xf numFmtId="164" fontId="159" fillId="110" borderId="152" xfId="0" applyNumberFormat="true" applyFont="true" applyFill="true" applyBorder="true" applyAlignment="true" applyProtection="true">
      <alignment horizontal="center" vertical="center"/>
    </xf>
    <xf numFmtId="0" fontId="160" fillId="111" borderId="153" xfId="0" applyNumberFormat="true" applyFont="true" applyFill="true" applyBorder="true" applyAlignment="true" applyProtection="true">
      <alignment horizontal="center" vertical="center"/>
    </xf>
    <xf numFmtId="0" fontId="161" fillId="112" borderId="154" xfId="0" applyNumberFormat="true" applyFont="true" applyFill="true" applyBorder="true" applyAlignment="true" applyProtection="true">
      <alignment horizontal="center" vertical="center"/>
    </xf>
    <xf numFmtId="0" fontId="162" fillId="113" borderId="155" xfId="0" applyNumberFormat="true" applyFont="true" applyFill="true" applyBorder="true" applyAlignment="true" applyProtection="true">
      <alignment horizontal="center" vertical="center"/>
    </xf>
    <xf numFmtId="0" fontId="163" fillId="114" borderId="156" xfId="0" applyNumberFormat="true" applyFont="true" applyFill="true" applyBorder="true" applyAlignment="true" applyProtection="true">
      <alignment horizontal="center" vertical="center"/>
    </xf>
    <xf numFmtId="164" fontId="164" fillId="115" borderId="157" xfId="0" applyNumberFormat="true" applyFont="true" applyFill="true" applyBorder="true" applyAlignment="true" applyProtection="true">
      <alignment horizontal="center" vertical="center"/>
    </xf>
    <xf numFmtId="0" fontId="165" fillId="116" borderId="158" xfId="0" applyNumberFormat="true" applyFont="true" applyFill="true" applyBorder="true" applyAlignment="true" applyProtection="true">
      <alignment horizontal="center" vertical="center"/>
    </xf>
    <xf numFmtId="0" fontId="166" fillId="117" borderId="159" xfId="0" applyNumberFormat="true" applyFont="true" applyFill="true" applyBorder="true" applyAlignment="true" applyProtection="true">
      <alignment horizontal="center" vertical="center"/>
    </xf>
    <xf numFmtId="0" fontId="167" fillId="118" borderId="160" xfId="0" applyNumberFormat="true" applyFont="true" applyFill="true" applyBorder="true" applyAlignment="true" applyProtection="true">
      <alignment horizontal="center" vertical="center"/>
    </xf>
    <xf numFmtId="0" fontId="168" fillId="119" borderId="161" xfId="0" applyNumberFormat="true" applyFont="true" applyFill="true" applyBorder="true" applyAlignment="true" applyProtection="true">
      <alignment horizontal="center" vertical="center"/>
    </xf>
    <xf numFmtId="164" fontId="169" fillId="120" borderId="162" xfId="0" applyNumberFormat="true" applyFont="true" applyFill="true" applyBorder="true" applyAlignment="true" applyProtection="true">
      <alignment horizontal="center" vertical="center"/>
    </xf>
    <xf numFmtId="0" fontId="170" fillId="121" borderId="163" xfId="0" applyNumberFormat="true" applyFont="true" applyFill="true" applyBorder="true" applyAlignment="true" applyProtection="true">
      <alignment horizontal="center" vertical="center"/>
    </xf>
    <xf numFmtId="0" fontId="171" fillId="122" borderId="164" xfId="0" applyNumberFormat="true" applyFont="true" applyFill="true" applyBorder="true" applyAlignment="true" applyProtection="true">
      <alignment horizontal="center" vertical="center"/>
    </xf>
    <xf numFmtId="0" fontId="172" fillId="123" borderId="165" xfId="0" applyNumberFormat="true" applyFont="true" applyFill="true" applyBorder="true" applyAlignment="true" applyProtection="true">
      <alignment horizontal="center" vertical="center"/>
    </xf>
    <xf numFmtId="0" fontId="173" fillId="124" borderId="166" xfId="0" applyNumberFormat="true" applyFont="true" applyFill="true" applyBorder="true" applyAlignment="true" applyProtection="true">
      <alignment horizontal="center" vertical="center"/>
    </xf>
    <xf numFmtId="164" fontId="174" fillId="125" borderId="167" xfId="0" applyNumberFormat="true" applyFont="true" applyFill="true" applyBorder="true" applyAlignment="true" applyProtection="true">
      <alignment horizontal="center" vertical="center"/>
    </xf>
    <xf numFmtId="0" fontId="175" fillId="126" borderId="168" xfId="0" applyNumberFormat="true" applyFont="true" applyFill="true" applyBorder="true" applyAlignment="true" applyProtection="true">
      <alignment horizontal="center" vertical="center"/>
    </xf>
    <xf numFmtId="0" fontId="176" fillId="127" borderId="169" xfId="0" applyNumberFormat="true" applyFont="true" applyFill="true" applyBorder="true" applyAlignment="true" applyProtection="true">
      <alignment horizontal="center" vertical="center"/>
    </xf>
    <xf numFmtId="0" fontId="177" fillId="128" borderId="170" xfId="0" applyNumberFormat="true" applyFont="true" applyFill="true" applyBorder="true" applyAlignment="true" applyProtection="true">
      <alignment horizontal="center" vertical="center"/>
    </xf>
    <xf numFmtId="0" fontId="178" fillId="129" borderId="171" xfId="0" applyNumberFormat="true" applyFont="true" applyFill="true" applyBorder="true" applyAlignment="true" applyProtection="true">
      <alignment horizontal="center" vertical="center"/>
    </xf>
    <xf numFmtId="164" fontId="179" fillId="130" borderId="172" xfId="0" applyNumberFormat="true" applyFont="true" applyFill="true" applyBorder="true" applyAlignment="true" applyProtection="true">
      <alignment horizontal="center" vertical="center"/>
    </xf>
    <xf numFmtId="0" fontId="180" fillId="131" borderId="173" xfId="0" applyNumberFormat="true" applyFont="true" applyFill="true" applyBorder="true" applyAlignment="true" applyProtection="true">
      <alignment horizontal="center" vertical="center"/>
    </xf>
    <xf numFmtId="0" fontId="181" fillId="132" borderId="174" xfId="0" applyNumberFormat="true" applyFont="true" applyFill="true" applyBorder="true" applyAlignment="true" applyProtection="true">
      <alignment horizontal="center" vertical="center"/>
    </xf>
    <xf numFmtId="0" fontId="182" fillId="133" borderId="175" xfId="0" applyNumberFormat="true" applyFont="true" applyFill="true" applyBorder="true" applyAlignment="true" applyProtection="true">
      <alignment horizontal="center" vertical="center"/>
    </xf>
    <xf numFmtId="0" fontId="183" fillId="134" borderId="176" xfId="0" applyNumberFormat="true" applyFont="true" applyFill="true" applyBorder="true" applyAlignment="true" applyProtection="true">
      <alignment horizontal="center" vertical="center"/>
    </xf>
    <xf numFmtId="164" fontId="184" fillId="135" borderId="177" xfId="0" applyNumberFormat="true" applyFont="true" applyFill="true" applyBorder="true" applyAlignment="true" applyProtection="true">
      <alignment horizontal="center" vertical="center"/>
    </xf>
    <xf numFmtId="0" fontId="185" fillId="136" borderId="178" xfId="0" applyNumberFormat="true" applyFont="true" applyFill="true" applyBorder="true" applyAlignment="true" applyProtection="true">
      <alignment horizontal="center" vertical="center"/>
    </xf>
    <xf numFmtId="0" fontId="186" fillId="137" borderId="179" xfId="0" applyNumberFormat="true" applyFont="true" applyFill="true" applyBorder="true" applyAlignment="true" applyProtection="true">
      <alignment horizontal="center" vertical="center"/>
    </xf>
    <xf numFmtId="0" fontId="187" fillId="138" borderId="180" xfId="0" applyNumberFormat="true" applyFont="true" applyFill="true" applyBorder="true" applyAlignment="true" applyProtection="true">
      <alignment horizontal="center" vertical="center"/>
    </xf>
    <xf numFmtId="0" fontId="188" fillId="139" borderId="181" xfId="0" applyNumberFormat="true" applyFont="true" applyFill="true" applyBorder="true" applyAlignment="true" applyProtection="true">
      <alignment horizontal="center" vertical="center"/>
    </xf>
    <xf numFmtId="164" fontId="189" fillId="140" borderId="182" xfId="0" applyNumberFormat="true" applyFont="true" applyFill="true" applyBorder="true" applyAlignment="true" applyProtection="true">
      <alignment horizontal="center" vertical="center"/>
    </xf>
    <xf numFmtId="0" fontId="190" fillId="141" borderId="183" xfId="0" applyNumberFormat="true" applyFont="true" applyFill="true" applyBorder="true" applyAlignment="true" applyProtection="true">
      <alignment horizontal="center" vertical="center"/>
    </xf>
    <xf numFmtId="0" fontId="191" fillId="142" borderId="184" xfId="0" applyNumberFormat="true" applyFont="true" applyFill="true" applyBorder="true" applyAlignment="true" applyProtection="true">
      <alignment horizontal="center" vertical="center"/>
    </xf>
    <xf numFmtId="0" fontId="192" fillId="143" borderId="185" xfId="0" applyNumberFormat="true" applyFont="true" applyFill="true" applyBorder="true" applyAlignment="true" applyProtection="true">
      <alignment horizontal="center" vertical="center"/>
    </xf>
    <xf numFmtId="0" fontId="193" fillId="144" borderId="186" xfId="0" applyNumberFormat="true" applyFont="true" applyFill="true" applyBorder="true" applyAlignment="true" applyProtection="true">
      <alignment horizontal="center" vertical="center"/>
    </xf>
    <xf numFmtId="164" fontId="194" fillId="145" borderId="187" xfId="0" applyNumberFormat="true" applyFont="true" applyFill="true" applyBorder="true" applyAlignment="true" applyProtection="true">
      <alignment horizontal="center" vertical="center"/>
    </xf>
    <xf numFmtId="0" fontId="195" fillId="146" borderId="188" xfId="0" applyNumberFormat="true" applyFont="true" applyFill="true" applyBorder="true" applyAlignment="true" applyProtection="true">
      <alignment horizontal="center" vertical="center"/>
    </xf>
    <xf numFmtId="0" fontId="196" fillId="147" borderId="189" xfId="0" applyNumberFormat="true" applyFont="true" applyFill="true" applyBorder="true" applyAlignment="true" applyProtection="true">
      <alignment horizontal="center" vertical="center"/>
    </xf>
    <xf numFmtId="0" fontId="197" fillId="148" borderId="190" xfId="0" applyNumberFormat="true" applyFont="true" applyFill="true" applyBorder="true" applyAlignment="true" applyProtection="true">
      <alignment horizontal="center" vertical="center"/>
    </xf>
    <xf numFmtId="0" fontId="198" fillId="149" borderId="191" xfId="0" applyNumberFormat="true" applyFont="true" applyFill="true" applyBorder="true" applyAlignment="true" applyProtection="true">
      <alignment horizontal="center" vertical="center"/>
    </xf>
    <xf numFmtId="164" fontId="199" fillId="150" borderId="192" xfId="0" applyNumberFormat="true" applyFont="true" applyFill="true" applyBorder="true" applyAlignment="true" applyProtection="true">
      <alignment horizontal="center" vertical="center"/>
    </xf>
    <xf numFmtId="0" fontId="200" fillId="151" borderId="193" xfId="0" applyNumberFormat="true" applyFont="true" applyFill="true" applyBorder="true" applyAlignment="true" applyProtection="true">
      <alignment horizontal="center" vertical="center"/>
    </xf>
    <xf numFmtId="0" fontId="201" fillId="152" borderId="194" xfId="0" applyNumberFormat="true" applyFont="true" applyFill="true" applyBorder="true" applyAlignment="true" applyProtection="true">
      <alignment horizontal="center" vertical="center"/>
    </xf>
    <xf numFmtId="0" fontId="202" fillId="153" borderId="195" xfId="0" applyNumberFormat="true" applyFont="true" applyFill="true" applyBorder="true" applyAlignment="true" applyProtection="true">
      <alignment horizontal="center" vertical="center"/>
    </xf>
    <xf numFmtId="0" fontId="203" fillId="154" borderId="196" xfId="0" applyNumberFormat="true" applyFont="true" applyFill="true" applyBorder="true" applyAlignment="true" applyProtection="true">
      <alignment horizontal="center" vertical="center"/>
    </xf>
    <xf numFmtId="164" fontId="204" fillId="155" borderId="197" xfId="0" applyNumberFormat="true" applyFont="true" applyFill="true" applyBorder="true" applyAlignment="true" applyProtection="true">
      <alignment horizontal="center" vertical="center"/>
    </xf>
    <xf numFmtId="0" fontId="205" fillId="156" borderId="198" xfId="0" applyNumberFormat="true" applyFont="true" applyFill="true" applyBorder="true" applyAlignment="true" applyProtection="true">
      <alignment horizontal="center" vertical="center"/>
    </xf>
    <xf numFmtId="0" fontId="206" fillId="157" borderId="199" xfId="0" applyNumberFormat="true" applyFont="true" applyFill="true" applyBorder="true" applyAlignment="true" applyProtection="true">
      <alignment horizontal="center" vertical="center"/>
    </xf>
    <xf numFmtId="0" fontId="207" fillId="158" borderId="200" xfId="0" applyNumberFormat="true" applyFont="true" applyFill="true" applyBorder="true" applyAlignment="true" applyProtection="true">
      <alignment horizontal="center" vertical="center"/>
    </xf>
    <xf numFmtId="0" fontId="208" fillId="159" borderId="201" xfId="0" applyNumberFormat="true" applyFont="true" applyFill="true" applyBorder="true" applyAlignment="true" applyProtection="true">
      <alignment horizontal="center" vertical="center"/>
    </xf>
    <xf numFmtId="164" fontId="209" fillId="160" borderId="202" xfId="0" applyNumberFormat="true" applyFont="true" applyFill="true" applyBorder="true" applyAlignment="true" applyProtection="true">
      <alignment horizontal="center" vertical="center"/>
    </xf>
    <xf numFmtId="0" fontId="210" fillId="161" borderId="203" xfId="0" applyNumberFormat="true" applyFont="true" applyFill="true" applyBorder="true" applyAlignment="true" applyProtection="true">
      <alignment horizontal="center" vertical="center"/>
    </xf>
    <xf numFmtId="0" fontId="211" fillId="162" borderId="204" xfId="0" applyNumberFormat="true" applyFont="true" applyFill="true" applyBorder="true" applyAlignment="true" applyProtection="true">
      <alignment horizontal="center" vertical="center"/>
    </xf>
    <xf numFmtId="0" fontId="212" fillId="163" borderId="205" xfId="0" applyNumberFormat="true" applyFont="true" applyFill="true" applyBorder="true" applyAlignment="true" applyProtection="true">
      <alignment horizontal="center" vertical="center"/>
    </xf>
    <xf numFmtId="0" fontId="213" fillId="164" borderId="206" xfId="0" applyNumberFormat="true" applyFont="true" applyFill="true" applyBorder="true" applyAlignment="true" applyProtection="true">
      <alignment horizontal="center" vertical="center"/>
    </xf>
    <xf numFmtId="164" fontId="214" fillId="165" borderId="207" xfId="0" applyNumberFormat="true" applyFont="true" applyFill="true" applyBorder="true" applyAlignment="true" applyProtection="true">
      <alignment horizontal="center" vertical="center"/>
    </xf>
    <xf numFmtId="0" fontId="215" fillId="166" borderId="208" xfId="0" applyNumberFormat="true" applyFont="true" applyFill="true" applyBorder="true" applyAlignment="true" applyProtection="true">
      <alignment horizontal="center" vertical="center"/>
    </xf>
    <xf numFmtId="0" fontId="216" fillId="167" borderId="209" xfId="0" applyNumberFormat="true" applyFont="true" applyFill="true" applyBorder="true" applyAlignment="true" applyProtection="true">
      <alignment horizontal="center" vertical="center"/>
    </xf>
    <xf numFmtId="0" fontId="217" fillId="168" borderId="210" xfId="0" applyNumberFormat="true" applyFont="true" applyFill="true" applyBorder="true" applyAlignment="true" applyProtection="true">
      <alignment horizontal="center" vertical="center"/>
    </xf>
    <xf numFmtId="0" fontId="218" fillId="169" borderId="211" xfId="0" applyNumberFormat="true" applyFont="true" applyFill="true" applyBorder="true" applyAlignment="true" applyProtection="true">
      <alignment horizontal="center" vertical="center"/>
    </xf>
    <xf numFmtId="164" fontId="219" fillId="170" borderId="212" xfId="0" applyNumberFormat="true" applyFont="true" applyFill="true" applyBorder="true" applyAlignment="true" applyProtection="true">
      <alignment horizontal="center" vertical="center"/>
    </xf>
    <xf numFmtId="0" fontId="220" fillId="171" borderId="213" xfId="0" applyNumberFormat="true" applyFont="true" applyFill="true" applyBorder="true" applyAlignment="true" applyProtection="true">
      <alignment horizontal="center" vertical="center"/>
    </xf>
    <xf numFmtId="0" fontId="221" fillId="172" borderId="214" xfId="0" applyNumberFormat="true" applyFont="true" applyFill="true" applyBorder="true" applyAlignment="true" applyProtection="true">
      <alignment horizontal="center" vertical="center"/>
    </xf>
    <xf numFmtId="0" fontId="222" fillId="173" borderId="215" xfId="0" applyNumberFormat="true" applyFont="true" applyFill="true" applyBorder="true" applyAlignment="true" applyProtection="true">
      <alignment horizontal="center" vertical="center"/>
    </xf>
    <xf numFmtId="0" fontId="223" fillId="174" borderId="216" xfId="0" applyNumberFormat="true" applyFont="true" applyFill="true" applyBorder="true" applyAlignment="true" applyProtection="true">
      <alignment horizontal="center" vertical="center"/>
    </xf>
    <xf numFmtId="164" fontId="224" fillId="175" borderId="217" xfId="0" applyNumberFormat="true" applyFont="true" applyFill="true" applyBorder="true" applyAlignment="true" applyProtection="true">
      <alignment horizontal="center" vertical="center"/>
    </xf>
    <xf numFmtId="0" fontId="225" fillId="176" borderId="218" xfId="0" applyNumberFormat="true" applyFont="true" applyFill="true" applyBorder="true" applyAlignment="true" applyProtection="true">
      <alignment horizontal="center" vertical="center"/>
    </xf>
    <xf numFmtId="0" fontId="226" fillId="177" borderId="219" xfId="0" applyNumberFormat="true" applyFont="true" applyFill="true" applyBorder="true" applyAlignment="true" applyProtection="true">
      <alignment horizontal="center" vertical="center"/>
    </xf>
    <xf numFmtId="0" fontId="227" fillId="178" borderId="220" xfId="0" applyNumberFormat="true" applyFont="true" applyFill="true" applyBorder="true" applyAlignment="true" applyProtection="true">
      <alignment horizontal="center" vertical="center"/>
    </xf>
    <xf numFmtId="0" fontId="228" fillId="179" borderId="221" xfId="0" applyNumberFormat="true" applyFont="true" applyFill="true" applyBorder="true" applyAlignment="true" applyProtection="true">
      <alignment horizontal="center" vertical="center"/>
    </xf>
    <xf numFmtId="164" fontId="229" fillId="180" borderId="222" xfId="0" applyNumberFormat="true" applyFont="true" applyFill="true" applyBorder="true" applyAlignment="true" applyProtection="true">
      <alignment horizontal="center" vertical="center"/>
    </xf>
    <xf numFmtId="0" fontId="230" fillId="181" borderId="223" xfId="0" applyNumberFormat="true" applyFont="true" applyFill="true" applyBorder="true" applyAlignment="true" applyProtection="true">
      <alignment horizontal="center" vertical="center"/>
    </xf>
    <xf numFmtId="0" fontId="231" fillId="182" borderId="224" xfId="0" applyNumberFormat="true" applyFont="true" applyFill="true" applyBorder="true" applyAlignment="true" applyProtection="true">
      <alignment horizontal="center" vertical="center"/>
    </xf>
    <xf numFmtId="0" fontId="232" fillId="183" borderId="225" xfId="0" applyNumberFormat="true" applyFont="true" applyFill="true" applyBorder="true" applyAlignment="true" applyProtection="true">
      <alignment horizontal="center" vertical="center"/>
    </xf>
    <xf numFmtId="0" fontId="233" fillId="184" borderId="226" xfId="0" applyNumberFormat="true" applyFont="true" applyFill="true" applyBorder="true" applyAlignment="true" applyProtection="true">
      <alignment horizontal="center" vertical="center"/>
    </xf>
    <xf numFmtId="164" fontId="234" fillId="185" borderId="227" xfId="0" applyNumberFormat="true" applyFont="true" applyFill="true" applyBorder="true" applyAlignment="true" applyProtection="true">
      <alignment horizontal="center" vertical="center"/>
    </xf>
    <xf numFmtId="0" fontId="235" fillId="186" borderId="228" xfId="0" applyNumberFormat="true" applyFont="true" applyFill="true" applyBorder="true" applyAlignment="true" applyProtection="true">
      <alignment horizontal="center" vertical="center"/>
    </xf>
    <xf numFmtId="0" fontId="236" fillId="187" borderId="229" xfId="0" applyNumberFormat="true" applyFont="true" applyFill="true" applyBorder="true" applyAlignment="true" applyProtection="true">
      <alignment horizontal="center" vertical="center"/>
    </xf>
    <xf numFmtId="0" fontId="237" fillId="188" borderId="230" xfId="0" applyNumberFormat="true" applyFont="true" applyFill="true" applyBorder="true" applyAlignment="true" applyProtection="true">
      <alignment horizontal="center" vertical="center"/>
    </xf>
    <xf numFmtId="0" fontId="238" fillId="189" borderId="231" xfId="0" applyNumberFormat="true" applyFont="true" applyFill="true" applyBorder="true" applyAlignment="true" applyProtection="true">
      <alignment horizontal="center" vertical="center"/>
    </xf>
    <xf numFmtId="0" fontId="239" fillId="190" borderId="232" xfId="0" applyNumberFormat="true" applyFont="true" applyFill="true" applyBorder="true" applyAlignment="true" applyProtection="true">
      <alignment horizontal="center" vertical="center"/>
    </xf>
    <xf numFmtId="0" fontId="240" fillId="191" borderId="233" xfId="0" applyNumberFormat="true" applyFont="true" applyFill="true" applyBorder="true" applyAlignment="true" applyProtection="true">
      <alignment horizontal="center" vertical="center"/>
    </xf>
    <xf numFmtId="0" fontId="241" fillId="192" borderId="234" xfId="0" applyNumberFormat="true" applyFont="true" applyFill="true" applyBorder="true" applyAlignment="true" applyProtection="true">
      <alignment horizontal="center" vertical="center"/>
    </xf>
    <xf numFmtId="0" fontId="242" fillId="0" borderId="235"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2" xfId="14" applyFont="true" applyFill="true" applyBorder="true" applyAlignment="true">
      <alignment horizontal="center" wrapText="true"/>
    </xf>
    <xf numFmtId="0" fontId="4" fillId="2" borderId="72"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2"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2"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2"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1"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 xfId="0" applyFont="true" applyFill="true" applyBorder="true" applyAlignment="true">
      <alignment horizontal="left" vertical="center" wrapText="true"/>
    </xf>
    <xf numFmtId="0" fontId="3" fillId="0" borderId="24" xfId="0" applyFont="true" applyFill="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2" xfId="0" applyFont="true" applyBorder="true" applyAlignment="true">
      <alignment horizontal="left" vertical="top" wrapText="true"/>
    </xf>
    <xf numFmtId="0" fontId="3" fillId="0" borderId="72"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8" fillId="2" borderId="235" xfId="20" applyFont="true" applyFill="true"/>
    <xf numFmtId="0" fontId="26" fillId="2" borderId="235" xfId="20" applyFont="true" applyFill="true"/>
    <xf numFmtId="0" fontId="79" fillId="2" borderId="235" xfId="20" applyFont="true" applyFill="true"/>
    <xf numFmtId="0" fontId="64"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3" fillId="42" borderId="235"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235" xfId="22" applyFont="true" applyFill="true" applyAlignment="true">
      <alignment horizontal="left" vertical="center" wrapText="true"/>
    </xf>
    <xf numFmtId="0" fontId="243"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39" xfId="0" applyNumberFormat="true" applyFont="true" applyBorder="true" applyAlignment="true" applyProtection="true">
      <alignment horizontal="general" vertical="bottom" textRotation="0" wrapText="false" indent="0" shrinkToFit="false"/>
      <protection locked="true" hidden="false"/>
    </xf>
    <xf numFmtId="0" fontId="797"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4F1F-45A6-81A9-7E6E4AE47752}"/>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1F-45A6-81A9-7E6E4AE47752}"/>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1F-45A6-81A9-7E6E4AE47752}"/>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1F-45A6-81A9-7E6E4AE47752}"/>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1F-45A6-81A9-7E6E4AE47752}"/>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1F-45A6-81A9-7E6E4AE47752}"/>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F1F-45A6-81A9-7E6E4AE47752}"/>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4F1F-45A6-81A9-7E6E4AE47752}"/>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4F1F-45A6-81A9-7E6E4AE47752}"/>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4F1F-45A6-81A9-7E6E4AE47752}"/>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B59-43D8-B8F3-FF4CE8C2279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B59-43D8-B8F3-FF4CE8C2279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59-43D8-B8F3-FF4CE8C2279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59-43D8-B8F3-FF4CE8C2279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59-43D8-B8F3-FF4CE8C2279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E7-4DC6-9AC7-6B6EC8BA34D5}"/>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E7-4DC6-9AC7-6B6EC8BA34D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BE7-4DC6-9AC7-6B6EC8BA34D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BE7-4DC6-9AC7-6B6EC8BA34D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BE7-4DC6-9AC7-6B6EC8BA34D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9CF-4A12-959F-5BDB337BEC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56.6</c:v>
                </c:pt>
                <c:pt idx="8">
                  <c:v>46.4</c:v>
                </c:pt>
                <c:pt idx="9">
                  <c:v>48.7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50.6</c:v>
                </c:pt>
                <c:pt idx="11">
                  <c:v>50.6</c:v>
                </c:pt>
                <c:pt idx="12">
                  <c:v>50.6</c:v>
                </c:pt>
                <c:pt idx="13">
                  <c:v>50.6</c:v>
                </c:pt>
                <c:pt idx="14">
                  <c:v>50.6</c:v>
                </c:pt>
                <c:pt idx="15">
                  <c:v>50.6</c:v>
                </c:pt>
                <c:pt idx="16">
                  <c:v>50.6</c:v>
                </c:pt>
                <c:pt idx="17">
                  <c:v>50.6</c:v>
                </c:pt>
                <c:pt idx="18">
                  <c:v>50.6</c:v>
                </c:pt>
                <c:pt idx="19">
                  <c:v>50.6</c:v>
                </c:pt>
                <c:pt idx="20">
                  <c:v>50.6</c:v>
                </c:pt>
                <c:pt idx="21">
                  <c:v>50.6</c:v>
                </c:pt>
                <c:pt idx="22">
                  <c:v>50.6</c:v>
                </c:pt>
                <c:pt idx="23">
                  <c:v>50.6</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59-43D8-B8F3-FF4CE8C2279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B59-43D8-B8F3-FF4CE8C2279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59-43D8-B8F3-FF4CE8C2279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B59-43D8-B8F3-FF4CE8C2279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BE7-4DC6-9AC7-6B6EC8BA34D5}"/>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BE7-4DC6-9AC7-6B6EC8BA34D5}"/>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BE7-4DC6-9AC7-6B6EC8BA34D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BE7-4DC6-9AC7-6B6EC8BA34D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BE7-4DC6-9AC7-6B6EC8BA34D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9CF-4A12-959F-5BDB337BEC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97.1</c:v>
                </c:pt>
                <c:pt idx="12">
                  <c:v>97.1</c:v>
                </c:pt>
                <c:pt idx="13">
                  <c:v>97.1</c:v>
                </c:pt>
                <c:pt idx="14">
                  <c:v>97.1</c:v>
                </c:pt>
                <c:pt idx="15">
                  <c:v>97.1</c:v>
                </c:pt>
                <c:pt idx="16">
                  <c:v>97.1</c:v>
                </c:pt>
                <c:pt idx="17">
                  <c:v>97.1</c:v>
                </c:pt>
                <c:pt idx="18">
                  <c:v>97.1</c:v>
                </c:pt>
                <c:pt idx="19">
                  <c:v>97.1</c:v>
                </c:pt>
                <c:pt idx="20">
                  <c:v>#N/A</c:v>
                </c:pt>
                <c:pt idx="21">
                  <c:v>#N/A</c:v>
                </c:pt>
                <c:pt idx="22">
                  <c:v>#N/A</c:v>
                </c:pt>
                <c:pt idx="23">
                  <c:v>#N/A</c:v>
                </c:pt>
              </c:numCache>
            </c:numRef>
          </c:yVal>
          <c:smooth val="0"/>
          <c:extLst>
            <c:ext xmlns:c16="http://schemas.microsoft.com/office/drawing/2014/chart" uri="{C3380CC4-5D6E-409C-BE32-E72D297353CC}">
              <c16:uniqueId val="{0000000A-CB59-43D8-B8F3-FF4CE8C2279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B59-43D8-B8F3-FF4CE8C2279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B59-43D8-B8F3-FF4CE8C2279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B59-43D8-B8F3-FF4CE8C2279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B59-43D8-B8F3-FF4CE8C2279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B59-43D8-B8F3-FF4CE8C2279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BE7-4DC6-9AC7-6B6EC8BA34D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E7-4DC6-9AC7-6B6EC8BA34D5}"/>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E7-4DC6-9AC7-6B6EC8BA34D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E7-4DC6-9AC7-6B6EC8BA34D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E7-4DC6-9AC7-6B6EC8BA34D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CF-4A12-959F-5BDB337BEC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97.080291970802918</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CB59-43D8-B8F3-FF4CE8C2279E}"/>
            </c:ext>
          </c:extLst>
        </c:ser>
        <c:dLbls>
          <c:showLegendKey val="0"/>
          <c:showVal val="0"/>
          <c:showCatName val="0"/>
          <c:showSerName val="0"/>
          <c:showPercent val="0"/>
          <c:showBubbleSize val="0"/>
        </c:dLbls>
        <c:axId val="74535296"/>
        <c:axId val="74536832"/>
      </c:scatterChart>
      <c:valAx>
        <c:axId val="745352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36832"/>
        <c:crosses val="autoZero"/>
        <c:crossBetween val="midCat"/>
        <c:majorUnit val="5"/>
      </c:valAx>
      <c:valAx>
        <c:axId val="745368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352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CD7-4D31-AA57-D4353B07953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D7-4D31-AA57-D4353B07953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D7-4D31-AA57-D4353B07953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D7-4D31-AA57-D4353B079533}"/>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D7-4D31-AA57-D4353B07953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E77-43EE-9278-107B7284D996}"/>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E77-43EE-9278-107B7284D99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E77-43EE-9278-107B7284D99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E77-43EE-9278-107B7284D99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E77-43EE-9278-107B7284D99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60-474E-B84E-A1D36A3931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28.2</c:v>
                </c:pt>
                <c:pt idx="8">
                  <c:v>23.1</c:v>
                </c:pt>
                <c:pt idx="9">
                  <c:v>25.2</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25.5</c:v>
                </c:pt>
                <c:pt idx="11">
                  <c:v>25.5</c:v>
                </c:pt>
                <c:pt idx="12">
                  <c:v>25.5</c:v>
                </c:pt>
                <c:pt idx="13">
                  <c:v>25.5</c:v>
                </c:pt>
                <c:pt idx="14">
                  <c:v>25.5</c:v>
                </c:pt>
                <c:pt idx="15">
                  <c:v>25.5</c:v>
                </c:pt>
                <c:pt idx="16">
                  <c:v>25.5</c:v>
                </c:pt>
                <c:pt idx="17">
                  <c:v>25.5</c:v>
                </c:pt>
                <c:pt idx="18">
                  <c:v>25.5</c:v>
                </c:pt>
                <c:pt idx="19">
                  <c:v>25.5</c:v>
                </c:pt>
                <c:pt idx="20">
                  <c:v>25.5</c:v>
                </c:pt>
                <c:pt idx="21">
                  <c:v>25.5</c:v>
                </c:pt>
                <c:pt idx="22">
                  <c:v>25.5</c:v>
                </c:pt>
                <c:pt idx="23">
                  <c:v>25.5</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CD7-4D31-AA57-D4353B07953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CD7-4D31-AA57-D4353B07953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CD7-4D31-AA57-D4353B07953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E77-43EE-9278-107B7284D996}"/>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E77-43EE-9278-107B7284D996}"/>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E77-43EE-9278-107B7284D99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E77-43EE-9278-107B7284D99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E77-43EE-9278-107B7284D99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60-474E-B84E-A1D36A3931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75.8</c:v>
                </c:pt>
                <c:pt idx="12">
                  <c:v>75.8</c:v>
                </c:pt>
                <c:pt idx="13">
                  <c:v>75.8</c:v>
                </c:pt>
                <c:pt idx="14">
                  <c:v>75.8</c:v>
                </c:pt>
                <c:pt idx="15">
                  <c:v>75.8</c:v>
                </c:pt>
                <c:pt idx="16">
                  <c:v>75.8</c:v>
                </c:pt>
                <c:pt idx="17">
                  <c:v>75.8</c:v>
                </c:pt>
                <c:pt idx="18">
                  <c:v>75.8</c:v>
                </c:pt>
                <c:pt idx="19">
                  <c:v>75.8</c:v>
                </c:pt>
                <c:pt idx="20">
                  <c:v>#N/A</c:v>
                </c:pt>
                <c:pt idx="21">
                  <c:v>#N/A</c:v>
                </c:pt>
                <c:pt idx="22">
                  <c:v>#N/A</c:v>
                </c:pt>
                <c:pt idx="23">
                  <c:v>#N/A</c:v>
                </c:pt>
              </c:numCache>
            </c:numRef>
          </c:yVal>
          <c:smooth val="0"/>
          <c:extLst>
            <c:ext xmlns:c16="http://schemas.microsoft.com/office/drawing/2014/chart" uri="{C3380CC4-5D6E-409C-BE32-E72D297353CC}">
              <c16:uniqueId val="{0000000A-ECD7-4D31-AA57-D4353B07953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CD7-4D31-AA57-D4353B07953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CD7-4D31-AA57-D4353B07953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CD7-4D31-AA57-D4353B07953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CD7-4D31-AA57-D4353B079533}"/>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CD7-4D31-AA57-D4353B07953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77-43EE-9278-107B7284D99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77-43EE-9278-107B7284D996}"/>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77-43EE-9278-107B7284D99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77-43EE-9278-107B7284D99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77-43EE-9278-107B7284D99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60-474E-B84E-A1D36A3931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75.821287779237849</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ECD7-4D31-AA57-D4353B079533}"/>
            </c:ext>
          </c:extLst>
        </c:ser>
        <c:dLbls>
          <c:showLegendKey val="0"/>
          <c:showVal val="0"/>
          <c:showCatName val="0"/>
          <c:showSerName val="0"/>
          <c:showPercent val="0"/>
          <c:showBubbleSize val="0"/>
        </c:dLbls>
        <c:axId val="75108736"/>
        <c:axId val="75110272"/>
      </c:scatterChart>
      <c:valAx>
        <c:axId val="75108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0272"/>
        <c:crosses val="autoZero"/>
        <c:crossBetween val="midCat"/>
        <c:majorUnit val="5"/>
      </c:valAx>
      <c:valAx>
        <c:axId val="75110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087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702-4A68-843B-FD81E75C757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702-4A68-843B-FD81E75C757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02-4A68-843B-FD81E75C757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02-4A68-843B-FD81E75C7573}"/>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02-4A68-843B-FD81E75C757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C85-47B9-B187-B0D622413798}"/>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C85-47B9-B187-B0D622413798}"/>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C85-47B9-B187-B0D62241379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C85-47B9-B187-B0D62241379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C85-47B9-B187-B0D62241379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05B-4998-9653-3F07DADA6E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28.7</c:v>
                </c:pt>
                <c:pt idx="8">
                  <c:v>23</c:v>
                </c:pt>
                <c:pt idx="9">
                  <c:v>25.4</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25.7</c:v>
                </c:pt>
                <c:pt idx="11">
                  <c:v>25.7</c:v>
                </c:pt>
                <c:pt idx="12">
                  <c:v>25.7</c:v>
                </c:pt>
                <c:pt idx="13">
                  <c:v>25.7</c:v>
                </c:pt>
                <c:pt idx="14">
                  <c:v>25.7</c:v>
                </c:pt>
                <c:pt idx="15">
                  <c:v>25.7</c:v>
                </c:pt>
                <c:pt idx="16">
                  <c:v>25.7</c:v>
                </c:pt>
                <c:pt idx="17">
                  <c:v>25.7</c:v>
                </c:pt>
                <c:pt idx="18">
                  <c:v>25.7</c:v>
                </c:pt>
                <c:pt idx="19">
                  <c:v>25.7</c:v>
                </c:pt>
                <c:pt idx="20">
                  <c:v>25.7</c:v>
                </c:pt>
                <c:pt idx="21">
                  <c:v>25.7</c:v>
                </c:pt>
                <c:pt idx="22">
                  <c:v>25.7</c:v>
                </c:pt>
                <c:pt idx="23">
                  <c:v>25.7</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702-4A68-843B-FD81E75C757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702-4A68-843B-FD81E75C757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702-4A68-843B-FD81E75C757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C85-47B9-B187-B0D622413798}"/>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C85-47B9-B187-B0D622413798}"/>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C85-47B9-B187-B0D622413798}"/>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C85-47B9-B187-B0D62241379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C85-47B9-B187-B0D62241379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05B-4998-9653-3F07DADA6E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77.599999999999994</c:v>
                </c:pt>
                <c:pt idx="3">
                  <c:v>77.599999999999994</c:v>
                </c:pt>
                <c:pt idx="4">
                  <c:v>77.599999999999994</c:v>
                </c:pt>
                <c:pt idx="5">
                  <c:v>77.599999999999994</c:v>
                </c:pt>
                <c:pt idx="6">
                  <c:v>77.599999999999994</c:v>
                </c:pt>
                <c:pt idx="7">
                  <c:v>78.8</c:v>
                </c:pt>
                <c:pt idx="8">
                  <c:v>80</c:v>
                </c:pt>
                <c:pt idx="9">
                  <c:v>81.099999999999994</c:v>
                </c:pt>
                <c:pt idx="10">
                  <c:v>82.3</c:v>
                </c:pt>
                <c:pt idx="11">
                  <c:v>83.5</c:v>
                </c:pt>
                <c:pt idx="12">
                  <c:v>84.7</c:v>
                </c:pt>
                <c:pt idx="13">
                  <c:v>85.8</c:v>
                </c:pt>
                <c:pt idx="14">
                  <c:v>87</c:v>
                </c:pt>
                <c:pt idx="15">
                  <c:v>88.2</c:v>
                </c:pt>
                <c:pt idx="16">
                  <c:v>89.3</c:v>
                </c:pt>
                <c:pt idx="17">
                  <c:v>90.5</c:v>
                </c:pt>
                <c:pt idx="18">
                  <c:v>90.5</c:v>
                </c:pt>
                <c:pt idx="19">
                  <c:v>90.5</c:v>
                </c:pt>
                <c:pt idx="20">
                  <c:v>90.5</c:v>
                </c:pt>
                <c:pt idx="21">
                  <c:v>90.5</c:v>
                </c:pt>
                <c:pt idx="22">
                  <c:v>#N/A</c:v>
                </c:pt>
                <c:pt idx="23">
                  <c:v>#N/A</c:v>
                </c:pt>
              </c:numCache>
            </c:numRef>
          </c:yVal>
          <c:smooth val="0"/>
          <c:extLst>
            <c:ext xmlns:c16="http://schemas.microsoft.com/office/drawing/2014/chart" uri="{C3380CC4-5D6E-409C-BE32-E72D297353CC}">
              <c16:uniqueId val="{0000000B-D702-4A68-843B-FD81E75C757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702-4A68-843B-FD81E75C757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702-4A68-843B-FD81E75C757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702-4A68-843B-FD81E75C757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702-4A68-843B-FD81E75C7573}"/>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702-4A68-843B-FD81E75C757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85-47B9-B187-B0D62241379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85-47B9-B187-B0D622413798}"/>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85-47B9-B187-B0D622413798}"/>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C85-47B9-B187-B0D62241379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C85-47B9-B187-B0D62241379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5B-4998-9653-3F07DADA6E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77.367773677736778</c:v>
                </c:pt>
                <c:pt idx="2">
                  <c:v>82.58</c:v>
                </c:pt>
                <c:pt idx="3">
                  <c:v>#N/A</c:v>
                </c:pt>
                <c:pt idx="4">
                  <c:v>84.23</c:v>
                </c:pt>
                <c:pt idx="5">
                  <c:v>#N/A</c:v>
                </c:pt>
                <c:pt idx="6">
                  <c:v>87.406483790523694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1-D702-4A68-843B-FD81E75C7573}"/>
            </c:ext>
          </c:extLst>
        </c:ser>
        <c:dLbls>
          <c:showLegendKey val="0"/>
          <c:showVal val="0"/>
          <c:showCatName val="0"/>
          <c:showSerName val="0"/>
          <c:showPercent val="0"/>
          <c:showBubbleSize val="0"/>
        </c:dLbls>
        <c:axId val="75158656"/>
        <c:axId val="75160192"/>
      </c:scatterChart>
      <c:valAx>
        <c:axId val="751586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0192"/>
        <c:crosses val="autoZero"/>
        <c:crossBetween val="midCat"/>
        <c:majorUnit val="5"/>
      </c:valAx>
      <c:valAx>
        <c:axId val="75160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86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B13-488F-BCCD-02578CECFB5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B13-488F-BCCD-02578CECFB5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13-488F-BCCD-02578CECFB5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13-488F-BCCD-02578CECFB5F}"/>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13-488F-BCCD-02578CECFB5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09F-4E97-909F-2C289D45A86F}"/>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09F-4E97-909F-2C289D45A86F}"/>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09F-4E97-909F-2C289D45A86F}"/>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09F-4E97-909F-2C289D45A86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09F-4E97-909F-2C289D45A86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2D7-4759-86A8-B45513D6E8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13-488F-BCCD-02578CECFB5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13-488F-BCCD-02578CECFB5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B13-488F-BCCD-02578CECFB5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B13-488F-BCCD-02578CECFB5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09F-4E97-909F-2C289D45A86F}"/>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09F-4E97-909F-2C289D45A86F}"/>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09F-4E97-909F-2C289D45A86F}"/>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09F-4E97-909F-2C289D45A86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09F-4E97-909F-2C289D45A86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2D7-4759-86A8-B45513D6E8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91</c:v>
                </c:pt>
                <c:pt idx="12">
                  <c:v>91</c:v>
                </c:pt>
                <c:pt idx="13">
                  <c:v>91</c:v>
                </c:pt>
                <c:pt idx="14">
                  <c:v>91</c:v>
                </c:pt>
                <c:pt idx="15">
                  <c:v>91</c:v>
                </c:pt>
                <c:pt idx="16">
                  <c:v>91</c:v>
                </c:pt>
                <c:pt idx="17">
                  <c:v>91</c:v>
                </c:pt>
                <c:pt idx="18">
                  <c:v>91</c:v>
                </c:pt>
                <c:pt idx="19">
                  <c:v>91</c:v>
                </c:pt>
                <c:pt idx="20">
                  <c:v>91</c:v>
                </c:pt>
                <c:pt idx="21">
                  <c:v>91</c:v>
                </c:pt>
                <c:pt idx="22">
                  <c:v>91</c:v>
                </c:pt>
                <c:pt idx="23">
                  <c:v>91</c:v>
                </c:pt>
              </c:numCache>
            </c:numRef>
          </c:yVal>
          <c:smooth val="0"/>
          <c:extLst>
            <c:ext xmlns:c16="http://schemas.microsoft.com/office/drawing/2014/chart" uri="{C3380CC4-5D6E-409C-BE32-E72D297353CC}">
              <c16:uniqueId val="{0000000A-1B13-488F-BCCD-02578CECFB5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B13-488F-BCCD-02578CECFB5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B13-488F-BCCD-02578CECFB5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B13-488F-BCCD-02578CECFB5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B13-488F-BCCD-02578CECFB5F}"/>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B13-488F-BCCD-02578CECFB5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09F-4E97-909F-2C289D45A86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9F-4E97-909F-2C289D45A86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9F-4E97-909F-2C289D45A86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9F-4E97-909F-2C289D45A86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09F-4E97-909F-2C289D45A86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2D7-4759-86A8-B45513D6E8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88.8</c:v>
                </c:pt>
                <c:pt idx="9">
                  <c:v>93.1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1B13-488F-BCCD-02578CECFB5F}"/>
            </c:ext>
          </c:extLst>
        </c:ser>
        <c:dLbls>
          <c:showLegendKey val="0"/>
          <c:showVal val="0"/>
          <c:showCatName val="0"/>
          <c:showSerName val="0"/>
          <c:showPercent val="0"/>
          <c:showBubbleSize val="0"/>
        </c:dLbls>
        <c:axId val="84673664"/>
        <c:axId val="84675200"/>
      </c:scatterChart>
      <c:valAx>
        <c:axId val="846736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5200"/>
        <c:crosses val="autoZero"/>
        <c:crossBetween val="midCat"/>
        <c:majorUnit val="5"/>
      </c:valAx>
      <c:valAx>
        <c:axId val="8467520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36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DC-46E4-AFAF-1B80E2047DA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DC-46E4-AFAF-1B80E2047DA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DC-46E4-AFAF-1B80E2047DA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DC-46E4-AFAF-1B80E2047DA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DC-46E4-AFAF-1B80E2047DA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8DA-4F26-9382-8C05BA2802DC}"/>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8DA-4F26-9382-8C05BA2802DC}"/>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8DA-4F26-9382-8C05BA2802D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8DA-4F26-9382-8C05BA2802D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8DA-4F26-9382-8C05BA2802D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DBA-4836-A52C-F8632FA3B6E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DC-46E4-AFAF-1B80E2047DA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DC-46E4-AFAF-1B80E2047DA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6DC-46E4-AFAF-1B80E2047DA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8DA-4F26-9382-8C05BA2802DC}"/>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8DA-4F26-9382-8C05BA2802DC}"/>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8DA-4F26-9382-8C05BA2802D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8DA-4F26-9382-8C05BA2802D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8DA-4F26-9382-8C05BA2802D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DBA-4836-A52C-F8632FA3B6E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43.8</c:v>
                </c:pt>
                <c:pt idx="10">
                  <c:v>43.8</c:v>
                </c:pt>
                <c:pt idx="11">
                  <c:v>43.8</c:v>
                </c:pt>
                <c:pt idx="12">
                  <c:v>43.8</c:v>
                </c:pt>
                <c:pt idx="13">
                  <c:v>43.8</c:v>
                </c:pt>
                <c:pt idx="14">
                  <c:v>47.6</c:v>
                </c:pt>
                <c:pt idx="15">
                  <c:v>51.5</c:v>
                </c:pt>
                <c:pt idx="16">
                  <c:v>55.4</c:v>
                </c:pt>
                <c:pt idx="17">
                  <c:v>59.2</c:v>
                </c:pt>
                <c:pt idx="18">
                  <c:v>63.1</c:v>
                </c:pt>
                <c:pt idx="19">
                  <c:v>67</c:v>
                </c:pt>
                <c:pt idx="20">
                  <c:v>70.8</c:v>
                </c:pt>
                <c:pt idx="21">
                  <c:v>74.7</c:v>
                </c:pt>
                <c:pt idx="22">
                  <c:v>74.7</c:v>
                </c:pt>
                <c:pt idx="23">
                  <c:v>74.7</c:v>
                </c:pt>
              </c:numCache>
            </c:numRef>
          </c:yVal>
          <c:smooth val="0"/>
          <c:extLst>
            <c:ext xmlns:c16="http://schemas.microsoft.com/office/drawing/2014/chart" uri="{C3380CC4-5D6E-409C-BE32-E72D297353CC}">
              <c16:uniqueId val="{0000000A-B6DC-46E4-AFAF-1B80E2047DA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6DC-46E4-AFAF-1B80E2047DA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6DC-46E4-AFAF-1B80E2047DA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6DC-46E4-AFAF-1B80E2047DA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6DC-46E4-AFAF-1B80E2047DA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6DC-46E4-AFAF-1B80E2047DA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DA-4F26-9382-8C05BA2802D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DA-4F26-9382-8C05BA2802D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DA-4F26-9382-8C05BA2802D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DA-4F26-9382-8C05BA2802D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8DA-4F26-9382-8C05BA2802D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DBA-4836-A52C-F8632FA3B6E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52.431011826544015</c:v>
                </c:pt>
                <c:pt idx="7">
                  <c:v>#N/A</c:v>
                </c:pt>
                <c:pt idx="8">
                  <c:v>57.4</c:v>
                </c:pt>
                <c:pt idx="9">
                  <c:v>67.900000000000006</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B6DC-46E4-AFAF-1B80E2047DAB}"/>
            </c:ext>
          </c:extLst>
        </c:ser>
        <c:dLbls>
          <c:showLegendKey val="0"/>
          <c:showVal val="0"/>
          <c:showCatName val="0"/>
          <c:showSerName val="0"/>
          <c:showPercent val="0"/>
          <c:showBubbleSize val="0"/>
        </c:dLbls>
        <c:axId val="84817408"/>
        <c:axId val="84818944"/>
      </c:scatterChart>
      <c:valAx>
        <c:axId val="8481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8944"/>
        <c:crosses val="autoZero"/>
        <c:crossBetween val="midCat"/>
        <c:majorUnit val="5"/>
      </c:valAx>
      <c:valAx>
        <c:axId val="8481894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74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4A5-4AD7-BAB4-3269D163CB9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4A5-4AD7-BAB4-3269D163CB9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A5-4AD7-BAB4-3269D163CB9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A5-4AD7-BAB4-3269D163CB9D}"/>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36-44F4-8805-8AE471E5091C}"/>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36-44F4-8805-8AE471E5091C}"/>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036-44F4-8805-8AE471E5091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036-44F4-8805-8AE471E5091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036-44F4-8805-8AE471E5091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6B-45F9-A194-160F6EBA9B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17.399999999999999</c:v>
                </c:pt>
                <c:pt idx="3">
                  <c:v>17.399999999999999</c:v>
                </c:pt>
                <c:pt idx="4">
                  <c:v>17.399999999999999</c:v>
                </c:pt>
                <c:pt idx="5">
                  <c:v>17.399999999999999</c:v>
                </c:pt>
                <c:pt idx="6">
                  <c:v>17.399999999999999</c:v>
                </c:pt>
                <c:pt idx="7">
                  <c:v>17.399999999999999</c:v>
                </c:pt>
                <c:pt idx="8">
                  <c:v>17.399999999999999</c:v>
                </c:pt>
                <c:pt idx="9">
                  <c:v>17.399999999999999</c:v>
                </c:pt>
                <c:pt idx="10">
                  <c:v>17.399999999999999</c:v>
                </c:pt>
                <c:pt idx="11">
                  <c:v>17.399999999999999</c:v>
                </c:pt>
                <c:pt idx="12">
                  <c:v>17.399999999999999</c:v>
                </c:pt>
                <c:pt idx="13">
                  <c:v>17.399999999999999</c:v>
                </c:pt>
                <c:pt idx="14">
                  <c:v>17.399999999999999</c:v>
                </c:pt>
                <c:pt idx="15">
                  <c:v>17.399999999999999</c:v>
                </c:pt>
                <c:pt idx="16">
                  <c:v>17.399999999999999</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4A5-4AD7-BAB4-3269D163CB9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4A5-4AD7-BAB4-3269D163CB9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4A5-4AD7-BAB4-3269D163CB9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036-44F4-8805-8AE471E5091C}"/>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036-44F4-8805-8AE471E5091C}"/>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036-44F4-8805-8AE471E5091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036-44F4-8805-8AE471E5091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036-44F4-8805-8AE471E5091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76B-45F9-A194-160F6EBA9B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10.24</c:v>
                </c:pt>
                <c:pt idx="2">
                  <c:v>14.52</c:v>
                </c:pt>
                <c:pt idx="3">
                  <c:v>#N/A</c:v>
                </c:pt>
                <c:pt idx="4">
                  <c:v>27.48</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62.9</c:v>
                </c:pt>
                <c:pt idx="12">
                  <c:v>62.9</c:v>
                </c:pt>
                <c:pt idx="13">
                  <c:v>62.9</c:v>
                </c:pt>
                <c:pt idx="14">
                  <c:v>62.9</c:v>
                </c:pt>
                <c:pt idx="15">
                  <c:v>62.9</c:v>
                </c:pt>
                <c:pt idx="16">
                  <c:v>62.9</c:v>
                </c:pt>
                <c:pt idx="17">
                  <c:v>62.9</c:v>
                </c:pt>
                <c:pt idx="18">
                  <c:v>62.9</c:v>
                </c:pt>
                <c:pt idx="19">
                  <c:v>62.9</c:v>
                </c:pt>
                <c:pt idx="20">
                  <c:v>62.9</c:v>
                </c:pt>
                <c:pt idx="21">
                  <c:v>62.9</c:v>
                </c:pt>
                <c:pt idx="22">
                  <c:v>62.9</c:v>
                </c:pt>
                <c:pt idx="23">
                  <c:v>62.9</c:v>
                </c:pt>
              </c:numCache>
            </c:numRef>
          </c:yVal>
          <c:smooth val="0"/>
          <c:extLst>
            <c:ext xmlns:c16="http://schemas.microsoft.com/office/drawing/2014/chart" uri="{C3380CC4-5D6E-409C-BE32-E72D297353CC}">
              <c16:uniqueId val="{0000000A-F4A5-4AD7-BAB4-3269D163CB9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4A5-4AD7-BAB4-3269D163CB9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4A5-4AD7-BAB4-3269D163CB9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4A5-4AD7-BAB4-3269D163CB9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4A5-4AD7-BAB4-3269D163CB9D}"/>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4A5-4AD7-BAB4-3269D163CB9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36-44F4-8805-8AE471E5091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36-44F4-8805-8AE471E5091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36-44F4-8805-8AE471E5091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36-44F4-8805-8AE471E5091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36-44F4-8805-8AE471E5091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6B-45F9-A194-160F6EBA9B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57.3</c:v>
                </c:pt>
                <c:pt idx="9">
                  <c:v>68.5</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F4A5-4AD7-BAB4-3269D163CB9D}"/>
            </c:ext>
          </c:extLst>
        </c:ser>
        <c:dLbls>
          <c:showLegendKey val="0"/>
          <c:showVal val="0"/>
          <c:showCatName val="0"/>
          <c:showSerName val="0"/>
          <c:showPercent val="0"/>
          <c:showBubbleSize val="0"/>
        </c:dLbls>
        <c:axId val="84883712"/>
        <c:axId val="84889600"/>
      </c:scatterChart>
      <c:valAx>
        <c:axId val="84883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600"/>
        <c:crosses val="autoZero"/>
        <c:crossBetween val="midCat"/>
        <c:majorUnit val="5"/>
      </c:valAx>
      <c:valAx>
        <c:axId val="8488960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37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CE-40C2-BCC2-FD7360A9002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CE-40C2-BCC2-FD7360A9002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CE-40C2-BCC2-FD7360A9002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CE-40C2-BCC2-FD7360A90023}"/>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CE-40C2-BCC2-FD7360A9002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C9-4C43-9369-E7519A4AE835}"/>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2C9-4C43-9369-E7519A4AE835}"/>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C9-4C43-9369-E7519A4AE83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C9-4C43-9369-E7519A4AE83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C9-4C43-9369-E7519A4AE83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BB-422B-B277-B69C728330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CE-40C2-BCC2-FD7360A9002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CCE-40C2-BCC2-FD7360A9002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CCE-40C2-BCC2-FD7360A9002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CCE-40C2-BCC2-FD7360A90023}"/>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CCE-40C2-BCC2-FD7360A9002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2C9-4C43-9369-E7519A4AE835}"/>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2C9-4C43-9369-E7519A4AE835}"/>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2C9-4C43-9369-E7519A4AE83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2C9-4C43-9369-E7519A4AE83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2C9-4C43-9369-E7519A4AE83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BB-422B-B277-B69C728330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CCE-40C2-BCC2-FD7360A9002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CCE-40C2-BCC2-FD7360A9002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CCE-40C2-BCC2-FD7360A9002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CCE-40C2-BCC2-FD7360A90023}"/>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CCE-40C2-BCC2-FD7360A9002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C9-4C43-9369-E7519A4AE835}"/>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2C9-4C43-9369-E7519A4AE835}"/>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2C9-4C43-9369-E7519A4AE83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2C9-4C43-9369-E7519A4AE83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2C9-4C43-9369-E7519A4AE83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BB-422B-B277-B69C728330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49664"/>
        <c:axId val="85671936"/>
      </c:scatterChart>
      <c:valAx>
        <c:axId val="856496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1936"/>
        <c:crosses val="autoZero"/>
        <c:crossBetween val="midCat"/>
        <c:majorUnit val="5"/>
      </c:valAx>
      <c:valAx>
        <c:axId val="85671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966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2A-46B2-A5DE-64A8F7E1D7E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2A-46B2-A5DE-64A8F7E1D7E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2A-46B2-A5DE-64A8F7E1D7E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4C8-4AF9-850E-A04CBE029CF2}"/>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4C8-4AF9-850E-A04CBE029CF2}"/>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4C8-4AF9-850E-A04CBE029CF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4C8-4AF9-850E-A04CBE029CF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4C8-4AF9-850E-A04CBE029CF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2BB-49D1-8CC2-7E9C8A7FEC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2A-46B2-A5DE-64A8F7E1D7E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92A-46B2-A5DE-64A8F7E1D7E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92A-46B2-A5DE-64A8F7E1D7E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92A-46B2-A5DE-64A8F7E1D7EF}"/>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92A-46B2-A5DE-64A8F7E1D7E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4C8-4AF9-850E-A04CBE029CF2}"/>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4C8-4AF9-850E-A04CBE029CF2}"/>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4C8-4AF9-850E-A04CBE029CF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4C8-4AF9-850E-A04CBE029CF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4C8-4AF9-850E-A04CBE029CF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2BB-49D1-8CC2-7E9C8A7FEC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92A-46B2-A5DE-64A8F7E1D7E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92A-46B2-A5DE-64A8F7E1D7E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92A-46B2-A5DE-64A8F7E1D7E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C8-4AF9-850E-A04CBE029CF2}"/>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C8-4AF9-850E-A04CBE029CF2}"/>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C8-4AF9-850E-A04CBE029CF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C8-4AF9-850E-A04CBE029CF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4C8-4AF9-850E-A04CBE029CF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2BB-49D1-8CC2-7E9C8A7FEC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65216"/>
        <c:axId val="85866752"/>
      </c:scatterChart>
      <c:valAx>
        <c:axId val="8586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6752"/>
        <c:crosses val="autoZero"/>
        <c:crossBetween val="midCat"/>
        <c:majorUnit val="5"/>
      </c:valAx>
      <c:valAx>
        <c:axId val="85866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52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7A-4E45-A5E5-922E3658CE5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7A-4E45-A5E5-922E3658CE5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7A-4E45-A5E5-922E3658CE5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056-4C43-83A0-BA08CFFB9E15}"/>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056-4C43-83A0-BA08CFFB9E15}"/>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056-4C43-83A0-BA08CFFB9E1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056-4C43-83A0-BA08CFFB9E1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056-4C43-83A0-BA08CFFB9E1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A1D-4DDE-B4EE-F2B4B2278F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7A-4E45-A5E5-922E3658CE5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7A-4E45-A5E5-922E3658CE5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07A-4E45-A5E5-922E3658CE5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07A-4E45-A5E5-922E3658CE5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07A-4E45-A5E5-922E3658CE5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56-4C43-83A0-BA08CFFB9E15}"/>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056-4C43-83A0-BA08CFFB9E15}"/>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056-4C43-83A0-BA08CFFB9E1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056-4C43-83A0-BA08CFFB9E1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056-4C43-83A0-BA08CFFB9E1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A1D-4DDE-B4EE-F2B4B2278F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07A-4E45-A5E5-922E3658CE5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07A-4E45-A5E5-922E3658CE5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07A-4E45-A5E5-922E3658CE5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56-4C43-83A0-BA08CFFB9E15}"/>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56-4C43-83A0-BA08CFFB9E15}"/>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56-4C43-83A0-BA08CFFB9E1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56-4C43-83A0-BA08CFFB9E1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56-4C43-83A0-BA08CFFB9E1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A1D-4DDE-B4EE-F2B4B2278F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93824"/>
        <c:axId val="86499712"/>
      </c:scatterChart>
      <c:valAx>
        <c:axId val="864938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9712"/>
        <c:crosses val="autoZero"/>
        <c:crossBetween val="midCat"/>
        <c:majorUnit val="5"/>
      </c:valAx>
      <c:valAx>
        <c:axId val="864997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38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173-4F54-BC8C-36207752CF0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73-4F54-BC8C-36207752CF0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73-4F54-BC8C-36207752CF0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73-4F54-BC8C-36207752CF0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1B6-47EC-9425-591878809FC4}"/>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1B6-47EC-9425-591878809FC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1B6-47EC-9425-591878809FC4}"/>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1B6-47EC-9425-591878809FC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1B6-47EC-9425-591878809FC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B54-4F95-9347-0530AA9726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73-4F54-BC8C-36207752CF0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73-4F54-BC8C-36207752CF0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173-4F54-BC8C-36207752CF0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73-4F54-BC8C-36207752CF09}"/>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173-4F54-BC8C-36207752CF0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B6-47EC-9425-591878809FC4}"/>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1B6-47EC-9425-591878809FC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1B6-47EC-9425-591878809FC4}"/>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1B6-47EC-9425-591878809FC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1B6-47EC-9425-591878809FC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54-4F95-9347-0530AA9726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173-4F54-BC8C-36207752CF0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173-4F54-BC8C-36207752CF0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173-4F54-BC8C-36207752CF0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173-4F54-BC8C-36207752CF0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B6-47EC-9425-591878809FC4}"/>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B6-47EC-9425-591878809FC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B6-47EC-9425-591878809FC4}"/>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B6-47EC-9425-591878809FC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B6-47EC-9425-591878809FC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54-4F95-9347-0530AA9726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37856"/>
        <c:axId val="89339392"/>
      </c:scatterChart>
      <c:valAx>
        <c:axId val="893378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9392"/>
        <c:crosses val="autoZero"/>
        <c:crossBetween val="midCat"/>
        <c:majorUnit val="5"/>
      </c:valAx>
      <c:valAx>
        <c:axId val="893393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78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F11E-4690-B70D-6F04C2121CBE}"/>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F11E-4690-B70D-6F04C2121CBE}"/>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F11E-4690-B70D-6F04C2121CBE}"/>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27.98844343</c:v>
                </c:pt>
                <c:pt idx="1">
                  <c:v>100</c:v>
                </c:pt>
                <c:pt idx="2">
                  <c:v>100</c:v>
                </c:pt>
                <c:pt idx="3">
                  <c:v>25.5</c:v>
                </c:pt>
                <c:pt idx="4">
                  <c:v>25.7</c:v>
                </c:pt>
                <c:pt idx="5">
                  <c:v>50.566666669999996</c:v>
                </c:pt>
              </c:numCache>
            </c:numRef>
          </c:val>
          <c:extLst>
            <c:ext xmlns:c16="http://schemas.microsoft.com/office/drawing/2014/chart" uri="{C3380CC4-5D6E-409C-BE32-E72D297353CC}">
              <c16:uniqueId val="{00000004-F11E-4690-B70D-6F04C2121CBE}"/>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72.011556569999996</c:v>
                </c:pt>
                <c:pt idx="1">
                  <c:v>1E-10</c:v>
                </c:pt>
                <c:pt idx="2">
                  <c:v>1E-10</c:v>
                </c:pt>
                <c:pt idx="3">
                  <c:v>74.5</c:v>
                </c:pt>
                <c:pt idx="4">
                  <c:v>74.3</c:v>
                </c:pt>
                <c:pt idx="5">
                  <c:v>49.433333330000004</c:v>
                </c:pt>
              </c:numCache>
            </c:numRef>
          </c:val>
          <c:extLst>
            <c:ext xmlns:c16="http://schemas.microsoft.com/office/drawing/2014/chart" uri="{C3380CC4-5D6E-409C-BE32-E72D297353CC}">
              <c16:uniqueId val="{00000005-F11E-4690-B70D-6F04C2121CBE}"/>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AD-4E8C-A0D7-1788874B804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AD-4E8C-A0D7-1788874B804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AD-4E8C-A0D7-1788874B804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995-4298-8F93-CA9C8B56ACD4}"/>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995-4298-8F93-CA9C8B56ACD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995-4298-8F93-CA9C8B56ACD4}"/>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995-4298-8F93-CA9C8B56ACD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995-4298-8F93-CA9C8B56ACD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34-4A5B-B0D9-A896B8F7AF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AD-4E8C-A0D7-1788874B804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9AD-4E8C-A0D7-1788874B804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9AD-4E8C-A0D7-1788874B804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9AD-4E8C-A0D7-1788874B804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9AD-4E8C-A0D7-1788874B804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995-4298-8F93-CA9C8B56ACD4}"/>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995-4298-8F93-CA9C8B56ACD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995-4298-8F93-CA9C8B56ACD4}"/>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995-4298-8F93-CA9C8B56ACD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995-4298-8F93-CA9C8B56ACD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34-4A5B-B0D9-A896B8F7AF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9AD-4E8C-A0D7-1788874B804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9AD-4E8C-A0D7-1788874B804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9AD-4E8C-A0D7-1788874B804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95-4298-8F93-CA9C8B56ACD4}"/>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995-4298-8F93-CA9C8B56ACD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995-4298-8F93-CA9C8B56ACD4}"/>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995-4298-8F93-CA9C8B56ACD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995-4298-8F93-CA9C8B56ACD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34-4A5B-B0D9-A896B8F7AF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917696"/>
        <c:axId val="89960448"/>
      </c:scatterChart>
      <c:valAx>
        <c:axId val="899176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0448"/>
        <c:crosses val="autoZero"/>
        <c:crossBetween val="midCat"/>
        <c:majorUnit val="5"/>
      </c:valAx>
      <c:valAx>
        <c:axId val="89960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76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1F-49FE-8C91-415BEBA9B14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1F-49FE-8C91-415BEBA9B14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1F-49FE-8C91-415BEBA9B14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19B-4816-97F1-B2E442A1DA5D}"/>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19B-4816-97F1-B2E442A1DA5D}"/>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19B-4816-97F1-B2E442A1DA5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19B-4816-97F1-B2E442A1DA5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19B-4816-97F1-B2E442A1DA5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0EF-4222-B11F-6B19F06231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1F-49FE-8C91-415BEBA9B14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1F-49FE-8C91-415BEBA9B14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01F-49FE-8C91-415BEBA9B14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01F-49FE-8C91-415BEBA9B14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01F-49FE-8C91-415BEBA9B14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19B-4816-97F1-B2E442A1DA5D}"/>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19B-4816-97F1-B2E442A1DA5D}"/>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19B-4816-97F1-B2E442A1DA5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19B-4816-97F1-B2E442A1DA5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19B-4816-97F1-B2E442A1DA5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0EF-4222-B11F-6B19F06231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01F-49FE-8C91-415BEBA9B14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01F-49FE-8C91-415BEBA9B14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01F-49FE-8C91-415BEBA9B14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01F-49FE-8C91-415BEBA9B14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9B-4816-97F1-B2E442A1DA5D}"/>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9B-4816-97F1-B2E442A1DA5D}"/>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9B-4816-97F1-B2E442A1DA5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19B-4816-97F1-B2E442A1DA5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19B-4816-97F1-B2E442A1DA5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EF-4222-B11F-6B19F06231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722688"/>
        <c:axId val="90724224"/>
      </c:scatterChart>
      <c:valAx>
        <c:axId val="907226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4224"/>
        <c:crosses val="autoZero"/>
        <c:crossBetween val="midCat"/>
        <c:majorUnit val="5"/>
      </c:valAx>
      <c:valAx>
        <c:axId val="907242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26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17.41333333</c:v>
                </c:pt>
                <c:pt idx="1">
                  <c:v>1E-10</c:v>
                </c:pt>
                <c:pt idx="2">
                  <c:v>1E-10</c:v>
                </c:pt>
                <c:pt idx="3">
                  <c:v>1E-10</c:v>
                </c:pt>
                <c:pt idx="4">
                  <c:v>17.41333333</c:v>
                </c:pt>
                <c:pt idx="5">
                  <c:v>1E-10</c:v>
                </c:pt>
              </c:numCache>
            </c:numRef>
          </c:val>
          <c:extLst>
            <c:ext xmlns:c16="http://schemas.microsoft.com/office/drawing/2014/chart" uri="{C3380CC4-5D6E-409C-BE32-E72D297353CC}">
              <c16:uniqueId val="{00000000-35D9-47BA-B0EA-C79DAF58C679}"/>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54.025942069999999</c:v>
                </c:pt>
                <c:pt idx="1">
                  <c:v>1E-10</c:v>
                </c:pt>
                <c:pt idx="2">
                  <c:v>1E-10</c:v>
                </c:pt>
                <c:pt idx="3">
                  <c:v>1E-10</c:v>
                </c:pt>
                <c:pt idx="4">
                  <c:v>45.486666669999998</c:v>
                </c:pt>
                <c:pt idx="5">
                  <c:v>1E-10</c:v>
                </c:pt>
              </c:numCache>
            </c:numRef>
          </c:val>
          <c:extLst>
            <c:ext xmlns:c16="http://schemas.microsoft.com/office/drawing/2014/chart" uri="{C3380CC4-5D6E-409C-BE32-E72D297353CC}">
              <c16:uniqueId val="{00000001-35D9-47BA-B0EA-C79DAF58C679}"/>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55.37642357</c:v>
                </c:pt>
                <c:pt idx="4">
                  <c:v>0</c:v>
                </c:pt>
                <c:pt idx="5">
                  <c:v>90.95</c:v>
                </c:pt>
              </c:numCache>
            </c:numRef>
          </c:val>
          <c:extLst>
            <c:ext xmlns:c16="http://schemas.microsoft.com/office/drawing/2014/chart" uri="{C3380CC4-5D6E-409C-BE32-E72D297353CC}">
              <c16:uniqueId val="{00000002-35D9-47BA-B0EA-C79DAF58C679}"/>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28.5607246</c:v>
                </c:pt>
                <c:pt idx="1">
                  <c:v>1E-10</c:v>
                </c:pt>
                <c:pt idx="2">
                  <c:v>1E-10</c:v>
                </c:pt>
                <c:pt idx="3">
                  <c:v>44.62357643</c:v>
                </c:pt>
                <c:pt idx="4">
                  <c:v>37.1</c:v>
                </c:pt>
                <c:pt idx="5">
                  <c:v>9.0500000000000007</c:v>
                </c:pt>
              </c:numCache>
            </c:numRef>
          </c:val>
          <c:extLst>
            <c:ext xmlns:c16="http://schemas.microsoft.com/office/drawing/2014/chart" uri="{C3380CC4-5D6E-409C-BE32-E72D297353CC}">
              <c16:uniqueId val="{00000003-35D9-47BA-B0EA-C79DAF58C679}"/>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79.599999999999994</c:v>
                </c:pt>
                <c:pt idx="3">
                  <c:v>79.599999999999994</c:v>
                </c:pt>
                <c:pt idx="4">
                  <c:v>79.599999999999994</c:v>
                </c:pt>
                <c:pt idx="5">
                  <c:v>79.599999999999994</c:v>
                </c:pt>
                <c:pt idx="6">
                  <c:v>79.599999999999994</c:v>
                </c:pt>
                <c:pt idx="7">
                  <c:v>80.099999999999994</c:v>
                </c:pt>
                <c:pt idx="8">
                  <c:v>80.599999999999994</c:v>
                </c:pt>
                <c:pt idx="9">
                  <c:v>81.099999999999994</c:v>
                </c:pt>
                <c:pt idx="10">
                  <c:v>81.599999999999994</c:v>
                </c:pt>
                <c:pt idx="11">
                  <c:v>82</c:v>
                </c:pt>
                <c:pt idx="12">
                  <c:v>82.5</c:v>
                </c:pt>
                <c:pt idx="13">
                  <c:v>83</c:v>
                </c:pt>
                <c:pt idx="14">
                  <c:v>83.5</c:v>
                </c:pt>
                <c:pt idx="15">
                  <c:v>84</c:v>
                </c:pt>
                <c:pt idx="16">
                  <c:v>84.5</c:v>
                </c:pt>
                <c:pt idx="17">
                  <c:v>85</c:v>
                </c:pt>
                <c:pt idx="18">
                  <c:v>85</c:v>
                </c:pt>
                <c:pt idx="19">
                  <c:v>85</c:v>
                </c:pt>
                <c:pt idx="20">
                  <c:v>85</c:v>
                </c:pt>
                <c:pt idx="21">
                  <c:v>85</c:v>
                </c:pt>
                <c:pt idx="22">
                  <c:v>#N/A</c:v>
                </c:pt>
                <c:pt idx="23">
                  <c:v>#N/A</c:v>
                </c:pt>
              </c:numCache>
            </c:numRef>
          </c:yVal>
          <c:smooth val="0"/>
          <c:extLst>
            <c:ext xmlns:c16="http://schemas.microsoft.com/office/drawing/2014/chart" uri="{C3380CC4-5D6E-409C-BE32-E72D297353CC}">
              <c16:uniqueId val="{00000000-897C-43EB-B333-7B33C2AACC9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7C-43EB-B333-7B33C2AACC9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7C-43EB-B333-7B33C2AACC9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7C-43EB-B333-7B33C2AACC9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7C-43EB-B333-7B33C2AACC96}"/>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7C-43EB-B333-7B33C2AACC96}"/>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F2E-4727-9743-B9034D94DD0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2E-4727-9743-B9034D94DD09}"/>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2E-4727-9743-B9034D94DD0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2E-4727-9743-B9034D94DD0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2E-4727-9743-B9034D94DD0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DF-4843-9C2C-2F8149D175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77.367773677736778</c:v>
                </c:pt>
                <c:pt idx="2">
                  <c:v>82.58</c:v>
                </c:pt>
                <c:pt idx="3">
                  <c:v>#N/A</c:v>
                </c:pt>
                <c:pt idx="4">
                  <c:v>84.23</c:v>
                </c:pt>
                <c:pt idx="5">
                  <c:v>#N/A</c:v>
                </c:pt>
                <c:pt idx="6">
                  <c:v>83</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897C-43EB-B333-7B33C2AACC96}"/>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28</c:v>
                </c:pt>
                <c:pt idx="11">
                  <c:v>28</c:v>
                </c:pt>
                <c:pt idx="12">
                  <c:v>28</c:v>
                </c:pt>
                <c:pt idx="13">
                  <c:v>28</c:v>
                </c:pt>
                <c:pt idx="14">
                  <c:v>28</c:v>
                </c:pt>
                <c:pt idx="15">
                  <c:v>28</c:v>
                </c:pt>
                <c:pt idx="16">
                  <c:v>28</c:v>
                </c:pt>
                <c:pt idx="17">
                  <c:v>28</c:v>
                </c:pt>
                <c:pt idx="18">
                  <c:v>28</c:v>
                </c:pt>
                <c:pt idx="19">
                  <c:v>28</c:v>
                </c:pt>
                <c:pt idx="20">
                  <c:v>28</c:v>
                </c:pt>
                <c:pt idx="21">
                  <c:v>28</c:v>
                </c:pt>
                <c:pt idx="22">
                  <c:v>28</c:v>
                </c:pt>
                <c:pt idx="23">
                  <c:v>28</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2E-4727-9743-B9034D94DD09}"/>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2E-4727-9743-B9034D94DD09}"/>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2E-4727-9743-B9034D94DD0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DF-4843-9C2C-2F8149D1758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30.811454637607703</c:v>
                </c:pt>
                <c:pt idx="8">
                  <c:v>25.316831683168321</c:v>
                </c:pt>
                <c:pt idx="9">
                  <c:v>27.837043966323666</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97C-43EB-B333-7B33C2AACC9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97C-43EB-B333-7B33C2AACC9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97C-43EB-B333-7B33C2AACC9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97C-43EB-B333-7B33C2AACC9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97C-43EB-B333-7B33C2AACC96}"/>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2E-4727-9743-B9034D94DD09}"/>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F2E-4727-9743-B9034D94DD09}"/>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F2E-4727-9743-B9034D94DD0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F2E-4727-9743-B9034D94DD0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F2E-4727-9743-B9034D94DD0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3DF-4843-9C2C-2F8149D175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44704"/>
        <c:axId val="90746240"/>
      </c:scatterChart>
      <c:valAx>
        <c:axId val="90744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46240"/>
        <c:crosses val="autoZero"/>
        <c:crossBetween val="midCat"/>
        <c:majorUnit val="5"/>
      </c:valAx>
      <c:valAx>
        <c:axId val="907462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4470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661-4D58-88FE-77952A78CF1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61-4D58-88FE-77952A78CF1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61-4D58-88FE-77952A78CF1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61-4D58-88FE-77952A78CF1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61-4D58-88FE-77952A78CF1C}"/>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CB-4A6B-979F-15A277C3093A}"/>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CB-4A6B-979F-15A277C3093A}"/>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CB-4A6B-979F-15A277C3093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DCB-4A6B-979F-15A277C3093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DCB-4A6B-979F-15A277C3093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F9-4515-9779-5B6D5F0A30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61-4D58-88FE-77952A78CF1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61-4D58-88FE-77952A78CF1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661-4D58-88FE-77952A78CF1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661-4D58-88FE-77952A78CF1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661-4D58-88FE-77952A78CF1C}"/>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DCB-4A6B-979F-15A277C3093A}"/>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DCB-4A6B-979F-15A277C3093A}"/>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DCB-4A6B-979F-15A277C3093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DCB-4A6B-979F-15A277C3093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DCB-4A6B-979F-15A277C3093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0F9-4515-9779-5B6D5F0A30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0661-4D58-88FE-77952A78CF1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661-4D58-88FE-77952A78CF1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661-4D58-88FE-77952A78CF1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661-4D58-88FE-77952A78CF1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661-4D58-88FE-77952A78CF1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661-4D58-88FE-77952A78CF1C}"/>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DCB-4A6B-979F-15A277C3093A}"/>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DCB-4A6B-979F-15A277C3093A}"/>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CB-4A6B-979F-15A277C3093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CB-4A6B-979F-15A277C3093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CB-4A6B-979F-15A277C3093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F9-4515-9779-5B6D5F0A30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0661-4D58-88FE-77952A78CF1C}"/>
            </c:ext>
          </c:extLst>
        </c:ser>
        <c:dLbls>
          <c:showLegendKey val="0"/>
          <c:showVal val="0"/>
          <c:showCatName val="0"/>
          <c:showSerName val="0"/>
          <c:showPercent val="0"/>
          <c:showBubbleSize val="0"/>
        </c:dLbls>
        <c:axId val="99037184"/>
        <c:axId val="99070720"/>
      </c:scatterChart>
      <c:valAx>
        <c:axId val="990371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0720"/>
        <c:crosses val="autoZero"/>
        <c:crossBetween val="midCat"/>
        <c:majorUnit val="5"/>
      </c:valAx>
      <c:valAx>
        <c:axId val="990707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371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317-44C3-BE2D-9BE4C74C965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17-44C3-BE2D-9BE4C74C965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17-44C3-BE2D-9BE4C74C965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17-44C3-BE2D-9BE4C74C9659}"/>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17-44C3-BE2D-9BE4C74C965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DC-4FFC-AD5D-179DBBC0BFC0}"/>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DC-4FFC-AD5D-179DBBC0BFC0}"/>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DC-4FFC-AD5D-179DBBC0BFC0}"/>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3DC-4FFC-AD5D-179DBBC0BFC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3DC-4FFC-AD5D-179DBBC0BFC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244-4A05-82AB-53FDD01C29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17-44C3-BE2D-9BE4C74C965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17-44C3-BE2D-9BE4C74C965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317-44C3-BE2D-9BE4C74C965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317-44C3-BE2D-9BE4C74C9659}"/>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317-44C3-BE2D-9BE4C74C965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3DC-4FFC-AD5D-179DBBC0BFC0}"/>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3DC-4FFC-AD5D-179DBBC0BFC0}"/>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3DC-4FFC-AD5D-179DBBC0BFC0}"/>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3DC-4FFC-AD5D-179DBBC0BFC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3DC-4FFC-AD5D-179DBBC0BFC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244-4A05-82AB-53FDD01C29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F317-44C3-BE2D-9BE4C74C965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317-44C3-BE2D-9BE4C74C965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317-44C3-BE2D-9BE4C74C965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317-44C3-BE2D-9BE4C74C965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317-44C3-BE2D-9BE4C74C9659}"/>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317-44C3-BE2D-9BE4C74C965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3DC-4FFC-AD5D-179DBBC0BFC0}"/>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DC-4FFC-AD5D-179DBBC0BFC0}"/>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DC-4FFC-AD5D-179DBBC0BFC0}"/>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DC-4FFC-AD5D-179DBBC0BFC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DC-4FFC-AD5D-179DBBC0BFC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244-4A05-82AB-53FDD01C29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F317-44C3-BE2D-9BE4C74C9659}"/>
            </c:ext>
          </c:extLst>
        </c:ser>
        <c:dLbls>
          <c:showLegendKey val="0"/>
          <c:showVal val="0"/>
          <c:showCatName val="0"/>
          <c:showSerName val="0"/>
          <c:showPercent val="0"/>
          <c:showBubbleSize val="0"/>
        </c:dLbls>
        <c:axId val="132150400"/>
        <c:axId val="134415488"/>
      </c:scatterChart>
      <c:valAx>
        <c:axId val="132150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5488"/>
        <c:crosses val="autoZero"/>
        <c:crossBetween val="midCat"/>
        <c:majorUnit val="5"/>
      </c:valAx>
      <c:valAx>
        <c:axId val="1344154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1504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76.599999999999994</c:v>
                </c:pt>
                <c:pt idx="10">
                  <c:v>76.599999999999994</c:v>
                </c:pt>
                <c:pt idx="11">
                  <c:v>76.599999999999994</c:v>
                </c:pt>
                <c:pt idx="12">
                  <c:v>76.599999999999994</c:v>
                </c:pt>
                <c:pt idx="13">
                  <c:v>76.599999999999994</c:v>
                </c:pt>
                <c:pt idx="14">
                  <c:v>74.900000000000006</c:v>
                </c:pt>
                <c:pt idx="15">
                  <c:v>73.2</c:v>
                </c:pt>
                <c:pt idx="16">
                  <c:v>71.400000000000006</c:v>
                </c:pt>
                <c:pt idx="17">
                  <c:v>69.7</c:v>
                </c:pt>
                <c:pt idx="18">
                  <c:v>68</c:v>
                </c:pt>
                <c:pt idx="19">
                  <c:v>66.2</c:v>
                </c:pt>
                <c:pt idx="20">
                  <c:v>64.5</c:v>
                </c:pt>
                <c:pt idx="21">
                  <c:v>62.8</c:v>
                </c:pt>
                <c:pt idx="22">
                  <c:v>62.8</c:v>
                </c:pt>
                <c:pt idx="23">
                  <c:v>62.8</c:v>
                </c:pt>
              </c:numCache>
            </c:numRef>
          </c:yVal>
          <c:smooth val="0"/>
          <c:extLst>
            <c:ext xmlns:c16="http://schemas.microsoft.com/office/drawing/2014/chart" uri="{C3380CC4-5D6E-409C-BE32-E72D297353CC}">
              <c16:uniqueId val="{00000000-CC21-437A-B458-B97C2D3730AB}"/>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21-437A-B458-B97C2D3730A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21-437A-B458-B97C2D3730A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21-437A-B458-B97C2D3730A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21-437A-B458-B97C2D3730A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C21-437A-B458-B97C2D3730A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C43-4D20-B2F7-B4D5C7FBFC3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C43-4D20-B2F7-B4D5C7FBFC3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C43-4D20-B2F7-B4D5C7FBFC3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43-4D20-B2F7-B4D5C7FBFC3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43-4D20-B2F7-B4D5C7FBFC3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EF7-43B7-8BAB-6A8DDB1E97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77.823529411764696</c:v>
                </c:pt>
                <c:pt idx="7">
                  <c:v>#N/A</c:v>
                </c:pt>
                <c:pt idx="8">
                  <c:v>60.402772277227719</c:v>
                </c:pt>
                <c:pt idx="9">
                  <c:v>70.89550982226379</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CC21-437A-B458-B97C2D3730AB}"/>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17.399999999999999</c:v>
                </c:pt>
                <c:pt idx="3">
                  <c:v>17.399999999999999</c:v>
                </c:pt>
                <c:pt idx="4">
                  <c:v>17.399999999999999</c:v>
                </c:pt>
                <c:pt idx="5">
                  <c:v>17.399999999999999</c:v>
                </c:pt>
                <c:pt idx="6">
                  <c:v>17.399999999999999</c:v>
                </c:pt>
                <c:pt idx="7">
                  <c:v>17.399999999999999</c:v>
                </c:pt>
                <c:pt idx="8">
                  <c:v>17.399999999999999</c:v>
                </c:pt>
                <c:pt idx="9">
                  <c:v>17.399999999999999</c:v>
                </c:pt>
                <c:pt idx="10">
                  <c:v>17.399999999999999</c:v>
                </c:pt>
                <c:pt idx="11">
                  <c:v>17.399999999999999</c:v>
                </c:pt>
                <c:pt idx="12">
                  <c:v>17.399999999999999</c:v>
                </c:pt>
                <c:pt idx="13">
                  <c:v>17.399999999999999</c:v>
                </c:pt>
                <c:pt idx="14">
                  <c:v>17.399999999999999</c:v>
                </c:pt>
                <c:pt idx="15">
                  <c:v>17.399999999999999</c:v>
                </c:pt>
                <c:pt idx="16">
                  <c:v>17.399999999999999</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21-437A-B458-B97C2D3730A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C21-437A-B458-B97C2D3730A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C21-437A-B458-B97C2D3730A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C21-437A-B458-B97C2D3730AB}"/>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C21-437A-B458-B97C2D3730A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C43-4D20-B2F7-B4D5C7FBFC3D}"/>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C43-4D20-B2F7-B4D5C7FBFC3D}"/>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C43-4D20-B2F7-B4D5C7FBFC3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C43-4D20-B2F7-B4D5C7FBFC3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C43-4D20-B2F7-B4D5C7FBFC3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F7-43B7-8BAB-6A8DDB1E97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10.24</c:v>
                </c:pt>
                <c:pt idx="2">
                  <c:v>14.52</c:v>
                </c:pt>
                <c:pt idx="3">
                  <c:v>#N/A</c:v>
                </c:pt>
                <c:pt idx="4">
                  <c:v>27.48</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1056640"/>
        <c:axId val="161058176"/>
      </c:scatterChart>
      <c:valAx>
        <c:axId val="161056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8176"/>
        <c:crosses val="autoZero"/>
        <c:crossBetween val="midCat"/>
        <c:majorUnit val="5"/>
      </c:valAx>
      <c:valAx>
        <c:axId val="1610581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664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C5-458D-9658-6784C92D744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BC5-458D-9658-6784C92D744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C5-458D-9658-6784C92D744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C5-458D-9658-6784C92D7443}"/>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C5-458D-9658-6784C92D744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510-40C4-8BE9-E5B6B043EFA1}"/>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510-40C4-8BE9-E5B6B043EFA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510-40C4-8BE9-E5B6B043EFA1}"/>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510-40C4-8BE9-E5B6B043EFA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510-40C4-8BE9-E5B6B043EFA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AB-4F41-B4D3-02E678685F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BC5-458D-9658-6784C92D744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BC5-458D-9658-6784C92D744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510-40C4-8BE9-E5B6B043EFA1}"/>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510-40C4-8BE9-E5B6B043EFA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510-40C4-8BE9-E5B6B043EFA1}"/>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510-40C4-8BE9-E5B6B043EFA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510-40C4-8BE9-E5B6B043EFA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AB-4F41-B4D3-02E678685F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BBC5-458D-9658-6784C92D744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BC5-458D-9658-6784C92D744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BC5-458D-9658-6784C92D744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BC5-458D-9658-6784C92D744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BC5-458D-9658-6784C92D7443}"/>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BC5-458D-9658-6784C92D744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10-40C4-8BE9-E5B6B043EFA1}"/>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10-40C4-8BE9-E5B6B043EFA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10-40C4-8BE9-E5B6B043EFA1}"/>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10-40C4-8BE9-E5B6B043EFA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510-40C4-8BE9-E5B6B043EFA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0AB-4F41-B4D3-02E678685F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BBC5-458D-9658-6784C92D7443}"/>
            </c:ext>
          </c:extLst>
        </c:ser>
        <c:dLbls>
          <c:showLegendKey val="0"/>
          <c:showVal val="0"/>
          <c:showCatName val="0"/>
          <c:showSerName val="0"/>
          <c:showPercent val="0"/>
          <c:showBubbleSize val="0"/>
        </c:dLbls>
        <c:axId val="196410752"/>
        <c:axId val="216822912"/>
      </c:scatterChart>
      <c:valAx>
        <c:axId val="196410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2912"/>
        <c:crosses val="autoZero"/>
        <c:crossBetween val="midCat"/>
        <c:majorUnit val="5"/>
      </c:valAx>
      <c:valAx>
        <c:axId val="2168229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4107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C3C-4B0C-96EC-6E8021FB738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C3C-4B0C-96EC-6E8021FB738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3C-4B0C-96EC-6E8021FB738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3C-4B0C-96EC-6E8021FB738D}"/>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3C-4B0C-96EC-6E8021FB738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419-4D3B-BFBD-51CCD90BD8E7}"/>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419-4D3B-BFBD-51CCD90BD8E7}"/>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419-4D3B-BFBD-51CCD90BD8E7}"/>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419-4D3B-BFBD-51CCD90BD8E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419-4D3B-BFBD-51CCD90BD8E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C6-452E-A591-2928DC870E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C3C-4B0C-96EC-6E8021FB738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C3C-4B0C-96EC-6E8021FB738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419-4D3B-BFBD-51CCD90BD8E7}"/>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419-4D3B-BFBD-51CCD90BD8E7}"/>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419-4D3B-BFBD-51CCD90BD8E7}"/>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419-4D3B-BFBD-51CCD90BD8E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419-4D3B-BFBD-51CCD90BD8E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C6-452E-A591-2928DC870E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AC3C-4B0C-96EC-6E8021FB738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C3C-4B0C-96EC-6E8021FB738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C3C-4B0C-96EC-6E8021FB738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C3C-4B0C-96EC-6E8021FB738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C3C-4B0C-96EC-6E8021FB738D}"/>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C3C-4B0C-96EC-6E8021FB738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19-4D3B-BFBD-51CCD90BD8E7}"/>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19-4D3B-BFBD-51CCD90BD8E7}"/>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19-4D3B-BFBD-51CCD90BD8E7}"/>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19-4D3B-BFBD-51CCD90BD8E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419-4D3B-BFBD-51CCD90BD8E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C6-452E-A591-2928DC870E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2008</c:v>
                </c:pt>
                <c:pt idx="2">
                  <c:v>2009</c:v>
                </c:pt>
                <c:pt idx="3">
                  <c:v>2009</c:v>
                </c:pt>
                <c:pt idx="4">
                  <c:v>2010</c:v>
                </c:pt>
                <c:pt idx="5">
                  <c:v>2011</c:v>
                </c:pt>
                <c:pt idx="6">
                  <c:v>2015</c:v>
                </c:pt>
                <c:pt idx="7">
                  <c:v>2016</c:v>
                </c:pt>
                <c:pt idx="8">
                  <c:v>2017</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AC3C-4B0C-96EC-6E8021FB738D}"/>
            </c:ext>
          </c:extLst>
        </c:ser>
        <c:dLbls>
          <c:showLegendKey val="0"/>
          <c:showVal val="0"/>
          <c:showCatName val="0"/>
          <c:showSerName val="0"/>
          <c:showPercent val="0"/>
          <c:showBubbleSize val="0"/>
        </c:dLbls>
        <c:axId val="354267136"/>
        <c:axId val="354268672"/>
      </c:scatterChart>
      <c:valAx>
        <c:axId val="354267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8672"/>
        <c:crosses val="autoZero"/>
        <c:crossBetween val="midCat"/>
        <c:majorUnit val="5"/>
      </c:valAx>
      <c:valAx>
        <c:axId val="354268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7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905D43C5-3D90-4BDF-93CA-AC0EEB405A44}"/>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8E546896-DEFF-4037-89C4-77E9A93A3FB4}"/>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4E0B004C-541E-4C77-B3F4-0494EDED3E1B}"/>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4D823B8F-7851-4D0C-887C-889D9D1AEC5A}"/>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40EF3829-6259-423A-A1B9-87FF96F2CE2C}"/>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4F0A1928-5B9E-4756-AA33-B7D67A6F8E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DA1F7FE0-1BEF-4DF4-9C1A-4C3D8A615D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9326FE20-2B27-434A-9F8F-EA7E0DC44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1D197219-7628-4967-AB11-25D9B570F5AD}"/>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14CE2881-56D2-42D2-8F6B-4E56BC1F7C8D}"/>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2B4181F5-BA27-4713-9FEC-9F0269BC685B}"/>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7B23C6A6-C261-4A6B-8503-F2A4ADEB40B1}"/>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091D3D69-DEE4-4F35-9D5F-0B4337F80FCF}"/>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D592FE58-0372-4038-8542-48E9BF2471E5}"/>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3AB78EF6-1A19-42AB-9205-9C67C1F7DC37}"/>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A7481-0469-4390-B5B1-87B251029441}">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6" customWidth="true"/>
    <col min="2" max="2" width="2.375" style="276" customWidth="true"/>
    <col min="3" max="3" width="58" style="276" customWidth="true"/>
    <col min="4" max="4" width="7.75" style="276" customWidth="true"/>
    <col min="5" max="16384" width="7.75" style="276"/>
  </cols>
  <sheetData>
    <row xmlns:x14ac="http://schemas.microsoft.com/office/spreadsheetml/2009/9/ac" r="1" ht="29.25" customHeight="true" x14ac:dyDescent="0.25">
      <c r="A1" s="273"/>
      <c r="B1" s="274"/>
      <c r="C1" s="274"/>
      <c r="D1" s="274"/>
      <c r="E1" s="275"/>
      <c r="F1" s="275"/>
      <c r="G1" s="275"/>
      <c r="H1" s="275"/>
      <c r="I1" s="275"/>
      <c r="J1" s="275"/>
      <c r="K1" s="275"/>
      <c r="L1" s="275"/>
      <c r="M1" s="275"/>
      <c r="N1" s="275"/>
      <c r="O1" s="275"/>
      <c r="P1" s="275"/>
      <c r="Q1" s="275"/>
      <c r="R1" s="275"/>
    </row>
    <row xmlns:x14ac="http://schemas.microsoft.com/office/spreadsheetml/2009/9/ac" r="2" ht="23.25" x14ac:dyDescent="0.35">
      <c r="A2" s="274"/>
      <c r="B2" s="274"/>
      <c r="C2" s="277"/>
      <c r="D2" s="274"/>
      <c r="E2" s="275"/>
      <c r="F2" s="275"/>
      <c r="G2" s="274"/>
      <c r="H2" s="275"/>
      <c r="I2" s="275"/>
      <c r="J2" s="275"/>
      <c r="K2" s="275"/>
      <c r="L2" s="275"/>
      <c r="M2" s="275"/>
      <c r="N2" s="275"/>
      <c r="O2" s="275"/>
      <c r="P2" s="275"/>
      <c r="Q2" s="275"/>
      <c r="R2" s="275"/>
    </row>
    <row xmlns:x14ac="http://schemas.microsoft.com/office/spreadsheetml/2009/9/ac" r="3" ht="15" x14ac:dyDescent="0.2">
      <c r="A3" s="274"/>
      <c r="B3" s="274"/>
      <c r="C3" s="274"/>
      <c r="D3" s="274"/>
      <c r="F3" s="274"/>
      <c r="G3" s="274"/>
      <c r="H3" s="278"/>
      <c r="I3" s="278"/>
      <c r="J3" s="278"/>
      <c r="K3" s="278"/>
      <c r="L3" s="275"/>
      <c r="M3" s="275"/>
      <c r="N3" s="275"/>
      <c r="O3" s="275"/>
      <c r="P3" s="275"/>
      <c r="Q3" s="275"/>
      <c r="R3" s="275"/>
    </row>
    <row xmlns:x14ac="http://schemas.microsoft.com/office/spreadsheetml/2009/9/ac" r="4" ht="40.5" x14ac:dyDescent="0.2">
      <c r="A4" s="274"/>
      <c r="B4" s="274"/>
      <c r="C4" s="279" t="s">
        <v>129</v>
      </c>
      <c r="D4" s="274"/>
      <c r="E4" s="280"/>
      <c r="F4" s="275"/>
      <c r="G4" s="274"/>
      <c r="H4" s="275"/>
      <c r="I4" s="275"/>
      <c r="J4" s="275"/>
      <c r="K4" s="275"/>
      <c r="L4" s="275"/>
      <c r="M4" s="275"/>
      <c r="N4" s="275"/>
      <c r="O4" s="275"/>
      <c r="P4" s="275"/>
      <c r="Q4" s="275"/>
      <c r="R4" s="275"/>
    </row>
    <row xmlns:x14ac="http://schemas.microsoft.com/office/spreadsheetml/2009/9/ac" r="5" ht="20.25" x14ac:dyDescent="0.2">
      <c r="A5" s="274"/>
      <c r="B5" s="274"/>
      <c r="C5" s="281"/>
      <c r="D5" s="274"/>
      <c r="E5" s="280"/>
      <c r="F5" s="275"/>
      <c r="G5" s="274"/>
      <c r="H5" s="275"/>
      <c r="I5" s="275"/>
      <c r="J5" s="275"/>
      <c r="K5" s="275"/>
      <c r="L5" s="275"/>
      <c r="M5" s="275"/>
      <c r="N5" s="275"/>
      <c r="O5" s="275"/>
      <c r="P5" s="275"/>
      <c r="Q5" s="275"/>
      <c r="R5" s="275"/>
    </row>
    <row xmlns:x14ac="http://schemas.microsoft.com/office/spreadsheetml/2009/9/ac" r="6" ht="15" x14ac:dyDescent="0.2">
      <c r="A6" s="274"/>
      <c r="B6" s="274"/>
      <c r="C6" s="282" t="s">
        <v>136</v>
      </c>
      <c r="D6" s="275"/>
      <c r="E6" s="275"/>
      <c r="F6" s="275"/>
      <c r="G6" s="275"/>
      <c r="H6" s="275"/>
      <c r="I6" s="275"/>
      <c r="J6" s="275"/>
      <c r="K6" s="275"/>
      <c r="L6" s="275"/>
      <c r="M6" s="275"/>
      <c r="N6" s="275"/>
      <c r="O6" s="275"/>
      <c r="P6" s="275"/>
      <c r="Q6" s="275"/>
      <c r="R6" s="275"/>
    </row>
    <row xmlns:x14ac="http://schemas.microsoft.com/office/spreadsheetml/2009/9/ac" r="7" ht="26.25" x14ac:dyDescent="0.4">
      <c r="A7" s="274"/>
      <c r="B7" s="274"/>
      <c r="C7" s="283" t="str">
        <f>+'Water Data'!D1</f>
        <v>Equatorial Guinea</v>
      </c>
      <c r="D7" s="275"/>
      <c r="E7" s="275"/>
      <c r="F7" s="275"/>
      <c r="G7" s="275"/>
      <c r="H7" s="275"/>
      <c r="I7" s="275"/>
      <c r="J7" s="275"/>
      <c r="K7" s="275"/>
      <c r="L7" s="275"/>
      <c r="M7" s="275"/>
      <c r="N7" s="275"/>
      <c r="O7" s="275"/>
      <c r="P7" s="275"/>
      <c r="Q7" s="275"/>
      <c r="R7" s="275"/>
    </row>
    <row xmlns:x14ac="http://schemas.microsoft.com/office/spreadsheetml/2009/9/ac" r="8" ht="15" x14ac:dyDescent="0.2">
      <c r="A8" s="274"/>
      <c r="B8" s="274"/>
      <c r="C8" s="274"/>
      <c r="D8" s="275"/>
      <c r="E8" s="275"/>
      <c r="F8" s="275"/>
      <c r="G8" s="275"/>
      <c r="H8" s="275"/>
      <c r="I8" s="275"/>
      <c r="J8" s="275"/>
      <c r="K8" s="275"/>
      <c r="L8" s="275"/>
      <c r="M8" s="275"/>
      <c r="N8" s="275"/>
      <c r="O8" s="275"/>
      <c r="P8" s="275"/>
      <c r="Q8" s="275"/>
      <c r="R8" s="275"/>
    </row>
    <row xmlns:x14ac="http://schemas.microsoft.com/office/spreadsheetml/2009/9/ac" r="9" ht="15" x14ac:dyDescent="0.2">
      <c r="A9" s="274"/>
      <c r="B9" s="274"/>
      <c r="C9" s="284" t="s">
        <v>291</v>
      </c>
      <c r="D9" s="275"/>
      <c r="E9" s="275"/>
      <c r="F9" s="275"/>
      <c r="G9" s="275"/>
      <c r="H9" s="275"/>
      <c r="I9" s="275"/>
      <c r="J9" s="275"/>
      <c r="K9" s="275"/>
      <c r="L9" s="275"/>
      <c r="M9" s="275"/>
      <c r="N9" s="275"/>
      <c r="O9" s="275"/>
      <c r="P9" s="275"/>
      <c r="Q9" s="275"/>
      <c r="R9" s="275"/>
    </row>
    <row xmlns:x14ac="http://schemas.microsoft.com/office/spreadsheetml/2009/9/ac" r="10" ht="15" x14ac:dyDescent="0.2">
      <c r="A10" s="274"/>
      <c r="B10" s="274"/>
      <c r="C10" s="282"/>
      <c r="D10" s="275"/>
      <c r="E10" s="275"/>
      <c r="F10" s="275"/>
      <c r="G10" s="275"/>
      <c r="H10" s="275"/>
      <c r="I10" s="275"/>
      <c r="J10" s="275"/>
      <c r="K10" s="275"/>
      <c r="L10" s="275"/>
      <c r="M10" s="275"/>
      <c r="N10" s="275"/>
      <c r="O10" s="275"/>
      <c r="P10" s="275"/>
      <c r="Q10" s="275"/>
      <c r="R10" s="275"/>
    </row>
    <row xmlns:x14ac="http://schemas.microsoft.com/office/spreadsheetml/2009/9/ac" r="11" ht="15.95" customHeight="true" x14ac:dyDescent="0.2">
      <c r="A11" s="274"/>
      <c r="C11" s="308" t="s">
        <v>32</v>
      </c>
      <c r="D11" s="285"/>
      <c r="E11" s="286"/>
      <c r="F11" s="285"/>
      <c r="G11" s="285"/>
      <c r="H11" s="275"/>
      <c r="I11" s="275"/>
      <c r="J11" s="275"/>
      <c r="K11" s="275"/>
      <c r="L11" s="275"/>
      <c r="M11" s="275"/>
      <c r="N11" s="275"/>
      <c r="O11" s="275"/>
      <c r="P11" s="275"/>
      <c r="Q11" s="275"/>
      <c r="R11" s="275"/>
    </row>
    <row xmlns:x14ac="http://schemas.microsoft.com/office/spreadsheetml/2009/9/ac" r="12" ht="9" customHeight="true" x14ac:dyDescent="0.2">
      <c r="A12" s="274"/>
      <c r="B12" s="275"/>
      <c r="C12" s="287"/>
      <c r="D12" s="285"/>
      <c r="E12" s="286"/>
      <c r="F12" s="285"/>
      <c r="G12" s="285"/>
      <c r="H12" s="275"/>
      <c r="I12" s="275"/>
      <c r="J12" s="275"/>
      <c r="K12" s="275"/>
      <c r="L12" s="275"/>
      <c r="M12" s="275"/>
      <c r="N12" s="275"/>
      <c r="O12" s="275"/>
      <c r="P12" s="275"/>
      <c r="Q12" s="275"/>
      <c r="R12" s="275"/>
    </row>
    <row xmlns:x14ac="http://schemas.microsoft.com/office/spreadsheetml/2009/9/ac" r="13" ht="24.95" customHeight="true" x14ac:dyDescent="0.25">
      <c r="A13" s="274"/>
      <c r="B13" s="275"/>
      <c r="C13" s="288" t="s">
        <v>130</v>
      </c>
      <c r="D13" s="285"/>
      <c r="E13" s="286"/>
      <c r="F13" s="285"/>
      <c r="G13" s="285"/>
      <c r="H13" s="275"/>
      <c r="I13" s="275"/>
      <c r="J13" s="275"/>
      <c r="K13" s="275"/>
      <c r="L13" s="275"/>
      <c r="M13" s="275"/>
      <c r="N13" s="275"/>
      <c r="O13" s="275"/>
      <c r="P13" s="275"/>
      <c r="Q13" s="275"/>
      <c r="R13" s="275"/>
    </row>
    <row xmlns:x14ac="http://schemas.microsoft.com/office/spreadsheetml/2009/9/ac" r="14" ht="21.95" customHeight="true" x14ac:dyDescent="0.2">
      <c r="A14" s="274"/>
      <c r="B14" s="289"/>
      <c r="C14" s="290" t="s">
        <v>137</v>
      </c>
      <c r="D14" s="285"/>
      <c r="E14" s="286"/>
      <c r="F14" s="285"/>
      <c r="G14" s="285"/>
      <c r="H14" s="275"/>
      <c r="I14" s="275"/>
      <c r="J14" s="275"/>
      <c r="K14" s="275"/>
      <c r="L14" s="275"/>
      <c r="M14" s="275"/>
      <c r="N14" s="275"/>
      <c r="O14" s="275"/>
      <c r="P14" s="275"/>
      <c r="Q14" s="275"/>
      <c r="R14" s="275"/>
    </row>
    <row xmlns:x14ac="http://schemas.microsoft.com/office/spreadsheetml/2009/9/ac" r="15" ht="15" x14ac:dyDescent="0.2">
      <c r="A15" s="274"/>
      <c r="B15" s="289"/>
      <c r="C15" s="291" t="s">
        <v>138</v>
      </c>
      <c r="D15" s="285"/>
      <c r="E15" s="286"/>
      <c r="F15" s="285"/>
      <c r="G15" s="285"/>
      <c r="H15" s="275"/>
      <c r="I15" s="275"/>
      <c r="J15" s="275"/>
      <c r="K15" s="275"/>
      <c r="L15" s="275"/>
      <c r="M15" s="275"/>
      <c r="N15" s="275"/>
      <c r="O15" s="275"/>
      <c r="P15" s="275"/>
      <c r="Q15" s="275"/>
      <c r="R15" s="275"/>
    </row>
    <row xmlns:x14ac="http://schemas.microsoft.com/office/spreadsheetml/2009/9/ac" r="16" ht="15" x14ac:dyDescent="0.2">
      <c r="A16" s="274"/>
      <c r="B16" s="289"/>
      <c r="C16" s="290" t="s">
        <v>287</v>
      </c>
      <c r="D16" s="285"/>
      <c r="E16" s="286"/>
      <c r="F16" s="285"/>
      <c r="G16" s="285"/>
      <c r="H16" s="275"/>
      <c r="I16" s="275"/>
      <c r="J16" s="275"/>
      <c r="K16" s="275"/>
      <c r="L16" s="275"/>
      <c r="M16" s="275"/>
      <c r="N16" s="275"/>
      <c r="O16" s="275"/>
      <c r="P16" s="275"/>
      <c r="Q16" s="275"/>
      <c r="R16" s="275"/>
    </row>
    <row xmlns:x14ac="http://schemas.microsoft.com/office/spreadsheetml/2009/9/ac" r="17" ht="26.1" customHeight="true" x14ac:dyDescent="0.2">
      <c r="A17" s="274"/>
      <c r="B17" s="286"/>
      <c r="C17" s="292"/>
      <c r="D17" s="285"/>
      <c r="E17" s="289"/>
      <c r="F17" s="285"/>
      <c r="G17" s="285"/>
      <c r="H17" s="275"/>
      <c r="I17" s="275"/>
      <c r="J17" s="275"/>
      <c r="K17" s="275"/>
      <c r="L17" s="275"/>
      <c r="M17" s="275"/>
      <c r="N17" s="275"/>
      <c r="O17" s="275"/>
      <c r="P17" s="275"/>
      <c r="Q17" s="275"/>
      <c r="R17" s="275"/>
    </row>
    <row xmlns:x14ac="http://schemas.microsoft.com/office/spreadsheetml/2009/9/ac" r="18" ht="15.75" x14ac:dyDescent="0.25">
      <c r="A18" s="274"/>
      <c r="B18" s="286"/>
      <c r="C18" s="293" t="s">
        <v>33</v>
      </c>
      <c r="D18" s="285"/>
      <c r="E18" s="294"/>
      <c r="F18" s="285"/>
      <c r="G18" s="285"/>
      <c r="H18" s="275"/>
      <c r="I18" s="275"/>
      <c r="J18" s="275"/>
      <c r="K18" s="275"/>
      <c r="L18" s="275"/>
      <c r="M18" s="275"/>
      <c r="N18" s="275"/>
      <c r="O18" s="275"/>
      <c r="P18" s="275"/>
      <c r="Q18" s="275"/>
      <c r="R18" s="275"/>
    </row>
    <row xmlns:x14ac="http://schemas.microsoft.com/office/spreadsheetml/2009/9/ac" r="19" ht="15" x14ac:dyDescent="0.2">
      <c r="A19" s="274"/>
      <c r="B19" s="286"/>
      <c r="C19" s="295" t="s">
        <v>131</v>
      </c>
      <c r="D19" s="285"/>
      <c r="E19" s="296"/>
      <c r="F19" s="285"/>
      <c r="G19" s="285"/>
      <c r="H19" s="275"/>
      <c r="I19" s="275"/>
      <c r="J19" s="275"/>
      <c r="K19" s="275"/>
      <c r="L19" s="275"/>
      <c r="M19" s="275"/>
      <c r="N19" s="275"/>
      <c r="O19" s="275"/>
      <c r="P19" s="275"/>
      <c r="Q19" s="275"/>
      <c r="R19" s="275"/>
    </row>
    <row xmlns:x14ac="http://schemas.microsoft.com/office/spreadsheetml/2009/9/ac" r="20" ht="15" x14ac:dyDescent="0.2">
      <c r="A20" s="274"/>
      <c r="B20" s="286"/>
      <c r="C20" s="364" t="s">
        <v>132</v>
      </c>
      <c r="D20" s="285"/>
      <c r="E20" s="297"/>
      <c r="F20" s="285"/>
      <c r="G20" s="285"/>
      <c r="H20" s="275"/>
      <c r="I20" s="275"/>
      <c r="J20" s="275"/>
      <c r="K20" s="275"/>
      <c r="L20" s="275"/>
      <c r="M20" s="275"/>
      <c r="N20" s="275"/>
      <c r="O20" s="275"/>
      <c r="P20" s="275"/>
      <c r="Q20" s="275"/>
      <c r="R20" s="275"/>
    </row>
    <row xmlns:x14ac="http://schemas.microsoft.com/office/spreadsheetml/2009/9/ac" r="21" ht="15" x14ac:dyDescent="0.2">
      <c r="A21" s="274"/>
      <c r="B21" s="286"/>
      <c r="C21" s="365" t="s">
        <v>133</v>
      </c>
      <c r="D21" s="285"/>
      <c r="E21" s="298"/>
      <c r="F21" s="285"/>
      <c r="G21" s="285"/>
      <c r="H21" s="275"/>
      <c r="I21" s="275"/>
      <c r="J21" s="275"/>
      <c r="K21" s="275"/>
      <c r="L21" s="275"/>
      <c r="M21" s="275"/>
      <c r="N21" s="275"/>
      <c r="O21" s="275"/>
      <c r="P21" s="275"/>
      <c r="Q21" s="275"/>
      <c r="R21" s="275"/>
    </row>
    <row xmlns:x14ac="http://schemas.microsoft.com/office/spreadsheetml/2009/9/ac" r="22" ht="15" x14ac:dyDescent="0.2">
      <c r="A22" s="274"/>
      <c r="B22" s="286"/>
      <c r="C22" s="366" t="s">
        <v>134</v>
      </c>
      <c r="D22" s="285"/>
      <c r="E22" s="285"/>
      <c r="F22" s="285"/>
      <c r="G22" s="285"/>
      <c r="H22" s="275"/>
      <c r="I22" s="275"/>
      <c r="J22" s="275"/>
      <c r="K22" s="275"/>
      <c r="L22" s="275"/>
      <c r="M22" s="275"/>
      <c r="N22" s="275"/>
      <c r="O22" s="275"/>
      <c r="P22" s="275"/>
      <c r="Q22" s="275"/>
      <c r="R22" s="275"/>
    </row>
    <row xmlns:x14ac="http://schemas.microsoft.com/office/spreadsheetml/2009/9/ac" r="23" ht="15" x14ac:dyDescent="0.2">
      <c r="A23" s="274"/>
      <c r="B23" s="286"/>
      <c r="C23" s="295" t="s">
        <v>135</v>
      </c>
      <c r="D23" s="285"/>
      <c r="E23" s="285"/>
      <c r="F23" s="285"/>
      <c r="G23" s="285"/>
      <c r="H23" s="275"/>
      <c r="I23" s="275"/>
      <c r="J23" s="275"/>
      <c r="K23" s="275"/>
      <c r="L23" s="275"/>
      <c r="M23" s="275"/>
      <c r="N23" s="275"/>
      <c r="O23" s="275"/>
      <c r="P23" s="275"/>
      <c r="Q23" s="275"/>
      <c r="R23" s="275"/>
    </row>
    <row xmlns:x14ac="http://schemas.microsoft.com/office/spreadsheetml/2009/9/ac" r="24" ht="15" x14ac:dyDescent="0.2">
      <c r="A24" s="274"/>
      <c r="B24" s="286"/>
      <c r="C24" s="299"/>
      <c r="D24" s="285"/>
      <c r="E24" s="285"/>
      <c r="F24" s="285"/>
      <c r="G24" s="285"/>
      <c r="H24" s="275"/>
      <c r="I24" s="275"/>
      <c r="J24" s="275"/>
      <c r="K24" s="275"/>
      <c r="L24" s="275"/>
      <c r="M24" s="275"/>
      <c r="N24" s="275"/>
      <c r="O24" s="275"/>
      <c r="P24" s="275"/>
      <c r="Q24" s="275"/>
      <c r="R24" s="275"/>
    </row>
    <row xmlns:x14ac="http://schemas.microsoft.com/office/spreadsheetml/2009/9/ac" r="25" ht="15.95" customHeight="true" x14ac:dyDescent="0.2">
      <c r="A25" s="300"/>
      <c r="B25" s="300"/>
      <c r="C25" s="301"/>
      <c r="D25" s="274"/>
      <c r="E25" s="275"/>
      <c r="F25" s="275"/>
      <c r="G25" s="275"/>
      <c r="H25" s="275"/>
      <c r="I25" s="275"/>
      <c r="J25" s="275"/>
      <c r="K25" s="275"/>
      <c r="L25" s="275"/>
      <c r="M25" s="275"/>
      <c r="N25" s="275"/>
      <c r="O25" s="275"/>
      <c r="P25" s="275"/>
      <c r="Q25" s="275"/>
      <c r="R25" s="275"/>
    </row>
    <row xmlns:x14ac="http://schemas.microsoft.com/office/spreadsheetml/2009/9/ac" r="26" ht="23.25" x14ac:dyDescent="0.2">
      <c r="A26" s="300"/>
      <c r="B26" s="300"/>
      <c r="C26" s="300"/>
      <c r="D26" s="274"/>
      <c r="E26" s="275"/>
      <c r="F26" s="275"/>
      <c r="G26" s="275"/>
      <c r="H26" s="275"/>
      <c r="I26" s="275"/>
      <c r="J26" s="275"/>
      <c r="K26" s="275"/>
      <c r="L26" s="275"/>
      <c r="M26" s="275"/>
      <c r="N26" s="275"/>
      <c r="O26" s="275"/>
      <c r="P26" s="275"/>
      <c r="Q26" s="275"/>
      <c r="R26" s="275"/>
    </row>
    <row xmlns:x14ac="http://schemas.microsoft.com/office/spreadsheetml/2009/9/ac" r="27" ht="15" x14ac:dyDescent="0.2">
      <c r="A27" s="302"/>
      <c r="B27" s="303"/>
      <c r="C27" s="304"/>
      <c r="D27" s="274"/>
      <c r="E27" s="275"/>
      <c r="F27" s="275"/>
      <c r="G27" s="275"/>
      <c r="H27" s="275"/>
      <c r="I27" s="275"/>
      <c r="J27" s="275"/>
      <c r="K27" s="275"/>
      <c r="L27" s="275"/>
      <c r="M27" s="275"/>
      <c r="N27" s="275"/>
      <c r="O27" s="275"/>
      <c r="P27" s="275"/>
      <c r="Q27" s="275"/>
      <c r="R27" s="275"/>
    </row>
    <row xmlns:x14ac="http://schemas.microsoft.com/office/spreadsheetml/2009/9/ac" r="28" ht="15" x14ac:dyDescent="0.2">
      <c r="A28" s="302"/>
      <c r="B28" s="303"/>
      <c r="C28" s="305"/>
      <c r="D28" s="274"/>
      <c r="E28" s="275"/>
      <c r="F28" s="275"/>
      <c r="G28" s="275"/>
      <c r="H28" s="275"/>
      <c r="I28" s="275"/>
      <c r="J28" s="275"/>
      <c r="K28" s="275"/>
      <c r="L28" s="275"/>
      <c r="M28" s="275"/>
      <c r="N28" s="275"/>
      <c r="O28" s="275"/>
      <c r="P28" s="275"/>
      <c r="Q28" s="275"/>
      <c r="R28" s="275"/>
    </row>
    <row xmlns:x14ac="http://schemas.microsoft.com/office/spreadsheetml/2009/9/ac" r="29" ht="15" x14ac:dyDescent="0.2">
      <c r="A29" s="302"/>
      <c r="B29" s="303"/>
      <c r="C29" s="306"/>
      <c r="D29" s="274"/>
      <c r="E29" s="275"/>
      <c r="F29" s="275"/>
      <c r="G29" s="275"/>
      <c r="H29" s="275"/>
      <c r="I29" s="275"/>
      <c r="J29" s="275"/>
      <c r="K29" s="275"/>
      <c r="L29" s="275"/>
      <c r="M29" s="275"/>
      <c r="N29" s="275"/>
      <c r="O29" s="275"/>
      <c r="P29" s="275"/>
      <c r="Q29" s="275"/>
      <c r="R29" s="275"/>
    </row>
    <row xmlns:x14ac="http://schemas.microsoft.com/office/spreadsheetml/2009/9/ac" r="30" ht="15" x14ac:dyDescent="0.2">
      <c r="A30" s="302"/>
      <c r="B30" s="303"/>
      <c r="C30" s="306"/>
      <c r="D30" s="274"/>
      <c r="E30" s="275"/>
      <c r="F30" s="275"/>
      <c r="G30" s="275"/>
      <c r="H30" s="275"/>
      <c r="I30" s="275"/>
      <c r="J30" s="275"/>
      <c r="K30" s="275"/>
      <c r="L30" s="275"/>
      <c r="M30" s="275"/>
      <c r="N30" s="275"/>
      <c r="O30" s="275"/>
      <c r="P30" s="275"/>
      <c r="Q30" s="275"/>
      <c r="R30" s="275"/>
    </row>
    <row xmlns:x14ac="http://schemas.microsoft.com/office/spreadsheetml/2009/9/ac" r="31" ht="15" x14ac:dyDescent="0.2">
      <c r="A31" s="302"/>
      <c r="B31" s="303"/>
      <c r="C31" s="306"/>
      <c r="D31" s="274"/>
      <c r="E31" s="275"/>
      <c r="F31" s="275"/>
      <c r="G31" s="275"/>
      <c r="H31" s="275"/>
      <c r="I31" s="275"/>
      <c r="J31" s="275"/>
      <c r="K31" s="275"/>
      <c r="L31" s="275"/>
      <c r="M31" s="275"/>
      <c r="N31" s="275"/>
      <c r="O31" s="275"/>
      <c r="P31" s="275"/>
      <c r="Q31" s="275"/>
      <c r="R31" s="275"/>
    </row>
    <row xmlns:x14ac="http://schemas.microsoft.com/office/spreadsheetml/2009/9/ac" r="32" ht="15" x14ac:dyDescent="0.2">
      <c r="A32" s="302"/>
      <c r="B32" s="303"/>
      <c r="C32" s="306"/>
      <c r="D32" s="274"/>
      <c r="E32" s="275"/>
      <c r="F32" s="275"/>
      <c r="G32" s="275"/>
      <c r="H32" s="275"/>
      <c r="I32" s="275"/>
      <c r="J32" s="275"/>
      <c r="K32" s="275"/>
      <c r="L32" s="275"/>
      <c r="M32" s="275"/>
      <c r="N32" s="275"/>
      <c r="O32" s="275"/>
      <c r="P32" s="275"/>
      <c r="Q32" s="275"/>
      <c r="R32" s="275"/>
    </row>
    <row xmlns:x14ac="http://schemas.microsoft.com/office/spreadsheetml/2009/9/ac" r="33" ht="15" x14ac:dyDescent="0.2">
      <c r="A33" s="302"/>
      <c r="B33" s="303"/>
      <c r="C33" s="306"/>
      <c r="D33" s="274"/>
      <c r="E33" s="275"/>
      <c r="F33" s="275"/>
      <c r="G33" s="275"/>
      <c r="H33" s="275"/>
      <c r="I33" s="275"/>
      <c r="J33" s="275"/>
      <c r="K33" s="275"/>
      <c r="L33" s="275"/>
      <c r="M33" s="275"/>
      <c r="N33" s="275"/>
      <c r="O33" s="275"/>
      <c r="P33" s="275"/>
      <c r="Q33" s="275"/>
      <c r="R33" s="275"/>
    </row>
    <row xmlns:x14ac="http://schemas.microsoft.com/office/spreadsheetml/2009/9/ac" r="34" ht="15" x14ac:dyDescent="0.2">
      <c r="A34" s="302"/>
      <c r="B34" s="303"/>
      <c r="D34" s="274"/>
      <c r="E34" s="275"/>
      <c r="F34" s="275"/>
      <c r="G34" s="275"/>
      <c r="H34" s="275"/>
      <c r="I34" s="275"/>
      <c r="J34" s="275"/>
      <c r="K34" s="275"/>
      <c r="L34" s="275"/>
      <c r="M34" s="275"/>
      <c r="N34" s="275"/>
      <c r="O34" s="275"/>
      <c r="P34" s="275"/>
      <c r="Q34" s="275"/>
      <c r="R34" s="275"/>
    </row>
    <row xmlns:x14ac="http://schemas.microsoft.com/office/spreadsheetml/2009/9/ac" r="35" ht="15" x14ac:dyDescent="0.2">
      <c r="A35" s="274"/>
      <c r="B35" s="274"/>
      <c r="C35" s="274"/>
      <c r="D35" s="274"/>
      <c r="E35" s="275"/>
      <c r="F35" s="275"/>
      <c r="G35" s="275"/>
      <c r="H35" s="275"/>
      <c r="I35" s="275"/>
      <c r="J35" s="275"/>
      <c r="K35" s="275"/>
      <c r="L35" s="275"/>
      <c r="M35" s="275"/>
      <c r="N35" s="275"/>
      <c r="O35" s="275"/>
      <c r="P35" s="275"/>
      <c r="Q35" s="275"/>
      <c r="R35" s="275"/>
    </row>
    <row xmlns:x14ac="http://schemas.microsoft.com/office/spreadsheetml/2009/9/ac" r="36" ht="15" x14ac:dyDescent="0.2">
      <c r="A36" s="274"/>
      <c r="B36" s="274"/>
      <c r="C36" s="274"/>
      <c r="D36" s="274"/>
      <c r="E36" s="275"/>
      <c r="F36" s="275"/>
      <c r="G36" s="275"/>
      <c r="H36" s="275"/>
      <c r="I36" s="275"/>
      <c r="J36" s="275"/>
      <c r="K36" s="275"/>
      <c r="L36" s="275"/>
      <c r="M36" s="275"/>
      <c r="N36" s="275"/>
      <c r="O36" s="275"/>
      <c r="P36" s="275"/>
      <c r="Q36" s="275"/>
      <c r="R36" s="275"/>
    </row>
    <row xmlns:x14ac="http://schemas.microsoft.com/office/spreadsheetml/2009/9/ac" r="37" ht="15" x14ac:dyDescent="0.2">
      <c r="A37" s="274"/>
      <c r="B37" s="274"/>
      <c r="C37" s="274"/>
      <c r="D37" s="274"/>
    </row>
    <row xmlns:x14ac="http://schemas.microsoft.com/office/spreadsheetml/2009/9/ac" r="38" ht="15" x14ac:dyDescent="0.2">
      <c r="A38" s="274"/>
      <c r="B38" s="274"/>
      <c r="C38" s="274"/>
      <c r="D38" s="274"/>
    </row>
    <row xmlns:x14ac="http://schemas.microsoft.com/office/spreadsheetml/2009/9/ac" r="39" ht="15" x14ac:dyDescent="0.2">
      <c r="A39" s="274"/>
      <c r="B39" s="274"/>
      <c r="C39" s="274"/>
      <c r="D39" s="274"/>
    </row>
    <row xmlns:x14ac="http://schemas.microsoft.com/office/spreadsheetml/2009/9/ac" r="40" ht="15" x14ac:dyDescent="0.2">
      <c r="A40" s="274"/>
      <c r="B40" s="274"/>
      <c r="C40" s="274"/>
      <c r="D40" s="274"/>
    </row>
    <row xmlns:x14ac="http://schemas.microsoft.com/office/spreadsheetml/2009/9/ac" r="46" x14ac:dyDescent="0.2">
      <c r="L46" s="307"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style="129" customWidth="true"/>
    <col min="54" max="59" width="7.875" customWidth="true"/>
    <col min="60" max="61" width="1.125" customWidth="true"/>
    <col min="62" max="62" width="24.625" style="129" customWidth="true"/>
    <col min="63" max="63" width="29.75" customWidth="true"/>
    <col min="64" max="69" width="7.875" customWidth="true"/>
    <col min="70" max="71" width="1.125" customWidth="true"/>
    <col min="72" max="72" width="24.625" style="129" customWidth="true"/>
    <col min="73" max="73" width="29.75" customWidth="true"/>
    <col min="74" max="79" width="7.875"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s>
  <sheetData>
    <row xmlns:x14ac="http://schemas.microsoft.com/office/spreadsheetml/2009/9/ac" r="1" s="313" customFormat="true" ht="30" customHeight="true" x14ac:dyDescent="0.25">
      <c r="B1" s="331" t="s">
        <v>31</v>
      </c>
      <c r="C1" s="551" t="s">
        <v>219</v>
      </c>
      <c r="D1" s="319" t="s">
        <v>149</v>
      </c>
      <c r="E1" s="319"/>
      <c r="F1" s="319"/>
      <c r="G1" s="319"/>
      <c r="H1" s="319"/>
      <c r="I1" s="320"/>
      <c r="J1" s="310"/>
      <c r="K1" s="310"/>
      <c r="L1" s="331" t="s">
        <v>31</v>
      </c>
      <c r="M1" s="551" t="s">
        <v>219</v>
      </c>
      <c r="N1" s="319" t="s">
        <v>149</v>
      </c>
      <c r="O1" s="319"/>
      <c r="P1" s="319"/>
      <c r="Q1" s="319"/>
      <c r="R1" s="319"/>
      <c r="S1" s="320"/>
      <c r="T1" s="310"/>
      <c r="U1" s="310"/>
      <c r="V1" s="331" t="s">
        <v>31</v>
      </c>
      <c r="W1" s="551" t="s">
        <v>220</v>
      </c>
      <c r="X1" s="319" t="s">
        <v>149</v>
      </c>
      <c r="Y1" s="319"/>
      <c r="Z1" s="319"/>
      <c r="AA1" s="319"/>
      <c r="AB1" s="319"/>
      <c r="AC1" s="320"/>
      <c r="AD1" s="310"/>
      <c r="AE1" s="310"/>
      <c r="AF1" s="331" t="s">
        <v>31</v>
      </c>
      <c r="AG1" s="551" t="s">
        <v>220</v>
      </c>
      <c r="AH1" s="319" t="s">
        <v>149</v>
      </c>
      <c r="AI1" s="319"/>
      <c r="AJ1" s="319"/>
      <c r="AK1" s="319"/>
      <c r="AL1" s="319"/>
      <c r="AM1" s="320"/>
      <c r="AN1" s="310"/>
      <c r="AO1" s="310"/>
      <c r="AP1" s="331" t="s">
        <v>31</v>
      </c>
      <c r="AQ1" s="551" t="s">
        <v>221</v>
      </c>
      <c r="AR1" s="319" t="s">
        <v>149</v>
      </c>
      <c r="AS1" s="319"/>
      <c r="AT1" s="319"/>
      <c r="AU1" s="319"/>
      <c r="AV1" s="319"/>
      <c r="AW1" s="320"/>
      <c r="AX1" s="310"/>
      <c r="AY1" s="310"/>
      <c r="AZ1" s="331" t="s">
        <v>31</v>
      </c>
      <c r="BA1" s="551" t="s">
        <v>222</v>
      </c>
      <c r="BB1" s="319" t="s">
        <v>149</v>
      </c>
      <c r="BC1" s="319"/>
      <c r="BD1" s="319"/>
      <c r="BE1" s="319"/>
      <c r="BF1" s="319"/>
      <c r="BG1" s="320"/>
      <c r="BH1" s="310"/>
      <c r="BI1" s="310"/>
      <c r="BJ1" s="331" t="s">
        <v>31</v>
      </c>
      <c r="BK1" s="551" t="s">
        <v>223</v>
      </c>
      <c r="BL1" s="319" t="s">
        <v>149</v>
      </c>
      <c r="BM1" s="319"/>
      <c r="BN1" s="319"/>
      <c r="BO1" s="319"/>
      <c r="BP1" s="319"/>
      <c r="BQ1" s="320"/>
      <c r="BR1" s="310"/>
      <c r="BS1" s="310"/>
      <c r="BT1" s="331" t="s">
        <v>31</v>
      </c>
      <c r="BU1" s="551" t="s">
        <v>224</v>
      </c>
      <c r="BV1" s="319" t="s">
        <v>149</v>
      </c>
      <c r="BW1" s="319"/>
      <c r="BX1" s="319"/>
      <c r="BY1" s="319"/>
      <c r="BZ1" s="319"/>
      <c r="CA1" s="320"/>
      <c r="CB1" s="310"/>
      <c r="CC1" s="310"/>
      <c r="CD1" s="331" t="s">
        <v>31</v>
      </c>
      <c r="CE1" s="551" t="s">
        <v>225</v>
      </c>
      <c r="CF1" s="319" t="s">
        <v>149</v>
      </c>
      <c r="CG1" s="319"/>
      <c r="CH1" s="319"/>
      <c r="CI1" s="319"/>
      <c r="CJ1" s="319"/>
      <c r="CK1" s="320"/>
      <c r="CL1" s="310"/>
      <c r="CM1" s="310"/>
      <c r="CN1" s="331" t="s">
        <v>31</v>
      </c>
      <c r="CO1" s="551">
        <v>2019</v>
      </c>
      <c r="CP1" s="319" t="s">
        <v>149</v>
      </c>
      <c r="CQ1" s="319"/>
      <c r="CR1" s="319"/>
      <c r="CS1" s="319"/>
      <c r="CT1" s="319"/>
      <c r="CU1" s="320"/>
      <c r="CV1" s="310"/>
      <c r="CW1" s="310"/>
    </row>
    <row xmlns:x14ac="http://schemas.microsoft.com/office/spreadsheetml/2009/9/ac" r="2" s="313" customFormat="true" ht="30" customHeight="true" x14ac:dyDescent="0.25">
      <c r="A2" s="562" t="s">
        <v>286</v>
      </c>
      <c r="B2" s="321" t="s">
        <v>210</v>
      </c>
      <c r="C2" s="272" t="s">
        <v>166</v>
      </c>
      <c r="D2" s="272" t="s">
        <v>143</v>
      </c>
      <c r="E2" s="322"/>
      <c r="F2" s="322"/>
      <c r="G2" s="322"/>
      <c r="H2" s="322"/>
      <c r="I2" s="323"/>
      <c r="J2" s="314" t="s">
        <v>226</v>
      </c>
      <c r="K2" s="314"/>
      <c r="L2" s="321" t="s">
        <v>211</v>
      </c>
      <c r="M2" s="272" t="s">
        <v>167</v>
      </c>
      <c r="N2" s="272" t="s">
        <v>193</v>
      </c>
      <c r="O2" s="322"/>
      <c r="P2" s="322"/>
      <c r="Q2" s="322"/>
      <c r="R2" s="322"/>
      <c r="S2" s="323"/>
      <c r="T2" s="314" t="s">
        <v>226</v>
      </c>
      <c r="U2" s="314"/>
      <c r="V2" s="321" t="s">
        <v>212</v>
      </c>
      <c r="W2" s="272" t="s">
        <v>167</v>
      </c>
      <c r="X2" s="272" t="s">
        <v>200</v>
      </c>
      <c r="Y2" s="322"/>
      <c r="Z2" s="322"/>
      <c r="AA2" s="322"/>
      <c r="AB2" s="322"/>
      <c r="AC2" s="323"/>
      <c r="AD2" s="314" t="s">
        <v>226</v>
      </c>
      <c r="AE2" s="314"/>
      <c r="AF2" s="321" t="s">
        <v>213</v>
      </c>
      <c r="AG2" s="272" t="s">
        <v>166</v>
      </c>
      <c r="AH2" s="272" t="s">
        <v>143</v>
      </c>
      <c r="AI2" s="322"/>
      <c r="AJ2" s="322"/>
      <c r="AK2" s="322"/>
      <c r="AL2" s="322"/>
      <c r="AM2" s="323"/>
      <c r="AN2" s="314" t="s">
        <v>226</v>
      </c>
      <c r="AO2" s="314"/>
      <c r="AP2" s="321" t="s">
        <v>214</v>
      </c>
      <c r="AQ2" s="272" t="s">
        <v>167</v>
      </c>
      <c r="AR2" s="272" t="s">
        <v>203</v>
      </c>
      <c r="AS2" s="322"/>
      <c r="AT2" s="322"/>
      <c r="AU2" s="322"/>
      <c r="AV2" s="322"/>
      <c r="AW2" s="323"/>
      <c r="AX2" s="314" t="s">
        <v>226</v>
      </c>
      <c r="AY2" s="314"/>
      <c r="AZ2" s="321" t="s">
        <v>215</v>
      </c>
      <c r="BA2" s="272" t="s">
        <v>166</v>
      </c>
      <c r="BB2" s="272" t="s">
        <v>143</v>
      </c>
      <c r="BC2" s="322"/>
      <c r="BD2" s="322"/>
      <c r="BE2" s="322"/>
      <c r="BF2" s="322"/>
      <c r="BG2" s="323"/>
      <c r="BH2" s="314" t="s">
        <v>226</v>
      </c>
      <c r="BI2" s="314"/>
      <c r="BJ2" s="321" t="s">
        <v>216</v>
      </c>
      <c r="BK2" s="272" t="s">
        <v>167</v>
      </c>
      <c r="BL2" s="272" t="s">
        <v>204</v>
      </c>
      <c r="BM2" s="322"/>
      <c r="BN2" s="322"/>
      <c r="BO2" s="322"/>
      <c r="BP2" s="322"/>
      <c r="BQ2" s="323"/>
      <c r="BR2" s="314" t="s">
        <v>226</v>
      </c>
      <c r="BS2" s="314"/>
      <c r="BT2" s="321" t="s">
        <v>217</v>
      </c>
      <c r="BU2" s="272" t="s">
        <v>167</v>
      </c>
      <c r="BV2" s="272" t="s">
        <v>150</v>
      </c>
      <c r="BW2" s="322"/>
      <c r="BX2" s="322"/>
      <c r="BY2" s="322"/>
      <c r="BZ2" s="322"/>
      <c r="CA2" s="323"/>
      <c r="CB2" s="314" t="s">
        <v>226</v>
      </c>
      <c r="CC2" s="314"/>
      <c r="CD2" s="321" t="s">
        <v>218</v>
      </c>
      <c r="CE2" s="272" t="s">
        <v>167</v>
      </c>
      <c r="CF2" s="272" t="s">
        <v>205</v>
      </c>
      <c r="CG2" s="322"/>
      <c r="CH2" s="322"/>
      <c r="CI2" s="322"/>
      <c r="CJ2" s="322"/>
      <c r="CK2" s="323"/>
      <c r="CL2" s="314" t="s">
        <v>226</v>
      </c>
      <c r="CM2" s="314"/>
      <c r="CN2" s="321" t="s">
        <v>242</v>
      </c>
      <c r="CO2" s="272" t="s">
        <v>167</v>
      </c>
      <c r="CP2" s="272" t="s">
        <v>243</v>
      </c>
      <c r="CQ2" s="322"/>
      <c r="CR2" s="322"/>
      <c r="CS2" s="322"/>
      <c r="CT2" s="322"/>
      <c r="CU2" s="323"/>
      <c r="CV2" s="314" t="s">
        <v>226</v>
      </c>
      <c r="CW2" s="314"/>
    </row>
    <row xmlns:x14ac="http://schemas.microsoft.com/office/spreadsheetml/2009/9/ac" r="3" s="252" customFormat="true" ht="18" customHeight="true" x14ac:dyDescent="0.25">
      <c r="A3" s="562"/>
      <c r="B3" s="360" t="s">
        <v>158</v>
      </c>
      <c r="C3" s="361" t="s">
        <v>54</v>
      </c>
      <c r="D3" s="362" t="s">
        <v>7</v>
      </c>
      <c r="E3" s="362" t="s">
        <v>1</v>
      </c>
      <c r="F3" s="362" t="s">
        <v>2</v>
      </c>
      <c r="G3" s="362" t="s">
        <v>16</v>
      </c>
      <c r="H3" s="362" t="s">
        <v>17</v>
      </c>
      <c r="I3" s="363" t="s">
        <v>18</v>
      </c>
      <c r="J3" s="250"/>
      <c r="K3" s="250"/>
      <c r="L3" s="360" t="s">
        <v>158</v>
      </c>
      <c r="M3" s="361" t="s">
        <v>54</v>
      </c>
      <c r="N3" s="362" t="s">
        <v>7</v>
      </c>
      <c r="O3" s="362" t="s">
        <v>1</v>
      </c>
      <c r="P3" s="362" t="s">
        <v>2</v>
      </c>
      <c r="Q3" s="362" t="s">
        <v>16</v>
      </c>
      <c r="R3" s="362" t="s">
        <v>17</v>
      </c>
      <c r="S3" s="363" t="s">
        <v>18</v>
      </c>
      <c r="T3" s="250"/>
      <c r="U3" s="250"/>
      <c r="V3" s="360" t="s">
        <v>158</v>
      </c>
      <c r="W3" s="361" t="s">
        <v>54</v>
      </c>
      <c r="X3" s="362" t="s">
        <v>7</v>
      </c>
      <c r="Y3" s="362" t="s">
        <v>1</v>
      </c>
      <c r="Z3" s="362" t="s">
        <v>2</v>
      </c>
      <c r="AA3" s="362" t="s">
        <v>16</v>
      </c>
      <c r="AB3" s="362" t="s">
        <v>17</v>
      </c>
      <c r="AC3" s="363" t="s">
        <v>18</v>
      </c>
      <c r="AD3" s="250"/>
      <c r="AE3" s="250"/>
      <c r="AF3" s="360" t="s">
        <v>158</v>
      </c>
      <c r="AG3" s="361" t="s">
        <v>54</v>
      </c>
      <c r="AH3" s="362" t="s">
        <v>7</v>
      </c>
      <c r="AI3" s="362" t="s">
        <v>1</v>
      </c>
      <c r="AJ3" s="362" t="s">
        <v>2</v>
      </c>
      <c r="AK3" s="362" t="s">
        <v>16</v>
      </c>
      <c r="AL3" s="362" t="s">
        <v>17</v>
      </c>
      <c r="AM3" s="363" t="s">
        <v>18</v>
      </c>
      <c r="AN3" s="250"/>
      <c r="AO3" s="250"/>
      <c r="AP3" s="360" t="s">
        <v>158</v>
      </c>
      <c r="AQ3" s="361" t="s">
        <v>54</v>
      </c>
      <c r="AR3" s="362" t="s">
        <v>7</v>
      </c>
      <c r="AS3" s="362" t="s">
        <v>1</v>
      </c>
      <c r="AT3" s="362" t="s">
        <v>2</v>
      </c>
      <c r="AU3" s="362" t="s">
        <v>16</v>
      </c>
      <c r="AV3" s="362" t="s">
        <v>17</v>
      </c>
      <c r="AW3" s="363" t="s">
        <v>18</v>
      </c>
      <c r="AX3" s="250"/>
      <c r="AY3" s="250"/>
      <c r="AZ3" s="360" t="s">
        <v>158</v>
      </c>
      <c r="BA3" s="361" t="s">
        <v>54</v>
      </c>
      <c r="BB3" s="362" t="s">
        <v>7</v>
      </c>
      <c r="BC3" s="362" t="s">
        <v>1</v>
      </c>
      <c r="BD3" s="362" t="s">
        <v>2</v>
      </c>
      <c r="BE3" s="362" t="s">
        <v>16</v>
      </c>
      <c r="BF3" s="362" t="s">
        <v>17</v>
      </c>
      <c r="BG3" s="363" t="s">
        <v>18</v>
      </c>
      <c r="BH3" s="250"/>
      <c r="BI3" s="250"/>
      <c r="BJ3" s="360" t="s">
        <v>158</v>
      </c>
      <c r="BK3" s="361" t="s">
        <v>54</v>
      </c>
      <c r="BL3" s="362" t="s">
        <v>7</v>
      </c>
      <c r="BM3" s="362" t="s">
        <v>1</v>
      </c>
      <c r="BN3" s="362" t="s">
        <v>2</v>
      </c>
      <c r="BO3" s="362" t="s">
        <v>16</v>
      </c>
      <c r="BP3" s="362" t="s">
        <v>17</v>
      </c>
      <c r="BQ3" s="363" t="s">
        <v>18</v>
      </c>
      <c r="BR3" s="250"/>
      <c r="BS3" s="250"/>
      <c r="BT3" s="360" t="s">
        <v>158</v>
      </c>
      <c r="BU3" s="361" t="s">
        <v>54</v>
      </c>
      <c r="BV3" s="362" t="s">
        <v>7</v>
      </c>
      <c r="BW3" s="362" t="s">
        <v>1</v>
      </c>
      <c r="BX3" s="362" t="s">
        <v>2</v>
      </c>
      <c r="BY3" s="362" t="s">
        <v>16</v>
      </c>
      <c r="BZ3" s="362" t="s">
        <v>17</v>
      </c>
      <c r="CA3" s="363" t="s">
        <v>18</v>
      </c>
      <c r="CB3" s="250"/>
      <c r="CC3" s="250"/>
      <c r="CD3" s="360" t="s">
        <v>158</v>
      </c>
      <c r="CE3" s="361" t="s">
        <v>54</v>
      </c>
      <c r="CF3" s="362" t="s">
        <v>7</v>
      </c>
      <c r="CG3" s="362" t="s">
        <v>1</v>
      </c>
      <c r="CH3" s="362" t="s">
        <v>2</v>
      </c>
      <c r="CI3" s="362" t="s">
        <v>16</v>
      </c>
      <c r="CJ3" s="362" t="s">
        <v>17</v>
      </c>
      <c r="CK3" s="363" t="s">
        <v>18</v>
      </c>
      <c r="CL3" s="250"/>
      <c r="CM3" s="250"/>
      <c r="CN3" s="360" t="s">
        <v>158</v>
      </c>
      <c r="CO3" s="361" t="s">
        <v>54</v>
      </c>
      <c r="CP3" s="362" t="s">
        <v>7</v>
      </c>
      <c r="CQ3" s="362" t="s">
        <v>1</v>
      </c>
      <c r="CR3" s="362" t="s">
        <v>2</v>
      </c>
      <c r="CS3" s="362" t="s">
        <v>16</v>
      </c>
      <c r="CT3" s="362" t="s">
        <v>17</v>
      </c>
      <c r="CU3" s="363" t="s">
        <v>18</v>
      </c>
      <c r="CV3" s="250"/>
      <c r="CW3" s="250"/>
      <c r="CX3" s="251"/>
      <c r="DH3" s="251"/>
      <c r="DR3" s="251"/>
      <c r="EB3" s="251"/>
      <c r="EL3" s="251"/>
      <c r="EV3" s="251"/>
      <c r="FF3" s="251"/>
      <c r="FP3" s="251"/>
      <c r="FZ3" s="251"/>
      <c r="GJ3" s="251"/>
      <c r="GT3" s="251"/>
      <c r="HD3" s="251"/>
      <c r="HN3" s="251"/>
      <c r="HX3" s="251"/>
    </row>
    <row xmlns:x14ac="http://schemas.microsoft.com/office/spreadsheetml/2009/9/ac" r="4" s="4" customFormat="true" x14ac:dyDescent="0.25">
      <c r="A4" s="383" t="str">
        <f>IF(ISBLANK('Data Summary'!A6),"",'Data Summary'!A6)</f>
        <v>GNQ_2008_UIS</v>
      </c>
      <c r="B4" s="122"/>
      <c r="C4" s="92" t="s">
        <v>3</v>
      </c>
      <c r="D4" s="7"/>
      <c r="E4" s="7"/>
      <c r="F4" s="7"/>
      <c r="G4" s="7"/>
      <c r="H4" s="7"/>
      <c r="I4" s="26"/>
      <c r="J4" s="24"/>
      <c r="K4" s="24"/>
      <c r="L4" s="134"/>
      <c r="M4" s="92" t="s">
        <v>3</v>
      </c>
      <c r="N4" s="7"/>
      <c r="O4" s="7"/>
      <c r="P4" s="7"/>
      <c r="Q4" s="7"/>
      <c r="R4" s="7"/>
      <c r="S4" s="26"/>
      <c r="T4" s="24"/>
      <c r="U4" s="24"/>
      <c r="V4" s="122"/>
      <c r="W4" s="92" t="s">
        <v>3</v>
      </c>
      <c r="X4" s="7"/>
      <c r="Y4" s="7"/>
      <c r="Z4" s="7"/>
      <c r="AA4" s="7"/>
      <c r="AB4" s="7"/>
      <c r="AC4" s="26"/>
      <c r="AD4" s="24"/>
      <c r="AE4" s="24"/>
      <c r="AF4" s="134"/>
      <c r="AG4" s="92" t="s">
        <v>3</v>
      </c>
      <c r="AH4" s="7"/>
      <c r="AI4" s="7"/>
      <c r="AJ4" s="7"/>
      <c r="AK4" s="7"/>
      <c r="AL4" s="7"/>
      <c r="AM4" s="26"/>
      <c r="AN4" s="24"/>
      <c r="AO4" s="24"/>
      <c r="AP4" s="122"/>
      <c r="AQ4" s="92" t="s">
        <v>3</v>
      </c>
      <c r="AR4" s="7"/>
      <c r="AS4" s="7"/>
      <c r="AT4" s="7"/>
      <c r="AU4" s="7"/>
      <c r="AV4" s="7"/>
      <c r="AW4" s="26"/>
      <c r="AX4" s="24"/>
      <c r="AY4" s="24"/>
      <c r="AZ4" s="122"/>
      <c r="BA4" s="92" t="s">
        <v>3</v>
      </c>
      <c r="BB4" s="7"/>
      <c r="BC4" s="7"/>
      <c r="BD4" s="7"/>
      <c r="BE4" s="7"/>
      <c r="BF4" s="7"/>
      <c r="BG4" s="26"/>
      <c r="BH4" s="24"/>
      <c r="BI4" s="24"/>
      <c r="BJ4" s="122"/>
      <c r="BK4" s="92" t="s">
        <v>3</v>
      </c>
      <c r="BL4" s="7"/>
      <c r="BM4" s="7"/>
      <c r="BN4" s="7"/>
      <c r="BO4" s="7"/>
      <c r="BP4" s="7"/>
      <c r="BQ4" s="26"/>
      <c r="BR4" s="24"/>
      <c r="BS4" s="24"/>
      <c r="BT4" s="122"/>
      <c r="BU4" s="92" t="s">
        <v>3</v>
      </c>
      <c r="BV4" s="7"/>
      <c r="BW4" s="7"/>
      <c r="BX4" s="7"/>
      <c r="BY4" s="7"/>
      <c r="BZ4" s="7"/>
      <c r="CA4" s="26"/>
      <c r="CB4" s="24"/>
      <c r="CC4" s="24"/>
      <c r="CD4" s="122"/>
      <c r="CE4" s="92" t="s">
        <v>3</v>
      </c>
      <c r="CF4" s="7"/>
      <c r="CG4" s="7"/>
      <c r="CH4" s="7"/>
      <c r="CI4" s="7"/>
      <c r="CJ4" s="7"/>
      <c r="CK4" s="26"/>
      <c r="CL4" s="24"/>
      <c r="CM4" s="24"/>
      <c r="CN4" s="122"/>
      <c r="CO4" s="92" t="s">
        <v>3</v>
      </c>
      <c r="CP4" s="7"/>
      <c r="CQ4" s="7"/>
      <c r="CR4" s="7"/>
      <c r="CS4" s="7"/>
      <c r="CT4" s="7"/>
      <c r="CU4" s="26"/>
      <c r="CV4" s="24"/>
      <c r="CW4" s="24"/>
      <c r="CX4" s="130"/>
      <c r="DH4" s="130"/>
      <c r="DR4" s="130"/>
      <c r="EB4" s="130"/>
      <c r="EL4" s="130"/>
      <c r="EV4" s="130"/>
      <c r="FF4" s="130"/>
      <c r="FP4" s="130"/>
      <c r="FZ4" s="130"/>
      <c r="GJ4" s="130"/>
      <c r="GT4" s="130"/>
      <c r="HD4" s="130"/>
      <c r="HN4" s="130"/>
      <c r="HX4" s="130"/>
    </row>
    <row xmlns:x14ac="http://schemas.microsoft.com/office/spreadsheetml/2009/9/ac" r="5" s="4" customFormat="true" x14ac:dyDescent="0.25">
      <c r="A5" s="383" t="str">
        <f ca="true">IF(ISBLANK('Data Summary'!A7),"",'Data Summary'!A7)</f>
        <v>GNQ_2008_EMIS</v>
      </c>
      <c r="B5" s="122"/>
      <c r="C5" s="92" t="s">
        <v>25</v>
      </c>
      <c r="D5" s="7"/>
      <c r="E5" s="7"/>
      <c r="F5" s="7"/>
      <c r="G5" s="7"/>
      <c r="H5" s="7"/>
      <c r="I5" s="26"/>
      <c r="J5" s="24"/>
      <c r="K5" s="24"/>
      <c r="L5" s="134"/>
      <c r="M5" s="92" t="s">
        <v>25</v>
      </c>
      <c r="N5" s="7"/>
      <c r="O5" s="7"/>
      <c r="P5" s="7"/>
      <c r="Q5" s="7"/>
      <c r="R5" s="7"/>
      <c r="S5" s="26"/>
      <c r="T5" s="24"/>
      <c r="U5" s="24"/>
      <c r="V5" s="122"/>
      <c r="W5" s="92" t="s">
        <v>25</v>
      </c>
      <c r="X5" s="7"/>
      <c r="Y5" s="7"/>
      <c r="Z5" s="7"/>
      <c r="AA5" s="7"/>
      <c r="AB5" s="7"/>
      <c r="AC5" s="26"/>
      <c r="AD5" s="24"/>
      <c r="AE5" s="24"/>
      <c r="AF5" s="134"/>
      <c r="AG5" s="92" t="s">
        <v>25</v>
      </c>
      <c r="AH5" s="7"/>
      <c r="AI5" s="7"/>
      <c r="AJ5" s="7"/>
      <c r="AK5" s="7"/>
      <c r="AL5" s="7"/>
      <c r="AM5" s="26"/>
      <c r="AN5" s="24"/>
      <c r="AO5" s="24"/>
      <c r="AP5" s="122"/>
      <c r="AQ5" s="92" t="s">
        <v>25</v>
      </c>
      <c r="AR5" s="7"/>
      <c r="AS5" s="7"/>
      <c r="AT5" s="7"/>
      <c r="AU5" s="7"/>
      <c r="AV5" s="7"/>
      <c r="AW5" s="26"/>
      <c r="AX5" s="24"/>
      <c r="AY5" s="24"/>
      <c r="AZ5" s="122"/>
      <c r="BA5" s="92" t="s">
        <v>25</v>
      </c>
      <c r="BB5" s="7"/>
      <c r="BC5" s="7"/>
      <c r="BD5" s="7"/>
      <c r="BE5" s="7"/>
      <c r="BF5" s="7"/>
      <c r="BG5" s="26"/>
      <c r="BH5" s="24"/>
      <c r="BI5" s="24"/>
      <c r="BJ5" s="122"/>
      <c r="BK5" s="92" t="s">
        <v>25</v>
      </c>
      <c r="BL5" s="7"/>
      <c r="BM5" s="7"/>
      <c r="BN5" s="7"/>
      <c r="BO5" s="7"/>
      <c r="BP5" s="7"/>
      <c r="BQ5" s="26"/>
      <c r="BR5" s="24"/>
      <c r="BS5" s="24"/>
      <c r="BT5" s="122"/>
      <c r="BU5" s="92" t="s">
        <v>25</v>
      </c>
      <c r="BV5" s="7"/>
      <c r="BW5" s="7"/>
      <c r="BX5" s="7"/>
      <c r="BY5" s="7"/>
      <c r="BZ5" s="7"/>
      <c r="CA5" s="26"/>
      <c r="CB5" s="24"/>
      <c r="CC5" s="24"/>
      <c r="CD5" s="122"/>
      <c r="CE5" s="92" t="s">
        <v>25</v>
      </c>
      <c r="CF5" s="7"/>
      <c r="CG5" s="7"/>
      <c r="CH5" s="7"/>
      <c r="CI5" s="7"/>
      <c r="CJ5" s="7"/>
      <c r="CK5" s="26"/>
      <c r="CL5" s="24"/>
      <c r="CM5" s="24"/>
      <c r="CN5" s="122"/>
      <c r="CO5" s="92" t="s">
        <v>25</v>
      </c>
      <c r="CP5" s="7"/>
      <c r="CQ5" s="7"/>
      <c r="CR5" s="7"/>
      <c r="CS5" s="7"/>
      <c r="CT5" s="7"/>
      <c r="CU5" s="26"/>
      <c r="CV5" s="24"/>
      <c r="CW5" s="24"/>
      <c r="CX5" s="130"/>
      <c r="DH5" s="130"/>
      <c r="DR5" s="130"/>
      <c r="EB5" s="130"/>
      <c r="EL5" s="130"/>
      <c r="EV5" s="130"/>
      <c r="FF5" s="130"/>
      <c r="FP5" s="130"/>
      <c r="FZ5" s="130"/>
      <c r="GJ5" s="130"/>
      <c r="GT5" s="130"/>
      <c r="HD5" s="130"/>
      <c r="HN5" s="130"/>
      <c r="HX5" s="130"/>
    </row>
    <row xmlns:x14ac="http://schemas.microsoft.com/office/spreadsheetml/2009/9/ac" r="6" s="4" customFormat="true" ht="15.6" customHeight="true" x14ac:dyDescent="0.25">
      <c r="A6" s="383" t="str">
        <f ca="true">IF(ISBLANK('Data Summary'!A8),"",'Data Summary'!A8)</f>
        <v>GNQ_2009_EMIS</v>
      </c>
      <c r="B6" s="134"/>
      <c r="C6" s="93" t="s">
        <v>26</v>
      </c>
      <c r="D6" s="19"/>
      <c r="E6" s="7"/>
      <c r="F6" s="7"/>
      <c r="G6" s="7"/>
      <c r="H6" s="7"/>
      <c r="I6" s="26"/>
      <c r="J6" s="24"/>
      <c r="K6" s="24"/>
      <c r="L6" s="134"/>
      <c r="M6" s="93" t="s">
        <v>26</v>
      </c>
      <c r="N6" s="19"/>
      <c r="O6" s="7"/>
      <c r="P6" s="7"/>
      <c r="Q6" s="7"/>
      <c r="R6" s="7"/>
      <c r="S6" s="26"/>
      <c r="T6" s="24"/>
      <c r="U6" s="24"/>
      <c r="V6" s="134"/>
      <c r="W6" s="93" t="s">
        <v>26</v>
      </c>
      <c r="X6" s="19"/>
      <c r="Y6" s="7"/>
      <c r="Z6" s="7"/>
      <c r="AA6" s="7"/>
      <c r="AB6" s="7"/>
      <c r="AC6" s="26"/>
      <c r="AD6" s="24"/>
      <c r="AE6" s="24"/>
      <c r="AF6" s="134"/>
      <c r="AG6" s="93" t="s">
        <v>26</v>
      </c>
      <c r="AH6" s="19"/>
      <c r="AI6" s="7"/>
      <c r="AJ6" s="7"/>
      <c r="AK6" s="7"/>
      <c r="AL6" s="7"/>
      <c r="AM6" s="26"/>
      <c r="AN6" s="24"/>
      <c r="AO6" s="24"/>
      <c r="AP6" s="134"/>
      <c r="AQ6" s="93" t="s">
        <v>26</v>
      </c>
      <c r="AR6" s="19"/>
      <c r="AS6" s="7"/>
      <c r="AT6" s="7"/>
      <c r="AU6" s="7"/>
      <c r="AV6" s="7"/>
      <c r="AW6" s="26"/>
      <c r="AX6" s="24"/>
      <c r="AY6" s="24"/>
      <c r="AZ6" s="134"/>
      <c r="BA6" s="93" t="s">
        <v>26</v>
      </c>
      <c r="BB6" s="19"/>
      <c r="BC6" s="7"/>
      <c r="BD6" s="7"/>
      <c r="BE6" s="7"/>
      <c r="BF6" s="7"/>
      <c r="BG6" s="26"/>
      <c r="BH6" s="24"/>
      <c r="BI6" s="24"/>
      <c r="BJ6" s="134"/>
      <c r="BK6" s="93" t="s">
        <v>26</v>
      </c>
      <c r="BL6" s="19"/>
      <c r="BM6" s="7"/>
      <c r="BN6" s="7"/>
      <c r="BO6" s="7"/>
      <c r="BP6" s="7"/>
      <c r="BQ6" s="26"/>
      <c r="BR6" s="24"/>
      <c r="BS6" s="24"/>
      <c r="BT6" s="134"/>
      <c r="BU6" s="93" t="s">
        <v>26</v>
      </c>
      <c r="BV6" s="19"/>
      <c r="BW6" s="7"/>
      <c r="BX6" s="7"/>
      <c r="BY6" s="7"/>
      <c r="BZ6" s="7"/>
      <c r="CA6" s="26"/>
      <c r="CB6" s="24"/>
      <c r="CC6" s="24"/>
      <c r="CD6" s="134"/>
      <c r="CE6" s="93" t="s">
        <v>26</v>
      </c>
      <c r="CF6" s="19"/>
      <c r="CG6" s="7"/>
      <c r="CH6" s="7"/>
      <c r="CI6" s="7"/>
      <c r="CJ6" s="7"/>
      <c r="CK6" s="26"/>
      <c r="CL6" s="24"/>
      <c r="CM6" s="24"/>
      <c r="CN6" s="134"/>
      <c r="CO6" s="93" t="s">
        <v>26</v>
      </c>
      <c r="CP6" s="19"/>
      <c r="CQ6" s="7"/>
      <c r="CR6" s="7"/>
      <c r="CS6" s="7"/>
      <c r="CT6" s="7"/>
      <c r="CU6" s="26"/>
      <c r="CV6" s="24"/>
      <c r="CW6" s="24"/>
      <c r="CX6" s="130"/>
      <c r="DH6" s="130"/>
      <c r="DR6" s="130"/>
      <c r="EB6" s="130"/>
      <c r="EL6" s="130"/>
      <c r="EV6" s="130"/>
      <c r="FF6" s="130"/>
      <c r="FP6" s="130"/>
      <c r="FZ6" s="130"/>
      <c r="GJ6" s="130"/>
      <c r="GT6" s="130"/>
      <c r="HD6" s="130"/>
      <c r="HN6" s="130"/>
      <c r="HX6" s="130"/>
    </row>
    <row xmlns:x14ac="http://schemas.microsoft.com/office/spreadsheetml/2009/9/ac" r="7" s="4" customFormat="true" x14ac:dyDescent="0.25">
      <c r="A7" s="383" t="str">
        <f ca="true">IF(ISBLANK('Data Summary'!A9),"",'Data Summary'!A9)</f>
        <v>GNQ_2009_UIS</v>
      </c>
      <c r="B7" s="122"/>
      <c r="C7" s="93" t="s">
        <v>126</v>
      </c>
      <c r="D7" s="79"/>
      <c r="E7" s="7"/>
      <c r="F7" s="7"/>
      <c r="G7" s="7"/>
      <c r="H7" s="7"/>
      <c r="I7" s="26"/>
      <c r="J7" s="24"/>
      <c r="K7" s="24"/>
      <c r="L7" s="122"/>
      <c r="M7" s="93" t="s">
        <v>126</v>
      </c>
      <c r="N7" s="79"/>
      <c r="O7" s="7"/>
      <c r="P7" s="7"/>
      <c r="Q7" s="7"/>
      <c r="R7" s="7"/>
      <c r="S7" s="26"/>
      <c r="T7" s="24"/>
      <c r="U7" s="24"/>
      <c r="V7" s="122"/>
      <c r="W7" s="93" t="s">
        <v>126</v>
      </c>
      <c r="X7" s="79"/>
      <c r="Y7" s="7"/>
      <c r="Z7" s="7"/>
      <c r="AA7" s="7"/>
      <c r="AB7" s="7"/>
      <c r="AC7" s="26"/>
      <c r="AD7" s="24"/>
      <c r="AE7" s="24"/>
      <c r="AF7" s="122"/>
      <c r="AG7" s="93" t="s">
        <v>126</v>
      </c>
      <c r="AH7" s="79"/>
      <c r="AI7" s="7"/>
      <c r="AJ7" s="7"/>
      <c r="AK7" s="7"/>
      <c r="AL7" s="7"/>
      <c r="AM7" s="26"/>
      <c r="AN7" s="24"/>
      <c r="AO7" s="24"/>
      <c r="AP7" s="122"/>
      <c r="AQ7" s="93" t="s">
        <v>126</v>
      </c>
      <c r="AR7" s="79"/>
      <c r="AS7" s="7"/>
      <c r="AT7" s="7"/>
      <c r="AU7" s="7"/>
      <c r="AV7" s="7"/>
      <c r="AW7" s="26"/>
      <c r="AX7" s="24"/>
      <c r="AY7" s="24"/>
      <c r="AZ7" s="122"/>
      <c r="BA7" s="93" t="s">
        <v>126</v>
      </c>
      <c r="BB7" s="79"/>
      <c r="BC7" s="7"/>
      <c r="BD7" s="7"/>
      <c r="BE7" s="7"/>
      <c r="BF7" s="7"/>
      <c r="BG7" s="26"/>
      <c r="BH7" s="24"/>
      <c r="BI7" s="24"/>
      <c r="BJ7" s="122"/>
      <c r="BK7" s="93" t="s">
        <v>126</v>
      </c>
      <c r="BL7" s="79"/>
      <c r="BM7" s="7"/>
      <c r="BN7" s="7"/>
      <c r="BO7" s="7"/>
      <c r="BP7" s="7"/>
      <c r="BQ7" s="26"/>
      <c r="BR7" s="24"/>
      <c r="BS7" s="24"/>
      <c r="BT7" s="122"/>
      <c r="BU7" s="93" t="s">
        <v>126</v>
      </c>
      <c r="BV7" s="79"/>
      <c r="BW7" s="7"/>
      <c r="BX7" s="7"/>
      <c r="BY7" s="7"/>
      <c r="BZ7" s="7"/>
      <c r="CA7" s="26"/>
      <c r="CB7" s="24"/>
      <c r="CC7" s="24"/>
      <c r="CD7" s="122"/>
      <c r="CE7" s="93" t="s">
        <v>126</v>
      </c>
      <c r="CF7" s="79"/>
      <c r="CG7" s="7"/>
      <c r="CH7" s="7"/>
      <c r="CI7" s="7"/>
      <c r="CJ7" s="7"/>
      <c r="CK7" s="26"/>
      <c r="CL7" s="24"/>
      <c r="CM7" s="24"/>
      <c r="CN7" s="122"/>
      <c r="CO7" s="93" t="s">
        <v>126</v>
      </c>
      <c r="CP7" s="79"/>
      <c r="CQ7" s="7"/>
      <c r="CR7" s="7"/>
      <c r="CS7" s="7"/>
      <c r="CT7" s="7"/>
      <c r="CU7" s="26"/>
      <c r="CV7" s="24"/>
      <c r="CW7" s="24"/>
      <c r="CX7" s="130"/>
      <c r="DH7" s="130"/>
      <c r="DR7" s="130"/>
      <c r="EB7" s="130"/>
      <c r="EL7" s="130"/>
      <c r="EV7" s="130"/>
      <c r="FF7" s="130"/>
      <c r="FP7" s="130"/>
      <c r="FZ7" s="130"/>
      <c r="GJ7" s="130"/>
      <c r="GT7" s="130"/>
      <c r="HD7" s="130"/>
      <c r="HN7" s="130"/>
      <c r="HX7" s="130"/>
    </row>
    <row xmlns:x14ac="http://schemas.microsoft.com/office/spreadsheetml/2009/9/ac" r="8" s="4" customFormat="true" x14ac:dyDescent="0.25">
      <c r="A8" s="383" t="str">
        <f ca="true">IF(ISBLANK('Data Summary'!A10),"",'Data Summary'!A10)</f>
        <v>GNQ_2010_EMIS</v>
      </c>
      <c r="B8" s="134"/>
      <c r="C8" s="93" t="s">
        <v>127</v>
      </c>
      <c r="D8" s="19"/>
      <c r="E8" s="7"/>
      <c r="F8" s="7"/>
      <c r="G8" s="7"/>
      <c r="H8" s="7"/>
      <c r="I8" s="26"/>
      <c r="J8" s="24"/>
      <c r="K8" s="24"/>
      <c r="L8" s="134"/>
      <c r="M8" s="93" t="s">
        <v>127</v>
      </c>
      <c r="N8" s="19"/>
      <c r="O8" s="7"/>
      <c r="P8" s="7"/>
      <c r="Q8" s="7"/>
      <c r="R8" s="7"/>
      <c r="S8" s="26"/>
      <c r="T8" s="24"/>
      <c r="U8" s="24"/>
      <c r="V8" s="134"/>
      <c r="W8" s="93" t="s">
        <v>127</v>
      </c>
      <c r="X8" s="19"/>
      <c r="Y8" s="7"/>
      <c r="Z8" s="7"/>
      <c r="AA8" s="7"/>
      <c r="AB8" s="7"/>
      <c r="AC8" s="26"/>
      <c r="AD8" s="24"/>
      <c r="AE8" s="24"/>
      <c r="AF8" s="134"/>
      <c r="AG8" s="93" t="s">
        <v>127</v>
      </c>
      <c r="AH8" s="19"/>
      <c r="AI8" s="7"/>
      <c r="AJ8" s="7"/>
      <c r="AK8" s="7"/>
      <c r="AL8" s="7"/>
      <c r="AM8" s="26"/>
      <c r="AN8" s="24"/>
      <c r="AO8" s="24"/>
      <c r="AP8" s="134"/>
      <c r="AQ8" s="93" t="s">
        <v>127</v>
      </c>
      <c r="AR8" s="19"/>
      <c r="AS8" s="7"/>
      <c r="AT8" s="7"/>
      <c r="AU8" s="7"/>
      <c r="AV8" s="7"/>
      <c r="AW8" s="26"/>
      <c r="AX8" s="24"/>
      <c r="AY8" s="24"/>
      <c r="AZ8" s="134"/>
      <c r="BA8" s="93" t="s">
        <v>127</v>
      </c>
      <c r="BB8" s="19"/>
      <c r="BC8" s="7"/>
      <c r="BD8" s="7"/>
      <c r="BE8" s="7"/>
      <c r="BF8" s="7"/>
      <c r="BG8" s="26"/>
      <c r="BH8" s="24"/>
      <c r="BI8" s="24"/>
      <c r="BJ8" s="134"/>
      <c r="BK8" s="93" t="s">
        <v>127</v>
      </c>
      <c r="BL8" s="19"/>
      <c r="BM8" s="7"/>
      <c r="BN8" s="7"/>
      <c r="BO8" s="7"/>
      <c r="BP8" s="7"/>
      <c r="BQ8" s="26"/>
      <c r="BR8" s="24"/>
      <c r="BS8" s="24"/>
      <c r="BT8" s="134"/>
      <c r="BU8" s="93" t="s">
        <v>127</v>
      </c>
      <c r="BV8" s="19"/>
      <c r="BW8" s="7"/>
      <c r="BX8" s="7"/>
      <c r="BY8" s="7"/>
      <c r="BZ8" s="7"/>
      <c r="CA8" s="26"/>
      <c r="CB8" s="24"/>
      <c r="CC8" s="24"/>
      <c r="CD8" s="134"/>
      <c r="CE8" s="93" t="s">
        <v>127</v>
      </c>
      <c r="CF8" s="19"/>
      <c r="CG8" s="7"/>
      <c r="CH8" s="7"/>
      <c r="CI8" s="7"/>
      <c r="CJ8" s="7"/>
      <c r="CK8" s="26"/>
      <c r="CL8" s="24"/>
      <c r="CM8" s="24"/>
      <c r="CN8" s="134"/>
      <c r="CO8" s="93" t="s">
        <v>127</v>
      </c>
      <c r="CP8" s="19"/>
      <c r="CQ8" s="7"/>
      <c r="CR8" s="7"/>
      <c r="CS8" s="7"/>
      <c r="CT8" s="7"/>
      <c r="CU8" s="26"/>
      <c r="CV8" s="24"/>
      <c r="CW8" s="24"/>
      <c r="CX8" s="130"/>
      <c r="DH8" s="130"/>
      <c r="DR8" s="130"/>
      <c r="EB8" s="130"/>
      <c r="EL8" s="130"/>
      <c r="EV8" s="130"/>
      <c r="FF8" s="130"/>
      <c r="FP8" s="130"/>
      <c r="FZ8" s="130"/>
      <c r="GJ8" s="130"/>
      <c r="GT8" s="130"/>
      <c r="HD8" s="130"/>
      <c r="HN8" s="130"/>
      <c r="HX8" s="130"/>
    </row>
    <row xmlns:x14ac="http://schemas.microsoft.com/office/spreadsheetml/2009/9/ac" r="9" s="4" customFormat="true" x14ac:dyDescent="0.25">
      <c r="A9" s="383" t="str">
        <f ca="true">IF(ISBLANK('Data Summary'!A11),"",'Data Summary'!A11)</f>
        <v>GNQ_2011_UIS</v>
      </c>
      <c r="B9" s="122"/>
      <c r="C9" s="93" t="s">
        <v>161</v>
      </c>
      <c r="D9" s="19"/>
      <c r="E9" s="7"/>
      <c r="F9" s="7"/>
      <c r="G9" s="7"/>
      <c r="H9" s="7"/>
      <c r="I9" s="26"/>
      <c r="J9" s="24"/>
      <c r="K9" s="24"/>
      <c r="L9" s="134"/>
      <c r="M9" s="93" t="s">
        <v>161</v>
      </c>
      <c r="N9" s="19"/>
      <c r="O9" s="7"/>
      <c r="P9" s="7"/>
      <c r="Q9" s="7"/>
      <c r="R9" s="7"/>
      <c r="S9" s="26"/>
      <c r="T9" s="24"/>
      <c r="U9" s="24"/>
      <c r="V9" s="122"/>
      <c r="W9" s="93" t="s">
        <v>161</v>
      </c>
      <c r="X9" s="19"/>
      <c r="Y9" s="7"/>
      <c r="Z9" s="7"/>
      <c r="AA9" s="7"/>
      <c r="AB9" s="7"/>
      <c r="AC9" s="26"/>
      <c r="AD9" s="24"/>
      <c r="AE9" s="24"/>
      <c r="AF9" s="134"/>
      <c r="AG9" s="93" t="s">
        <v>161</v>
      </c>
      <c r="AH9" s="19"/>
      <c r="AI9" s="7"/>
      <c r="AJ9" s="7"/>
      <c r="AK9" s="7"/>
      <c r="AL9" s="7"/>
      <c r="AM9" s="26"/>
      <c r="AN9" s="24"/>
      <c r="AO9" s="24"/>
      <c r="AP9" s="122"/>
      <c r="AQ9" s="93" t="s">
        <v>161</v>
      </c>
      <c r="AR9" s="19"/>
      <c r="AS9" s="7"/>
      <c r="AT9" s="7"/>
      <c r="AU9" s="7"/>
      <c r="AV9" s="7"/>
      <c r="AW9" s="26"/>
      <c r="AX9" s="24"/>
      <c r="AY9" s="24"/>
      <c r="AZ9" s="122"/>
      <c r="BA9" s="93" t="s">
        <v>161</v>
      </c>
      <c r="BB9" s="19"/>
      <c r="BC9" s="7"/>
      <c r="BD9" s="7"/>
      <c r="BE9" s="7"/>
      <c r="BF9" s="7"/>
      <c r="BG9" s="26"/>
      <c r="BH9" s="24"/>
      <c r="BI9" s="24"/>
      <c r="BJ9" s="122"/>
      <c r="BK9" s="93" t="s">
        <v>161</v>
      </c>
      <c r="BL9" s="19"/>
      <c r="BM9" s="7"/>
      <c r="BN9" s="7"/>
      <c r="BO9" s="7"/>
      <c r="BP9" s="7"/>
      <c r="BQ9" s="26"/>
      <c r="BR9" s="24"/>
      <c r="BS9" s="24"/>
      <c r="BT9" s="122"/>
      <c r="BU9" s="93" t="s">
        <v>161</v>
      </c>
      <c r="BV9" s="19"/>
      <c r="BW9" s="7"/>
      <c r="BX9" s="7"/>
      <c r="BY9" s="7"/>
      <c r="BZ9" s="7"/>
      <c r="CA9" s="26"/>
      <c r="CB9" s="24"/>
      <c r="CC9" s="24"/>
      <c r="CD9" s="122"/>
      <c r="CE9" s="93" t="s">
        <v>161</v>
      </c>
      <c r="CF9" s="19"/>
      <c r="CG9" s="7"/>
      <c r="CH9" s="7"/>
      <c r="CI9" s="7"/>
      <c r="CJ9" s="7"/>
      <c r="CK9" s="26"/>
      <c r="CL9" s="24"/>
      <c r="CM9" s="24"/>
      <c r="CN9" s="122"/>
      <c r="CO9" s="93" t="s">
        <v>161</v>
      </c>
      <c r="CP9" s="19"/>
      <c r="CQ9" s="7"/>
      <c r="CR9" s="7"/>
      <c r="CS9" s="7"/>
      <c r="CT9" s="7"/>
      <c r="CU9" s="26"/>
      <c r="CV9" s="24"/>
      <c r="CW9" s="24"/>
      <c r="CX9" s="130"/>
      <c r="DH9" s="130"/>
      <c r="DR9" s="130"/>
      <c r="EB9" s="130"/>
      <c r="EL9" s="130"/>
      <c r="EV9" s="130"/>
      <c r="FF9" s="130"/>
      <c r="FP9" s="130"/>
      <c r="FZ9" s="130"/>
      <c r="GJ9" s="130"/>
      <c r="GT9" s="130"/>
      <c r="HD9" s="130"/>
      <c r="HN9" s="130"/>
      <c r="HX9" s="130"/>
    </row>
    <row xmlns:x14ac="http://schemas.microsoft.com/office/spreadsheetml/2009/9/ac" r="10" s="2" customFormat="true" ht="86.45" customHeight="true" x14ac:dyDescent="0.25">
      <c r="A10" s="383" t="str">
        <f ca="true">IF(ISBLANK('Data Summary'!A12),"",'Data Summary'!A12)</f>
        <v>GNQ_2015_EMIS</v>
      </c>
      <c r="B10" s="125" t="s">
        <v>12</v>
      </c>
      <c r="C10" s="564" t="s">
        <v>148</v>
      </c>
      <c r="D10" s="564"/>
      <c r="E10" s="564"/>
      <c r="F10" s="564"/>
      <c r="G10" s="564"/>
      <c r="H10" s="564"/>
      <c r="I10" s="565"/>
      <c r="J10" s="11"/>
      <c r="K10" s="11"/>
      <c r="L10" s="125" t="s">
        <v>12</v>
      </c>
      <c r="M10" s="564" t="s">
        <v>148</v>
      </c>
      <c r="N10" s="564"/>
      <c r="O10" s="564"/>
      <c r="P10" s="564"/>
      <c r="Q10" s="564"/>
      <c r="R10" s="564"/>
      <c r="S10" s="565"/>
      <c r="T10" s="11"/>
      <c r="U10" s="11"/>
      <c r="V10" s="125" t="s">
        <v>12</v>
      </c>
      <c r="W10" s="564" t="s">
        <v>148</v>
      </c>
      <c r="X10" s="564"/>
      <c r="Y10" s="564"/>
      <c r="Z10" s="564"/>
      <c r="AA10" s="564"/>
      <c r="AB10" s="564"/>
      <c r="AC10" s="565"/>
      <c r="AD10" s="11"/>
      <c r="AE10" s="11"/>
      <c r="AF10" s="125" t="s">
        <v>12</v>
      </c>
      <c r="AG10" s="564" t="s">
        <v>148</v>
      </c>
      <c r="AH10" s="564"/>
      <c r="AI10" s="564"/>
      <c r="AJ10" s="564"/>
      <c r="AK10" s="564"/>
      <c r="AL10" s="564"/>
      <c r="AM10" s="565"/>
      <c r="AN10" s="11"/>
      <c r="AO10" s="11"/>
      <c r="AP10" s="125" t="s">
        <v>12</v>
      </c>
      <c r="AQ10" s="564" t="s">
        <v>148</v>
      </c>
      <c r="AR10" s="564"/>
      <c r="AS10" s="564"/>
      <c r="AT10" s="564"/>
      <c r="AU10" s="564"/>
      <c r="AV10" s="564"/>
      <c r="AW10" s="565"/>
      <c r="AX10" s="11"/>
      <c r="AY10" s="11"/>
      <c r="AZ10" s="125" t="s">
        <v>12</v>
      </c>
      <c r="BA10" s="564" t="s">
        <v>148</v>
      </c>
      <c r="BB10" s="564"/>
      <c r="BC10" s="564"/>
      <c r="BD10" s="564"/>
      <c r="BE10" s="564"/>
      <c r="BF10" s="564"/>
      <c r="BG10" s="565"/>
      <c r="BH10" s="11"/>
      <c r="BI10" s="11"/>
      <c r="BJ10" s="125" t="s">
        <v>12</v>
      </c>
      <c r="BK10" s="563" t="s">
        <v>148</v>
      </c>
      <c r="BL10" s="564"/>
      <c r="BM10" s="564"/>
      <c r="BN10" s="564"/>
      <c r="BO10" s="564"/>
      <c r="BP10" s="564"/>
      <c r="BQ10" s="565"/>
      <c r="BR10" s="11"/>
      <c r="BS10" s="11"/>
      <c r="BT10" s="125" t="s">
        <v>12</v>
      </c>
      <c r="BU10" s="563" t="s">
        <v>148</v>
      </c>
      <c r="BV10" s="564"/>
      <c r="BW10" s="564"/>
      <c r="BX10" s="564"/>
      <c r="BY10" s="564"/>
      <c r="BZ10" s="564"/>
      <c r="CA10" s="565"/>
      <c r="CB10" s="11"/>
      <c r="CC10" s="11"/>
      <c r="CD10" s="125" t="s">
        <v>12</v>
      </c>
      <c r="CE10" s="563" t="s">
        <v>148</v>
      </c>
      <c r="CF10" s="564"/>
      <c r="CG10" s="564"/>
      <c r="CH10" s="564"/>
      <c r="CI10" s="564"/>
      <c r="CJ10" s="564"/>
      <c r="CK10" s="565"/>
      <c r="CL10" s="11"/>
      <c r="CM10" s="11"/>
      <c r="CN10" s="125" t="s">
        <v>12</v>
      </c>
      <c r="CO10" s="563" t="s">
        <v>148</v>
      </c>
      <c r="CP10" s="564"/>
      <c r="CQ10" s="564"/>
      <c r="CR10" s="564"/>
      <c r="CS10" s="564"/>
      <c r="CT10" s="564"/>
      <c r="CU10" s="565"/>
      <c r="CV10" s="11"/>
      <c r="CW10" s="11"/>
      <c r="CX10" s="133"/>
      <c r="DH10" s="133"/>
      <c r="DR10" s="133"/>
      <c r="EB10" s="133"/>
      <c r="EL10" s="133"/>
      <c r="EV10" s="133"/>
      <c r="FF10" s="133"/>
      <c r="FP10" s="133"/>
      <c r="FZ10" s="133"/>
      <c r="GJ10" s="133"/>
      <c r="GT10" s="133"/>
      <c r="HD10" s="133"/>
      <c r="HN10" s="133"/>
      <c r="HX10" s="133"/>
    </row>
    <row xmlns:x14ac="http://schemas.microsoft.com/office/spreadsheetml/2009/9/ac" r="11" s="2" customFormat="true" ht="15.6" customHeight="true" x14ac:dyDescent="0.25">
      <c r="A11" s="383" t="str">
        <f ca="true">IF(ISBLANK('Data Summary'!A13),"",'Data Summary'!A13)</f>
        <v>GNQ_2016_EMIS</v>
      </c>
      <c r="B11" s="125"/>
      <c r="C11" s="103" t="s">
        <v>106</v>
      </c>
      <c r="D11" s="53"/>
      <c r="E11" s="53"/>
      <c r="F11" s="53"/>
      <c r="G11" s="53"/>
      <c r="H11" s="53"/>
      <c r="I11" s="102"/>
      <c r="J11" s="11"/>
      <c r="K11" s="11"/>
      <c r="L11" s="125"/>
      <c r="M11" s="103" t="s">
        <v>106</v>
      </c>
      <c r="N11" s="101"/>
      <c r="O11" s="101"/>
      <c r="P11" s="101"/>
      <c r="Q11" s="101"/>
      <c r="R11" s="101"/>
      <c r="S11" s="102"/>
      <c r="T11" s="11"/>
      <c r="U11" s="11"/>
      <c r="V11" s="125"/>
      <c r="W11" s="103" t="s">
        <v>106</v>
      </c>
      <c r="X11" s="53"/>
      <c r="Y11" s="53"/>
      <c r="Z11" s="53"/>
      <c r="AA11" s="53"/>
      <c r="AB11" s="53"/>
      <c r="AC11" s="102"/>
      <c r="AD11" s="11"/>
      <c r="AE11" s="11"/>
      <c r="AF11" s="125"/>
      <c r="AG11" s="103" t="s">
        <v>106</v>
      </c>
      <c r="AH11" s="188"/>
      <c r="AI11" s="188"/>
      <c r="AJ11" s="188"/>
      <c r="AK11" s="188"/>
      <c r="AL11" s="188"/>
      <c r="AM11" s="189"/>
      <c r="AN11" s="11"/>
      <c r="AO11" s="11"/>
      <c r="AP11" s="125"/>
      <c r="AQ11" s="103" t="s">
        <v>106</v>
      </c>
      <c r="AR11" s="53"/>
      <c r="AS11" s="53"/>
      <c r="AT11" s="53"/>
      <c r="AU11" s="53"/>
      <c r="AV11" s="53"/>
      <c r="AW11" s="189"/>
      <c r="AX11" s="11"/>
      <c r="AY11" s="11"/>
      <c r="AZ11" s="125"/>
      <c r="BA11" s="103" t="s">
        <v>106</v>
      </c>
      <c r="BB11" s="53"/>
      <c r="BC11" s="53"/>
      <c r="BD11" s="53"/>
      <c r="BE11" s="53"/>
      <c r="BF11" s="53"/>
      <c r="BG11" s="189"/>
      <c r="BH11" s="11"/>
      <c r="BI11" s="11"/>
      <c r="BJ11" s="125"/>
      <c r="BK11" s="103" t="s">
        <v>106</v>
      </c>
      <c r="BL11" s="53"/>
      <c r="BM11" s="53"/>
      <c r="BN11" s="53"/>
      <c r="BO11" s="53"/>
      <c r="BP11" s="53"/>
      <c r="BQ11" s="189"/>
      <c r="BR11" s="11"/>
      <c r="BS11" s="11"/>
      <c r="BT11" s="125"/>
      <c r="BU11" s="103" t="s">
        <v>106</v>
      </c>
      <c r="BV11" s="53"/>
      <c r="BW11" s="53"/>
      <c r="BX11" s="53"/>
      <c r="BY11" s="53"/>
      <c r="BZ11" s="53"/>
      <c r="CA11" s="189"/>
      <c r="CB11" s="11"/>
      <c r="CC11" s="11"/>
      <c r="CD11" s="125"/>
      <c r="CE11" s="103" t="s">
        <v>106</v>
      </c>
      <c r="CF11" s="53"/>
      <c r="CG11" s="53"/>
      <c r="CH11" s="53"/>
      <c r="CI11" s="53"/>
      <c r="CJ11" s="53"/>
      <c r="CK11" s="189"/>
      <c r="CL11" s="11"/>
      <c r="CM11" s="11"/>
      <c r="CN11" s="125"/>
      <c r="CO11" s="103" t="s">
        <v>106</v>
      </c>
      <c r="CP11" s="53"/>
      <c r="CQ11" s="53"/>
      <c r="CR11" s="53"/>
      <c r="CS11" s="53"/>
      <c r="CT11" s="53"/>
      <c r="CU11" s="377"/>
      <c r="CV11" s="11"/>
      <c r="CW11" s="11"/>
      <c r="CX11" s="133"/>
      <c r="DH11" s="133"/>
      <c r="DR11" s="133"/>
      <c r="EB11" s="133"/>
      <c r="EL11" s="133"/>
      <c r="EV11" s="133"/>
      <c r="FF11" s="133"/>
      <c r="FP11" s="133"/>
      <c r="FZ11" s="133"/>
      <c r="GJ11" s="133"/>
      <c r="GT11" s="133"/>
      <c r="HD11" s="133"/>
      <c r="HN11" s="133"/>
      <c r="HX11" s="133"/>
    </row>
    <row xmlns:x14ac="http://schemas.microsoft.com/office/spreadsheetml/2009/9/ac" r="12" s="2" customFormat="true" ht="15" customHeight="true" x14ac:dyDescent="0.25">
      <c r="A12" s="383" t="str">
        <f ca="true">IF(ISBLANK('Data Summary'!A14),"",'Data Summary'!A14)</f>
        <v>GNQ_2017_EMIS</v>
      </c>
      <c r="B12" s="125"/>
      <c r="C12" s="103" t="s">
        <v>111</v>
      </c>
      <c r="D12" s="53"/>
      <c r="E12" s="53"/>
      <c r="F12" s="53"/>
      <c r="G12" s="53"/>
      <c r="H12" s="53"/>
      <c r="I12" s="100"/>
      <c r="J12" s="11"/>
      <c r="K12" s="11"/>
      <c r="L12" s="125"/>
      <c r="M12" s="103" t="s">
        <v>111</v>
      </c>
      <c r="N12" s="53"/>
      <c r="O12" s="53"/>
      <c r="P12" s="53"/>
      <c r="Q12" s="53"/>
      <c r="R12" s="53"/>
      <c r="S12" s="100"/>
      <c r="T12" s="11"/>
      <c r="U12" s="11"/>
      <c r="V12" s="125"/>
      <c r="W12" s="103" t="s">
        <v>111</v>
      </c>
      <c r="X12" s="53"/>
      <c r="Y12" s="53"/>
      <c r="Z12" s="53"/>
      <c r="AA12" s="53"/>
      <c r="AB12" s="53"/>
      <c r="AC12" s="100"/>
      <c r="AD12" s="11"/>
      <c r="AE12" s="11"/>
      <c r="AF12" s="125"/>
      <c r="AG12" s="103" t="s">
        <v>111</v>
      </c>
      <c r="AH12" s="53"/>
      <c r="AI12" s="53"/>
      <c r="AJ12" s="53"/>
      <c r="AK12" s="53"/>
      <c r="AL12" s="53"/>
      <c r="AM12" s="100"/>
      <c r="AN12" s="11"/>
      <c r="AO12" s="11"/>
      <c r="AP12" s="125"/>
      <c r="AQ12" s="103" t="s">
        <v>111</v>
      </c>
      <c r="AR12" s="53"/>
      <c r="AS12" s="53"/>
      <c r="AT12" s="53"/>
      <c r="AU12" s="53"/>
      <c r="AV12" s="53"/>
      <c r="AW12" s="100"/>
      <c r="AX12" s="11"/>
      <c r="AY12" s="11"/>
      <c r="AZ12" s="125"/>
      <c r="BA12" s="103" t="s">
        <v>111</v>
      </c>
      <c r="BB12" s="53"/>
      <c r="BC12" s="53"/>
      <c r="BD12" s="53"/>
      <c r="BE12" s="53"/>
      <c r="BF12" s="53"/>
      <c r="BG12" s="100"/>
      <c r="BH12" s="11"/>
      <c r="BI12" s="11"/>
      <c r="BJ12" s="125"/>
      <c r="BK12" s="103" t="s">
        <v>111</v>
      </c>
      <c r="BL12" s="53"/>
      <c r="BM12" s="53"/>
      <c r="BN12" s="53"/>
      <c r="BO12" s="53"/>
      <c r="BP12" s="53"/>
      <c r="BQ12" s="100"/>
      <c r="BR12" s="11"/>
      <c r="BS12" s="11"/>
      <c r="BT12" s="125"/>
      <c r="BU12" s="103" t="s">
        <v>111</v>
      </c>
      <c r="BV12" s="53"/>
      <c r="BW12" s="53"/>
      <c r="BX12" s="53"/>
      <c r="BY12" s="53"/>
      <c r="BZ12" s="53"/>
      <c r="CA12" s="100"/>
      <c r="CB12" s="11"/>
      <c r="CC12" s="11"/>
      <c r="CD12" s="125"/>
      <c r="CE12" s="103" t="s">
        <v>111</v>
      </c>
      <c r="CF12" s="53"/>
      <c r="CG12" s="53"/>
      <c r="CH12" s="53"/>
      <c r="CI12" s="53"/>
      <c r="CJ12" s="53"/>
      <c r="CK12" s="100"/>
      <c r="CL12" s="11"/>
      <c r="CM12" s="11"/>
      <c r="CN12" s="125"/>
      <c r="CO12" s="103" t="s">
        <v>111</v>
      </c>
      <c r="CP12" s="53"/>
      <c r="CQ12" s="53"/>
      <c r="CR12" s="53"/>
      <c r="CS12" s="53"/>
      <c r="CT12" s="53"/>
      <c r="CU12" s="100"/>
      <c r="CV12" s="11"/>
      <c r="CW12" s="11"/>
      <c r="CX12" s="133"/>
      <c r="DH12" s="133"/>
      <c r="DR12" s="133"/>
      <c r="EB12" s="133"/>
      <c r="EL12" s="133"/>
      <c r="EV12" s="133"/>
      <c r="FF12" s="133"/>
      <c r="FP12" s="133"/>
      <c r="FZ12" s="133"/>
      <c r="GJ12" s="133"/>
      <c r="GT12" s="133"/>
      <c r="HD12" s="133"/>
      <c r="HN12" s="133"/>
      <c r="HX12" s="133"/>
    </row>
    <row xmlns:x14ac="http://schemas.microsoft.com/office/spreadsheetml/2009/9/ac" r="13" s="2" customFormat="true" ht="15" customHeight="true" x14ac:dyDescent="0.25">
      <c r="A13" s="383" t="str">
        <f ca="true">IF(ISBLANK('Data Summary'!A15),"",'Data Summary'!A15)</f>
        <v>GNQ_2019_EMIS</v>
      </c>
      <c r="B13" s="125"/>
      <c r="C13" s="103" t="s">
        <v>89</v>
      </c>
      <c r="D13" s="53"/>
      <c r="E13" s="53"/>
      <c r="F13" s="53"/>
      <c r="G13" s="53"/>
      <c r="H13" s="53"/>
      <c r="I13" s="100"/>
      <c r="J13" s="11"/>
      <c r="K13" s="11"/>
      <c r="L13" s="125"/>
      <c r="M13" s="103" t="s">
        <v>89</v>
      </c>
      <c r="N13" s="53"/>
      <c r="O13" s="53"/>
      <c r="P13" s="53"/>
      <c r="Q13" s="53"/>
      <c r="R13" s="53"/>
      <c r="S13" s="100"/>
      <c r="T13" s="11"/>
      <c r="U13" s="11"/>
      <c r="V13" s="125"/>
      <c r="W13" s="103" t="s">
        <v>89</v>
      </c>
      <c r="X13" s="53"/>
      <c r="Y13" s="53"/>
      <c r="Z13" s="53"/>
      <c r="AA13" s="53"/>
      <c r="AB13" s="53"/>
      <c r="AC13" s="100"/>
      <c r="AD13" s="11"/>
      <c r="AE13" s="11"/>
      <c r="AF13" s="125"/>
      <c r="AG13" s="103" t="s">
        <v>89</v>
      </c>
      <c r="AH13" s="53"/>
      <c r="AI13" s="53"/>
      <c r="AJ13" s="53"/>
      <c r="AK13" s="53"/>
      <c r="AL13" s="53"/>
      <c r="AM13" s="100"/>
      <c r="AN13" s="11"/>
      <c r="AO13" s="11"/>
      <c r="AP13" s="125"/>
      <c r="AQ13" s="103" t="s">
        <v>89</v>
      </c>
      <c r="AR13" s="53"/>
      <c r="AS13" s="53"/>
      <c r="AT13" s="53"/>
      <c r="AU13" s="53"/>
      <c r="AV13" s="53"/>
      <c r="AW13" s="100"/>
      <c r="AX13" s="11"/>
      <c r="AY13" s="11"/>
      <c r="AZ13" s="125"/>
      <c r="BA13" s="103" t="s">
        <v>89</v>
      </c>
      <c r="BB13" s="53"/>
      <c r="BC13" s="53"/>
      <c r="BD13" s="53"/>
      <c r="BE13" s="53"/>
      <c r="BF13" s="53"/>
      <c r="BG13" s="100"/>
      <c r="BH13" s="11"/>
      <c r="BI13" s="11"/>
      <c r="BJ13" s="125"/>
      <c r="BK13" s="103" t="s">
        <v>89</v>
      </c>
      <c r="BL13" s="53"/>
      <c r="BM13" s="53"/>
      <c r="BN13" s="53"/>
      <c r="BO13" s="53"/>
      <c r="BP13" s="53"/>
      <c r="BQ13" s="100"/>
      <c r="BR13" s="11"/>
      <c r="BS13" s="11"/>
      <c r="BT13" s="125"/>
      <c r="BU13" s="103" t="s">
        <v>89</v>
      </c>
      <c r="BV13" s="53"/>
      <c r="BW13" s="53"/>
      <c r="BX13" s="53"/>
      <c r="BY13" s="53"/>
      <c r="BZ13" s="53"/>
      <c r="CA13" s="100"/>
      <c r="CB13" s="11"/>
      <c r="CC13" s="11"/>
      <c r="CD13" s="125"/>
      <c r="CE13" s="103" t="s">
        <v>89</v>
      </c>
      <c r="CF13" s="53"/>
      <c r="CG13" s="53"/>
      <c r="CH13" s="53"/>
      <c r="CI13" s="53"/>
      <c r="CJ13" s="53"/>
      <c r="CK13" s="100"/>
      <c r="CL13" s="11"/>
      <c r="CM13" s="11"/>
      <c r="CN13" s="125"/>
      <c r="CO13" s="103" t="s">
        <v>89</v>
      </c>
      <c r="CP13" s="53"/>
      <c r="CQ13" s="53"/>
      <c r="CR13" s="53"/>
      <c r="CS13" s="53"/>
      <c r="CT13" s="53"/>
      <c r="CU13" s="100"/>
      <c r="CV13" s="11"/>
      <c r="CW13" s="11"/>
      <c r="CX13" s="133"/>
      <c r="DH13" s="133"/>
      <c r="DR13" s="133"/>
      <c r="EB13" s="133"/>
      <c r="EL13" s="133"/>
      <c r="EV13" s="133"/>
      <c r="FF13" s="133"/>
      <c r="FP13" s="133"/>
      <c r="FZ13" s="133"/>
      <c r="GJ13" s="133"/>
      <c r="GT13" s="133"/>
      <c r="HD13" s="133"/>
      <c r="HN13" s="133"/>
      <c r="HX13" s="133"/>
    </row>
    <row xmlns:x14ac="http://schemas.microsoft.com/office/spreadsheetml/2009/9/ac" r="14" ht="15.75" customHeight="true" x14ac:dyDescent="0.25">
      <c r="A14" s="384" t="str">
        <f ca="true">IF(ISBLANK('Data Summary'!A16),"",'Data Summary'!A16)</f>
        <v/>
      </c>
      <c r="B14" s="126"/>
      <c r="C14" s="94" t="s">
        <v>23</v>
      </c>
      <c r="D14" s="10"/>
      <c r="E14" s="10"/>
      <c r="F14" s="10"/>
      <c r="G14" s="72"/>
      <c r="H14" s="73"/>
      <c r="I14" s="74"/>
      <c r="J14" s="11"/>
      <c r="K14" s="11"/>
      <c r="L14" s="126"/>
      <c r="M14" s="94" t="s">
        <v>23</v>
      </c>
      <c r="N14" s="10"/>
      <c r="O14" s="10"/>
      <c r="P14" s="10"/>
      <c r="Q14" s="72"/>
      <c r="R14" s="73"/>
      <c r="S14" s="74"/>
      <c r="T14" s="11"/>
      <c r="U14" s="11"/>
      <c r="V14" s="126"/>
      <c r="W14" s="94" t="s">
        <v>23</v>
      </c>
      <c r="X14" s="10"/>
      <c r="Y14" s="10"/>
      <c r="Z14" s="10"/>
      <c r="AA14" s="72"/>
      <c r="AB14" s="73"/>
      <c r="AC14" s="74"/>
      <c r="AD14" s="11"/>
      <c r="AE14" s="11"/>
      <c r="AF14" s="126"/>
      <c r="AG14" s="94" t="s">
        <v>23</v>
      </c>
      <c r="AH14" s="10"/>
      <c r="AI14" s="10"/>
      <c r="AJ14" s="10"/>
      <c r="AK14" s="72"/>
      <c r="AL14" s="73"/>
      <c r="AM14" s="74"/>
      <c r="AN14" s="11"/>
      <c r="AO14" s="11"/>
      <c r="AP14" s="126"/>
      <c r="AQ14" s="94" t="s">
        <v>23</v>
      </c>
      <c r="AR14" s="10"/>
      <c r="AS14" s="10"/>
      <c r="AT14" s="10"/>
      <c r="AU14" s="72"/>
      <c r="AV14" s="73"/>
      <c r="AW14" s="74"/>
      <c r="AX14" s="11"/>
      <c r="AY14" s="11"/>
      <c r="AZ14" s="126"/>
      <c r="BA14" s="94" t="s">
        <v>23</v>
      </c>
      <c r="BB14" s="10"/>
      <c r="BC14" s="10"/>
      <c r="BD14" s="10"/>
      <c r="BE14" s="72"/>
      <c r="BF14" s="73"/>
      <c r="BG14" s="74"/>
      <c r="BH14" s="11"/>
      <c r="BI14" s="11"/>
      <c r="BJ14" s="126"/>
      <c r="BK14" s="94" t="s">
        <v>23</v>
      </c>
      <c r="BL14" s="10"/>
      <c r="BM14" s="10"/>
      <c r="BN14" s="10"/>
      <c r="BO14" s="72"/>
      <c r="BP14" s="73"/>
      <c r="BQ14" s="74"/>
      <c r="BR14" s="11"/>
      <c r="BS14" s="11"/>
      <c r="BT14" s="126"/>
      <c r="BU14" s="94" t="s">
        <v>23</v>
      </c>
      <c r="BV14" s="10"/>
      <c r="BW14" s="10"/>
      <c r="BX14" s="10"/>
      <c r="BY14" s="72"/>
      <c r="BZ14" s="73"/>
      <c r="CA14" s="74"/>
      <c r="CB14" s="11"/>
      <c r="CC14" s="11"/>
      <c r="CD14" s="126"/>
      <c r="CE14" s="94" t="s">
        <v>23</v>
      </c>
      <c r="CF14" s="10"/>
      <c r="CG14" s="10"/>
      <c r="CH14" s="10"/>
      <c r="CI14" s="72"/>
      <c r="CJ14" s="73"/>
      <c r="CK14" s="74"/>
      <c r="CL14" s="11"/>
      <c r="CM14" s="11"/>
      <c r="CN14" s="126"/>
      <c r="CO14" s="94" t="s">
        <v>23</v>
      </c>
      <c r="CP14" s="10">
        <v>2152</v>
      </c>
      <c r="CQ14" s="10">
        <v>473</v>
      </c>
      <c r="CR14" s="10">
        <v>511</v>
      </c>
      <c r="CS14" s="72">
        <v>984</v>
      </c>
      <c r="CT14" s="73">
        <v>936</v>
      </c>
      <c r="CU14" s="74">
        <v>232</v>
      </c>
      <c r="CV14" s="11"/>
      <c r="CW14" s="11"/>
    </row>
    <row xmlns:x14ac="http://schemas.microsoft.com/office/spreadsheetml/2009/9/ac" r="15" ht="15.75" customHeight="true" thickBot="true" x14ac:dyDescent="0.3">
      <c r="A15" s="384" t="str">
        <f ca="true">IF(ISBLANK('Data Summary'!A17),"",'Data Summary'!A17)</f>
        <v/>
      </c>
      <c r="B15" s="127"/>
      <c r="C15" s="95" t="s">
        <v>20</v>
      </c>
      <c r="D15" s="76"/>
      <c r="E15" s="76"/>
      <c r="F15" s="76"/>
      <c r="G15" s="76"/>
      <c r="H15" s="76"/>
      <c r="I15" s="77"/>
      <c r="J15" s="25"/>
      <c r="K15" s="25"/>
      <c r="L15" s="127"/>
      <c r="M15" s="95" t="s">
        <v>20</v>
      </c>
      <c r="N15" s="76"/>
      <c r="O15" s="81"/>
      <c r="P15" s="81"/>
      <c r="Q15" s="82"/>
      <c r="R15" s="81"/>
      <c r="S15" s="83"/>
      <c r="T15" s="25"/>
      <c r="U15" s="25"/>
      <c r="V15" s="127"/>
      <c r="W15" s="95" t="s">
        <v>20</v>
      </c>
      <c r="X15" s="76"/>
      <c r="Y15" s="76"/>
      <c r="Z15" s="76"/>
      <c r="AA15" s="76"/>
      <c r="AB15" s="76"/>
      <c r="AC15" s="77"/>
      <c r="AD15" s="25"/>
      <c r="AE15" s="25"/>
      <c r="AF15" s="127"/>
      <c r="AG15" s="95" t="s">
        <v>20</v>
      </c>
      <c r="AH15" s="76"/>
      <c r="AI15" s="81"/>
      <c r="AJ15" s="81"/>
      <c r="AK15" s="82"/>
      <c r="AL15" s="81"/>
      <c r="AM15" s="83"/>
      <c r="AN15" s="25"/>
      <c r="AO15" s="25"/>
      <c r="AP15" s="127"/>
      <c r="AQ15" s="95" t="s">
        <v>20</v>
      </c>
      <c r="AR15" s="76"/>
      <c r="AS15" s="76"/>
      <c r="AT15" s="76"/>
      <c r="AU15" s="76"/>
      <c r="AV15" s="76"/>
      <c r="AW15" s="77"/>
      <c r="AX15" s="25"/>
      <c r="AY15" s="25"/>
      <c r="AZ15" s="127"/>
      <c r="BA15" s="95" t="s">
        <v>20</v>
      </c>
      <c r="BB15" s="76"/>
      <c r="BC15" s="76"/>
      <c r="BD15" s="76"/>
      <c r="BE15" s="76"/>
      <c r="BF15" s="76"/>
      <c r="BG15" s="77"/>
      <c r="BH15" s="25"/>
      <c r="BI15" s="25"/>
      <c r="BJ15" s="127"/>
      <c r="BK15" s="95" t="s">
        <v>20</v>
      </c>
      <c r="BL15" s="76"/>
      <c r="BM15" s="76"/>
      <c r="BN15" s="76"/>
      <c r="BO15" s="76"/>
      <c r="BP15" s="76"/>
      <c r="BQ15" s="77"/>
      <c r="BR15" s="25"/>
      <c r="BS15" s="25"/>
      <c r="BT15" s="127"/>
      <c r="BU15" s="95" t="s">
        <v>20</v>
      </c>
      <c r="BV15" s="76"/>
      <c r="BW15" s="76"/>
      <c r="BX15" s="76"/>
      <c r="BY15" s="76">
        <v>931</v>
      </c>
      <c r="BZ15" s="76">
        <v>876</v>
      </c>
      <c r="CA15" s="77">
        <v>166</v>
      </c>
      <c r="CB15" s="25"/>
      <c r="CC15" s="25"/>
      <c r="CD15" s="127"/>
      <c r="CE15" s="95" t="s">
        <v>20</v>
      </c>
      <c r="CF15" s="76"/>
      <c r="CG15" s="76"/>
      <c r="CH15" s="76"/>
      <c r="CI15" s="76"/>
      <c r="CJ15" s="76"/>
      <c r="CK15" s="77"/>
      <c r="CL15" s="25"/>
      <c r="CM15" s="25"/>
      <c r="CN15" s="127"/>
      <c r="CO15" s="95" t="s">
        <v>20</v>
      </c>
      <c r="CP15" s="76">
        <v>2138</v>
      </c>
      <c r="CQ15" s="76" t="s">
        <v>249</v>
      </c>
      <c r="CR15" s="76" t="s">
        <v>249</v>
      </c>
      <c r="CS15" s="76">
        <v>976</v>
      </c>
      <c r="CT15" s="76">
        <v>930</v>
      </c>
      <c r="CU15" s="77">
        <v>232</v>
      </c>
      <c r="CV15" s="25"/>
      <c r="CW15" s="25"/>
    </row>
    <row xmlns:x14ac="http://schemas.microsoft.com/office/spreadsheetml/2009/9/ac" r="16" s="3" customFormat="true" x14ac:dyDescent="0.25">
      <c r="A16" s="384" t="str">
        <f ca="true">IF(ISBLANK('Data Summary'!A18),"",'Data Summary'!A18)</f>
        <v/>
      </c>
      <c r="B16" s="128"/>
      <c r="L16" s="128"/>
      <c r="V16" s="128"/>
      <c r="AF16" s="128"/>
      <c r="AP16" s="128"/>
      <c r="AZ16" s="128"/>
      <c r="BA16" s="128"/>
      <c r="BJ16" s="128"/>
      <c r="BT16" s="128"/>
      <c r="CD16" s="128"/>
      <c r="CN16" s="128"/>
      <c r="CX16" s="128"/>
      <c r="DH16" s="128"/>
      <c r="DR16" s="128"/>
      <c r="EB16" s="128"/>
      <c r="EL16" s="128"/>
      <c r="EV16" s="128"/>
      <c r="FF16" s="128"/>
      <c r="FP16" s="128"/>
      <c r="FZ16" s="128"/>
      <c r="GJ16" s="128"/>
      <c r="GT16" s="128"/>
      <c r="HD16" s="128"/>
      <c r="HN16" s="128"/>
      <c r="HX16" s="128"/>
    </row>
    <row xmlns:x14ac="http://schemas.microsoft.com/office/spreadsheetml/2009/9/ac" r="17" s="3" customFormat="true" x14ac:dyDescent="0.25">
      <c r="A17" s="384" t="str">
        <f ca="true">IF(ISBLANK('Data Summary'!A19),"",'Data Summary'!A19)</f>
        <v/>
      </c>
      <c r="B17" s="128"/>
      <c r="L17" s="128"/>
      <c r="V17" s="128"/>
      <c r="AF17" s="128"/>
      <c r="AP17" s="128"/>
      <c r="AZ17" s="128"/>
      <c r="BA17" s="128"/>
      <c r="BJ17" s="128"/>
      <c r="BT17" s="128"/>
      <c r="CD17" s="128"/>
      <c r="CN17" s="128"/>
      <c r="CX17" s="128"/>
      <c r="DH17" s="128"/>
      <c r="DR17" s="128"/>
      <c r="EB17" s="128"/>
      <c r="EL17" s="128"/>
      <c r="EV17" s="128"/>
      <c r="FF17" s="128"/>
      <c r="FP17" s="128"/>
      <c r="FZ17" s="128"/>
      <c r="GJ17" s="128"/>
      <c r="GT17" s="128"/>
      <c r="HD17" s="128"/>
      <c r="HN17" s="128"/>
      <c r="HX17" s="128"/>
    </row>
    <row xmlns:x14ac="http://schemas.microsoft.com/office/spreadsheetml/2009/9/ac" r="18" s="3" customFormat="true" x14ac:dyDescent="0.25">
      <c r="A18" s="384" t="str">
        <f ca="true">IF(ISBLANK('Data Summary'!A20),"",'Data Summary'!A20)</f>
        <v/>
      </c>
      <c r="B18" s="128"/>
      <c r="L18" s="128"/>
      <c r="V18" s="128"/>
      <c r="AF18" s="128"/>
      <c r="AP18" s="128"/>
      <c r="AZ18" s="128"/>
      <c r="BA18" s="128"/>
      <c r="BJ18" s="128"/>
      <c r="BT18" s="128"/>
      <c r="CD18" s="128"/>
      <c r="CN18" s="128"/>
      <c r="CX18" s="128"/>
      <c r="DH18" s="128"/>
      <c r="DR18" s="128"/>
      <c r="EB18" s="128"/>
      <c r="EL18" s="128"/>
      <c r="EV18" s="128"/>
      <c r="FF18" s="128"/>
      <c r="FP18" s="128"/>
      <c r="FZ18" s="128"/>
      <c r="GJ18" s="128"/>
      <c r="GT18" s="128"/>
      <c r="HD18" s="128"/>
      <c r="HN18" s="128"/>
      <c r="HX18" s="128"/>
    </row>
    <row xmlns:x14ac="http://schemas.microsoft.com/office/spreadsheetml/2009/9/ac" r="19" s="3" customFormat="true" x14ac:dyDescent="0.25">
      <c r="A19" s="384" t="str">
        <f ca="true">IF(ISBLANK('Data Summary'!A21),"",'Data Summary'!A21)</f>
        <v/>
      </c>
      <c r="B19" s="128"/>
      <c r="L19" s="128"/>
      <c r="V19" s="128"/>
      <c r="AF19" s="128"/>
      <c r="AP19" s="128"/>
      <c r="AZ19" s="128"/>
      <c r="BA19" s="128"/>
      <c r="BJ19" s="128"/>
      <c r="BT19" s="128"/>
      <c r="CD19" s="128"/>
      <c r="CN19" s="128"/>
      <c r="CX19" s="128"/>
      <c r="DH19" s="128"/>
      <c r="DR19" s="128"/>
      <c r="EB19" s="128"/>
      <c r="EL19" s="128"/>
      <c r="EV19" s="128"/>
      <c r="FF19" s="128"/>
      <c r="FP19" s="128"/>
      <c r="FZ19" s="128"/>
      <c r="GJ19" s="128"/>
      <c r="GT19" s="128"/>
      <c r="HD19" s="128"/>
      <c r="HN19" s="128"/>
      <c r="HX19" s="128"/>
    </row>
    <row xmlns:x14ac="http://schemas.microsoft.com/office/spreadsheetml/2009/9/ac" r="20" s="3" customFormat="true" x14ac:dyDescent="0.25">
      <c r="A20" s="384" t="str">
        <f ca="true">IF(ISBLANK('Data Summary'!A22),"",'Data Summary'!A22)</f>
        <v/>
      </c>
      <c r="B20" s="128"/>
      <c r="L20" s="128"/>
      <c r="V20" s="128"/>
      <c r="AF20" s="128"/>
      <c r="AP20" s="128"/>
      <c r="AZ20" s="128"/>
      <c r="BA20" s="128"/>
      <c r="BJ20" s="128"/>
      <c r="BT20" s="128"/>
      <c r="CD20" s="128"/>
      <c r="CN20" s="128"/>
      <c r="CX20" s="128"/>
      <c r="DH20" s="128"/>
      <c r="DR20" s="128"/>
      <c r="EB20" s="128"/>
      <c r="EL20" s="128"/>
      <c r="EV20" s="128"/>
      <c r="FF20" s="128"/>
      <c r="FP20" s="128"/>
      <c r="FZ20" s="128"/>
      <c r="GJ20" s="128"/>
      <c r="GT20" s="128"/>
      <c r="HD20" s="128"/>
      <c r="HN20" s="128"/>
      <c r="HX20" s="128"/>
    </row>
    <row xmlns:x14ac="http://schemas.microsoft.com/office/spreadsheetml/2009/9/ac" r="21" s="3" customFormat="true" x14ac:dyDescent="0.25">
      <c r="A21" s="384" t="str">
        <f ca="true">IF(ISBLANK('Data Summary'!A23),"",'Data Summary'!A23)</f>
        <v/>
      </c>
      <c r="B21" s="128"/>
      <c r="L21" s="128"/>
      <c r="V21" s="128"/>
      <c r="AF21" s="128"/>
      <c r="AP21" s="128"/>
      <c r="AZ21" s="128"/>
      <c r="BA21" s="128"/>
      <c r="BJ21" s="128"/>
      <c r="BT21" s="128"/>
      <c r="CD21" s="128"/>
      <c r="CN21" s="128"/>
      <c r="CX21" s="128"/>
      <c r="DH21" s="128"/>
      <c r="DR21" s="128"/>
      <c r="EB21" s="128"/>
      <c r="EL21" s="128"/>
      <c r="EV21" s="128"/>
      <c r="FF21" s="128"/>
      <c r="FP21" s="128"/>
      <c r="FZ21" s="128"/>
      <c r="GJ21" s="128"/>
      <c r="GT21" s="128"/>
      <c r="HD21" s="128"/>
      <c r="HN21" s="128"/>
      <c r="HX21" s="128"/>
    </row>
    <row xmlns:x14ac="http://schemas.microsoft.com/office/spreadsheetml/2009/9/ac" r="22" s="3" customFormat="true" x14ac:dyDescent="0.25">
      <c r="A22" s="384" t="str">
        <f ca="true">IF(ISBLANK('Data Summary'!A24),"",'Data Summary'!A24)</f>
        <v/>
      </c>
      <c r="B22" s="128"/>
      <c r="L22" s="128"/>
      <c r="V22" s="128"/>
      <c r="AF22" s="128"/>
      <c r="AP22" s="128"/>
      <c r="AZ22" s="128"/>
      <c r="BA22" s="128"/>
      <c r="BJ22" s="128"/>
      <c r="BT22" s="128"/>
      <c r="CD22" s="128"/>
      <c r="CN22" s="128"/>
      <c r="CX22" s="128"/>
      <c r="DH22" s="128"/>
      <c r="DR22" s="128"/>
      <c r="EB22" s="128"/>
      <c r="EL22" s="128"/>
      <c r="EV22" s="128"/>
      <c r="FF22" s="128"/>
      <c r="FP22" s="128"/>
      <c r="FZ22" s="128"/>
      <c r="GJ22" s="128"/>
      <c r="GT22" s="128"/>
      <c r="HD22" s="128"/>
      <c r="HN22" s="128"/>
      <c r="HX22" s="128"/>
    </row>
    <row xmlns:x14ac="http://schemas.microsoft.com/office/spreadsheetml/2009/9/ac" r="23" s="3" customFormat="true" x14ac:dyDescent="0.25">
      <c r="A23" s="384" t="str">
        <f ca="true">IF(ISBLANK('Data Summary'!A25),"",'Data Summary'!A25)</f>
        <v/>
      </c>
      <c r="B23" s="128"/>
      <c r="L23" s="128"/>
      <c r="V23" s="128"/>
      <c r="AF23" s="128"/>
      <c r="AP23" s="128"/>
      <c r="AZ23" s="128"/>
      <c r="BA23" s="128"/>
      <c r="BJ23" s="128"/>
      <c r="BT23" s="128"/>
      <c r="CD23" s="128"/>
      <c r="CN23" s="128"/>
      <c r="CX23" s="128"/>
      <c r="DH23" s="128"/>
      <c r="DR23" s="128"/>
      <c r="EB23" s="128"/>
      <c r="EL23" s="128"/>
      <c r="EV23" s="128"/>
      <c r="FF23" s="128"/>
      <c r="FP23" s="128"/>
      <c r="FZ23" s="128"/>
      <c r="GJ23" s="128"/>
      <c r="GT23" s="128"/>
      <c r="HD23" s="128"/>
      <c r="HN23" s="128"/>
      <c r="HX23" s="128"/>
    </row>
    <row xmlns:x14ac="http://schemas.microsoft.com/office/spreadsheetml/2009/9/ac" r="24" s="3" customFormat="true" x14ac:dyDescent="0.25">
      <c r="A24" s="384" t="str">
        <f ca="true">IF(ISBLANK('Data Summary'!A26),"",'Data Summary'!A26)</f>
        <v/>
      </c>
      <c r="B24" s="128"/>
      <c r="L24" s="128"/>
      <c r="V24" s="128"/>
      <c r="AF24" s="128"/>
      <c r="AP24" s="128"/>
      <c r="AZ24" s="128"/>
      <c r="BA24" s="128"/>
      <c r="BJ24" s="128"/>
      <c r="BT24" s="128"/>
      <c r="CD24" s="128"/>
      <c r="CN24" s="128"/>
      <c r="CX24" s="128"/>
      <c r="DH24" s="128"/>
      <c r="DR24" s="128"/>
      <c r="EB24" s="128"/>
      <c r="EL24" s="128"/>
      <c r="EV24" s="128"/>
      <c r="FF24" s="128"/>
      <c r="FP24" s="128"/>
      <c r="FZ24" s="128"/>
      <c r="GJ24" s="128"/>
      <c r="GT24" s="128"/>
      <c r="HD24" s="128"/>
      <c r="HN24" s="128"/>
      <c r="HX24" s="128"/>
    </row>
    <row xmlns:x14ac="http://schemas.microsoft.com/office/spreadsheetml/2009/9/ac" r="25" s="3" customFormat="true" x14ac:dyDescent="0.25">
      <c r="A25" s="384" t="str">
        <f ca="true">IF(ISBLANK('Data Summary'!A27),"",'Data Summary'!A27)</f>
        <v/>
      </c>
      <c r="B25" s="128"/>
      <c r="L25" s="128"/>
      <c r="V25" s="128"/>
      <c r="AF25" s="128"/>
      <c r="AP25" s="128"/>
      <c r="AZ25" s="128"/>
      <c r="BA25" s="128"/>
      <c r="BJ25" s="128"/>
      <c r="BT25" s="128"/>
      <c r="CD25" s="128"/>
      <c r="CN25" s="128"/>
      <c r="CX25" s="128"/>
      <c r="DH25" s="128"/>
      <c r="DR25" s="128"/>
      <c r="EB25" s="128"/>
      <c r="EL25" s="128"/>
      <c r="EV25" s="128"/>
      <c r="FF25" s="128"/>
      <c r="FP25" s="128"/>
      <c r="FZ25" s="128"/>
      <c r="GJ25" s="128"/>
      <c r="GT25" s="128"/>
      <c r="HD25" s="128"/>
      <c r="HN25" s="128"/>
      <c r="HX25" s="128"/>
    </row>
    <row xmlns:x14ac="http://schemas.microsoft.com/office/spreadsheetml/2009/9/ac" r="26" s="3" customFormat="true" x14ac:dyDescent="0.25">
      <c r="A26" s="384" t="str">
        <f ca="true">IF(ISBLANK('Data Summary'!A28),"",'Data Summary'!A28)</f>
        <v/>
      </c>
      <c r="B26" s="128"/>
      <c r="L26" s="128"/>
      <c r="V26" s="128"/>
      <c r="AF26" s="128"/>
      <c r="AP26" s="128"/>
      <c r="AZ26" s="128"/>
      <c r="BA26" s="128"/>
      <c r="BJ26" s="128"/>
      <c r="BT26" s="128"/>
      <c r="CD26" s="128"/>
      <c r="CN26" s="128"/>
      <c r="CX26" s="128"/>
      <c r="DH26" s="128"/>
      <c r="DR26" s="128"/>
      <c r="EB26" s="128"/>
      <c r="EL26" s="128"/>
      <c r="EV26" s="128"/>
      <c r="FF26" s="128"/>
      <c r="FP26" s="128"/>
      <c r="FZ26" s="128"/>
      <c r="GJ26" s="128"/>
      <c r="GT26" s="128"/>
      <c r="HD26" s="128"/>
      <c r="HN26" s="128"/>
      <c r="HX26" s="128"/>
    </row>
    <row xmlns:x14ac="http://schemas.microsoft.com/office/spreadsheetml/2009/9/ac" r="27" s="3" customFormat="true" x14ac:dyDescent="0.25">
      <c r="A27" s="384" t="str">
        <f ca="true">IF(ISBLANK('Data Summary'!A29),"",'Data Summary'!A29)</f>
        <v/>
      </c>
      <c r="B27" s="128"/>
      <c r="L27" s="128"/>
      <c r="V27" s="128"/>
      <c r="AF27" s="128"/>
      <c r="AP27" s="128"/>
      <c r="AZ27" s="128"/>
      <c r="BA27" s="128"/>
      <c r="BJ27" s="128"/>
      <c r="BT27" s="128"/>
      <c r="CD27" s="128"/>
      <c r="CN27" s="128"/>
      <c r="CX27" s="128"/>
      <c r="DH27" s="128"/>
      <c r="DR27" s="128"/>
      <c r="EB27" s="128"/>
      <c r="EL27" s="128"/>
      <c r="EV27" s="128"/>
      <c r="FF27" s="128"/>
      <c r="FP27" s="128"/>
      <c r="FZ27" s="128"/>
      <c r="GJ27" s="128"/>
      <c r="GT27" s="128"/>
      <c r="HD27" s="128"/>
      <c r="HN27" s="128"/>
      <c r="HX27" s="128"/>
    </row>
    <row xmlns:x14ac="http://schemas.microsoft.com/office/spreadsheetml/2009/9/ac" r="28" s="3" customFormat="true" x14ac:dyDescent="0.25">
      <c r="A28" s="384" t="str">
        <f ca="true">IF(ISBLANK('Data Summary'!A30),"",'Data Summary'!A30)</f>
        <v/>
      </c>
      <c r="B28" s="128"/>
      <c r="L28" s="128"/>
      <c r="V28" s="128"/>
      <c r="AF28" s="128"/>
      <c r="AP28" s="128"/>
      <c r="AZ28" s="128"/>
      <c r="BA28" s="128"/>
      <c r="BJ28" s="128"/>
      <c r="BT28" s="128"/>
      <c r="CD28" s="128"/>
      <c r="CN28" s="128"/>
      <c r="CX28" s="128"/>
      <c r="DH28" s="128"/>
      <c r="DR28" s="128"/>
      <c r="EB28" s="128"/>
      <c r="EL28" s="128"/>
      <c r="EV28" s="128"/>
      <c r="FF28" s="128"/>
      <c r="FP28" s="128"/>
      <c r="FZ28" s="128"/>
      <c r="GJ28" s="128"/>
      <c r="GT28" s="128"/>
      <c r="HD28" s="128"/>
      <c r="HN28" s="128"/>
      <c r="HX28" s="128"/>
    </row>
    <row xmlns:x14ac="http://schemas.microsoft.com/office/spreadsheetml/2009/9/ac" r="29" s="3" customFormat="true" x14ac:dyDescent="0.25">
      <c r="A29" s="384" t="str">
        <f ca="true">IF(ISBLANK('Data Summary'!A31),"",'Data Summary'!A31)</f>
        <v/>
      </c>
      <c r="B29" s="128"/>
      <c r="L29" s="128"/>
      <c r="V29" s="128"/>
      <c r="AF29" s="128"/>
      <c r="AP29" s="128"/>
      <c r="AZ29" s="128"/>
      <c r="BA29" s="128"/>
      <c r="BJ29" s="128"/>
      <c r="BT29" s="128"/>
      <c r="CD29" s="128"/>
      <c r="CN29" s="128"/>
      <c r="CX29" s="128"/>
      <c r="DH29" s="128"/>
      <c r="DR29" s="128"/>
      <c r="EB29" s="128"/>
      <c r="EL29" s="128"/>
      <c r="EV29" s="128"/>
      <c r="FF29" s="128"/>
      <c r="FP29" s="128"/>
      <c r="FZ29" s="128"/>
      <c r="GJ29" s="128"/>
      <c r="GT29" s="128"/>
      <c r="HD29" s="128"/>
      <c r="HN29" s="128"/>
      <c r="HX29" s="128"/>
    </row>
    <row xmlns:x14ac="http://schemas.microsoft.com/office/spreadsheetml/2009/9/ac" r="30" s="3" customFormat="true" x14ac:dyDescent="0.25">
      <c r="A30" s="384" t="str">
        <f ca="true">IF(ISBLANK('Data Summary'!A32),"",'Data Summary'!A32)</f>
        <v/>
      </c>
      <c r="B30" s="128"/>
      <c r="L30" s="128"/>
      <c r="V30" s="128"/>
      <c r="AF30" s="128"/>
      <c r="AP30" s="128"/>
      <c r="AZ30" s="128"/>
      <c r="BA30" s="128"/>
      <c r="BJ30" s="128"/>
      <c r="BT30" s="128"/>
      <c r="CD30" s="128"/>
      <c r="CN30" s="128"/>
      <c r="CX30" s="128"/>
      <c r="DH30" s="128"/>
      <c r="DR30" s="128"/>
      <c r="EB30" s="128"/>
      <c r="EL30" s="128"/>
      <c r="EV30" s="128"/>
      <c r="FF30" s="128"/>
      <c r="FP30" s="128"/>
      <c r="FZ30" s="128"/>
      <c r="GJ30" s="128"/>
      <c r="GT30" s="128"/>
      <c r="HD30" s="128"/>
      <c r="HN30" s="128"/>
      <c r="HX30" s="128"/>
    </row>
    <row xmlns:x14ac="http://schemas.microsoft.com/office/spreadsheetml/2009/9/ac" r="31" s="3" customFormat="true" x14ac:dyDescent="0.25">
      <c r="A31" s="384" t="str">
        <f ca="true">IF(ISBLANK('Data Summary'!A33),"",'Data Summary'!A33)</f>
        <v/>
      </c>
      <c r="B31" s="128"/>
      <c r="L31" s="128"/>
      <c r="V31" s="128"/>
      <c r="AF31" s="128"/>
      <c r="AP31" s="128"/>
      <c r="AZ31" s="128"/>
      <c r="BA31" s="128"/>
      <c r="BJ31" s="128"/>
      <c r="BT31" s="128"/>
      <c r="CD31" s="128"/>
      <c r="CN31" s="128"/>
      <c r="CX31" s="128"/>
      <c r="DH31" s="128"/>
      <c r="DR31" s="128"/>
      <c r="EB31" s="128"/>
      <c r="EL31" s="128"/>
      <c r="EV31" s="128"/>
      <c r="FF31" s="128"/>
      <c r="FP31" s="128"/>
      <c r="FZ31" s="128"/>
      <c r="GJ31" s="128"/>
      <c r="GT31" s="128"/>
      <c r="HD31" s="128"/>
      <c r="HN31" s="128"/>
      <c r="HX31" s="128"/>
    </row>
    <row xmlns:x14ac="http://schemas.microsoft.com/office/spreadsheetml/2009/9/ac" r="32" s="3" customFormat="true" x14ac:dyDescent="0.25">
      <c r="A32" s="384" t="str">
        <f ca="true">IF(ISBLANK('Data Summary'!A34),"",'Data Summary'!A34)</f>
        <v/>
      </c>
      <c r="B32" s="128"/>
      <c r="L32" s="128"/>
      <c r="V32" s="128"/>
      <c r="AF32" s="128"/>
      <c r="AP32" s="128"/>
      <c r="AZ32" s="128"/>
      <c r="BA32" s="128"/>
      <c r="BJ32" s="128"/>
      <c r="BT32" s="128"/>
      <c r="CD32" s="128"/>
      <c r="CN32" s="128"/>
      <c r="CX32" s="128"/>
      <c r="DH32" s="128"/>
      <c r="DR32" s="128"/>
      <c r="EB32" s="128"/>
      <c r="EL32" s="128"/>
      <c r="EV32" s="128"/>
      <c r="FF32" s="128"/>
      <c r="FP32" s="128"/>
      <c r="FZ32" s="128"/>
      <c r="GJ32" s="128"/>
      <c r="GT32" s="128"/>
      <c r="HD32" s="128"/>
      <c r="HN32" s="128"/>
      <c r="HX32" s="128"/>
    </row>
    <row xmlns:x14ac="http://schemas.microsoft.com/office/spreadsheetml/2009/9/ac" r="33" s="3" customFormat="true" x14ac:dyDescent="0.25">
      <c r="A33" s="384" t="str">
        <f ca="true">IF(ISBLANK('Data Summary'!A35),"",'Data Summary'!A35)</f>
        <v/>
      </c>
      <c r="B33" s="128"/>
      <c r="L33" s="128"/>
      <c r="V33" s="128"/>
      <c r="AF33" s="128"/>
      <c r="AP33" s="128"/>
      <c r="AZ33" s="128"/>
      <c r="BA33" s="128"/>
      <c r="BJ33" s="128"/>
      <c r="BT33" s="128"/>
      <c r="CD33" s="128"/>
      <c r="CN33" s="128"/>
      <c r="CX33" s="128"/>
      <c r="DH33" s="128"/>
      <c r="DR33" s="128"/>
      <c r="EB33" s="128"/>
      <c r="EL33" s="128"/>
      <c r="EV33" s="128"/>
      <c r="FF33" s="128"/>
      <c r="FP33" s="128"/>
      <c r="FZ33" s="128"/>
      <c r="GJ33" s="128"/>
      <c r="GT33" s="128"/>
      <c r="HD33" s="128"/>
      <c r="HN33" s="128"/>
      <c r="HX33" s="128"/>
    </row>
    <row xmlns:x14ac="http://schemas.microsoft.com/office/spreadsheetml/2009/9/ac" r="34" s="3" customFormat="true" x14ac:dyDescent="0.25">
      <c r="A34" s="384" t="str">
        <f ca="true">IF(ISBLANK('Data Summary'!A36),"",'Data Summary'!A36)</f>
        <v/>
      </c>
      <c r="B34" s="128"/>
      <c r="L34" s="128"/>
      <c r="V34" s="128"/>
      <c r="AF34" s="128"/>
      <c r="AP34" s="128"/>
      <c r="AZ34" s="128"/>
      <c r="BA34" s="128"/>
      <c r="BJ34" s="128"/>
      <c r="BT34" s="128"/>
      <c r="CD34" s="128"/>
      <c r="CN34" s="128"/>
      <c r="CX34" s="128"/>
      <c r="DH34" s="128"/>
      <c r="DR34" s="128"/>
      <c r="EB34" s="128"/>
      <c r="EL34" s="128"/>
      <c r="EV34" s="128"/>
      <c r="FF34" s="128"/>
      <c r="FP34" s="128"/>
      <c r="FZ34" s="128"/>
      <c r="GJ34" s="128"/>
      <c r="GT34" s="128"/>
      <c r="HD34" s="128"/>
      <c r="HN34" s="128"/>
      <c r="HX34" s="128"/>
    </row>
    <row xmlns:x14ac="http://schemas.microsoft.com/office/spreadsheetml/2009/9/ac" r="35" s="3" customFormat="true" x14ac:dyDescent="0.25">
      <c r="A35" s="384" t="str">
        <f ca="true">IF(ISBLANK('Data Summary'!A37),"",'Data Summary'!A37)</f>
        <v/>
      </c>
      <c r="B35" s="128"/>
      <c r="L35" s="128"/>
      <c r="V35" s="128"/>
      <c r="AF35" s="128"/>
      <c r="AP35" s="128"/>
      <c r="AZ35" s="128"/>
      <c r="BA35" s="128"/>
      <c r="BJ35" s="128"/>
      <c r="BT35" s="128"/>
      <c r="CD35" s="128"/>
      <c r="CN35" s="128"/>
      <c r="CX35" s="128"/>
      <c r="DH35" s="128"/>
      <c r="DR35" s="128"/>
      <c r="EB35" s="128"/>
      <c r="EL35" s="128"/>
      <c r="EV35" s="128"/>
      <c r="FF35" s="128"/>
      <c r="FP35" s="128"/>
      <c r="FZ35" s="128"/>
      <c r="GJ35" s="128"/>
      <c r="GT35" s="128"/>
      <c r="HD35" s="128"/>
      <c r="HN35" s="128"/>
      <c r="HX35" s="128"/>
    </row>
    <row xmlns:x14ac="http://schemas.microsoft.com/office/spreadsheetml/2009/9/ac" r="36" s="3" customFormat="true" x14ac:dyDescent="0.25">
      <c r="A36" s="384" t="str">
        <f ca="true">IF(ISBLANK('Data Summary'!A38),"",'Data Summary'!A38)</f>
        <v/>
      </c>
      <c r="B36" s="128"/>
      <c r="L36" s="128"/>
      <c r="V36" s="128"/>
      <c r="AF36" s="128"/>
      <c r="AP36" s="128"/>
      <c r="AZ36" s="128"/>
      <c r="BA36" s="128"/>
      <c r="BJ36" s="128"/>
      <c r="BT36" s="128"/>
      <c r="CD36" s="128"/>
      <c r="CN36" s="128"/>
      <c r="CX36" s="128"/>
      <c r="DH36" s="128"/>
      <c r="DR36" s="128"/>
      <c r="EB36" s="128"/>
      <c r="EL36" s="128"/>
      <c r="EV36" s="128"/>
      <c r="FF36" s="128"/>
      <c r="FP36" s="128"/>
      <c r="FZ36" s="128"/>
      <c r="GJ36" s="128"/>
      <c r="GT36" s="128"/>
      <c r="HD36" s="128"/>
      <c r="HN36" s="128"/>
      <c r="HX36" s="128"/>
    </row>
    <row xmlns:x14ac="http://schemas.microsoft.com/office/spreadsheetml/2009/9/ac" r="37" s="3" customFormat="true" x14ac:dyDescent="0.25">
      <c r="A37" s="384" t="str">
        <f ca="true">IF(ISBLANK('Data Summary'!A39),"",'Data Summary'!A39)</f>
        <v/>
      </c>
      <c r="B37" s="128"/>
      <c r="L37" s="128"/>
      <c r="V37" s="128"/>
      <c r="AF37" s="128"/>
      <c r="AP37" s="128"/>
      <c r="AZ37" s="128"/>
      <c r="BA37" s="128"/>
      <c r="BJ37" s="128"/>
      <c r="BT37" s="128"/>
      <c r="CD37" s="128"/>
      <c r="CN37" s="128"/>
      <c r="CX37" s="128"/>
      <c r="DH37" s="128"/>
      <c r="DR37" s="128"/>
      <c r="EB37" s="128"/>
      <c r="EL37" s="128"/>
      <c r="EV37" s="128"/>
      <c r="FF37" s="128"/>
      <c r="FP37" s="128"/>
      <c r="FZ37" s="128"/>
      <c r="GJ37" s="128"/>
      <c r="GT37" s="128"/>
      <c r="HD37" s="128"/>
      <c r="HN37" s="128"/>
      <c r="HX37" s="128"/>
    </row>
    <row xmlns:x14ac="http://schemas.microsoft.com/office/spreadsheetml/2009/9/ac" r="38" s="3" customFormat="true" x14ac:dyDescent="0.25">
      <c r="A38" s="384" t="str">
        <f ca="true">IF(ISBLANK('Data Summary'!A40),"",'Data Summary'!A40)</f>
        <v/>
      </c>
      <c r="B38" s="128"/>
      <c r="L38" s="128"/>
      <c r="V38" s="128"/>
      <c r="AF38" s="128"/>
      <c r="AP38" s="128"/>
      <c r="AZ38" s="128"/>
      <c r="BA38" s="128"/>
      <c r="BJ38" s="128"/>
      <c r="BT38" s="128"/>
      <c r="CD38" s="128"/>
      <c r="CN38" s="128"/>
      <c r="CX38" s="128"/>
      <c r="DH38" s="128"/>
      <c r="DR38" s="128"/>
      <c r="EB38" s="128"/>
      <c r="EL38" s="128"/>
      <c r="EV38" s="128"/>
      <c r="FF38" s="128"/>
      <c r="FP38" s="128"/>
      <c r="FZ38" s="128"/>
      <c r="GJ38" s="128"/>
      <c r="GT38" s="128"/>
      <c r="HD38" s="128"/>
      <c r="HN38" s="128"/>
      <c r="HX38" s="128"/>
    </row>
    <row xmlns:x14ac="http://schemas.microsoft.com/office/spreadsheetml/2009/9/ac" r="39" s="3" customFormat="true" x14ac:dyDescent="0.25">
      <c r="A39" s="384" t="str">
        <f ca="true">IF(ISBLANK('Data Summary'!A41),"",'Data Summary'!A41)</f>
        <v/>
      </c>
      <c r="B39" s="128"/>
      <c r="L39" s="128"/>
      <c r="V39" s="128"/>
      <c r="AF39" s="128"/>
      <c r="AP39" s="128"/>
      <c r="AZ39" s="128"/>
      <c r="BA39" s="128"/>
      <c r="BJ39" s="128"/>
      <c r="BT39" s="128"/>
      <c r="CD39" s="128"/>
      <c r="CN39" s="128"/>
      <c r="CX39" s="128"/>
      <c r="DH39" s="128"/>
      <c r="DR39" s="128"/>
      <c r="EB39" s="128"/>
      <c r="EL39" s="128"/>
      <c r="EV39" s="128"/>
      <c r="FF39" s="128"/>
      <c r="FP39" s="128"/>
      <c r="FZ39" s="128"/>
      <c r="GJ39" s="128"/>
      <c r="GT39" s="128"/>
      <c r="HD39" s="128"/>
      <c r="HN39" s="128"/>
      <c r="HX39" s="128"/>
    </row>
    <row xmlns:x14ac="http://schemas.microsoft.com/office/spreadsheetml/2009/9/ac" r="40" s="3" customFormat="true" x14ac:dyDescent="0.25">
      <c r="A40" s="384" t="str">
        <f ca="true">IF(ISBLANK('Data Summary'!A42),"",'Data Summary'!A42)</f>
        <v/>
      </c>
      <c r="B40" s="128"/>
      <c r="L40" s="128"/>
      <c r="V40" s="128"/>
      <c r="AF40" s="128"/>
      <c r="AP40" s="128"/>
      <c r="AZ40" s="128"/>
      <c r="BA40" s="128"/>
      <c r="BJ40" s="128"/>
      <c r="BT40" s="128"/>
      <c r="CD40" s="128"/>
      <c r="CN40" s="128"/>
      <c r="CX40" s="128"/>
      <c r="DH40" s="128"/>
      <c r="DR40" s="128"/>
      <c r="EB40" s="128"/>
      <c r="EL40" s="128"/>
      <c r="EV40" s="128"/>
      <c r="FF40" s="128"/>
      <c r="FP40" s="128"/>
      <c r="FZ40" s="128"/>
      <c r="GJ40" s="128"/>
      <c r="GT40" s="128"/>
      <c r="HD40" s="128"/>
      <c r="HN40" s="128"/>
      <c r="HX40" s="128"/>
    </row>
    <row xmlns:x14ac="http://schemas.microsoft.com/office/spreadsheetml/2009/9/ac" r="41" s="3" customFormat="true" x14ac:dyDescent="0.25">
      <c r="A41" s="384" t="str">
        <f ca="true">IF(ISBLANK('Data Summary'!A43),"",'Data Summary'!A43)</f>
        <v/>
      </c>
      <c r="B41" s="128"/>
      <c r="L41" s="128"/>
      <c r="V41" s="128"/>
      <c r="AF41" s="128"/>
      <c r="AP41" s="128"/>
      <c r="AZ41" s="128"/>
      <c r="BA41" s="128"/>
      <c r="BJ41" s="128"/>
      <c r="BT41" s="128"/>
      <c r="CD41" s="128"/>
      <c r="CN41" s="128"/>
      <c r="CX41" s="128"/>
      <c r="DH41" s="128"/>
      <c r="DR41" s="128"/>
      <c r="EB41" s="128"/>
      <c r="EL41" s="128"/>
      <c r="EV41" s="128"/>
      <c r="FF41" s="128"/>
      <c r="FP41" s="128"/>
      <c r="FZ41" s="128"/>
      <c r="GJ41" s="128"/>
      <c r="GT41" s="128"/>
      <c r="HD41" s="128"/>
      <c r="HN41" s="128"/>
      <c r="HX41" s="128"/>
    </row>
    <row xmlns:x14ac="http://schemas.microsoft.com/office/spreadsheetml/2009/9/ac" r="42" s="3" customFormat="true" x14ac:dyDescent="0.25">
      <c r="A42" s="384" t="str">
        <f ca="true">IF(ISBLANK('Data Summary'!A44),"",'Data Summary'!A44)</f>
        <v/>
      </c>
      <c r="B42" s="128"/>
      <c r="L42" s="128"/>
      <c r="V42" s="128"/>
      <c r="AF42" s="128"/>
      <c r="AP42" s="128"/>
      <c r="AZ42" s="128"/>
      <c r="BA42" s="128"/>
      <c r="BJ42" s="128"/>
      <c r="BT42" s="128"/>
      <c r="CD42" s="128"/>
      <c r="CN42" s="128"/>
      <c r="CX42" s="128"/>
      <c r="DH42" s="128"/>
      <c r="DR42" s="128"/>
      <c r="EB42" s="128"/>
      <c r="EL42" s="128"/>
      <c r="EV42" s="128"/>
      <c r="FF42" s="128"/>
      <c r="FP42" s="128"/>
      <c r="FZ42" s="128"/>
      <c r="GJ42" s="128"/>
      <c r="GT42" s="128"/>
      <c r="HD42" s="128"/>
      <c r="HN42" s="128"/>
      <c r="HX42" s="128"/>
    </row>
    <row xmlns:x14ac="http://schemas.microsoft.com/office/spreadsheetml/2009/9/ac" r="43" s="3" customFormat="true" x14ac:dyDescent="0.25">
      <c r="A43" s="384" t="str">
        <f ca="true">IF(ISBLANK('Data Summary'!A45),"",'Data Summary'!A45)</f>
        <v/>
      </c>
      <c r="B43" s="128"/>
      <c r="L43" s="128"/>
      <c r="V43" s="128"/>
      <c r="AF43" s="128"/>
      <c r="AP43" s="128"/>
      <c r="AZ43" s="128"/>
      <c r="BA43" s="128"/>
      <c r="BJ43" s="128"/>
      <c r="BT43" s="128"/>
      <c r="CD43" s="128"/>
      <c r="CN43" s="128"/>
      <c r="CX43" s="128"/>
      <c r="DH43" s="128"/>
      <c r="DR43" s="128"/>
      <c r="EB43" s="128"/>
      <c r="EL43" s="128"/>
      <c r="EV43" s="128"/>
      <c r="FF43" s="128"/>
      <c r="FP43" s="128"/>
      <c r="FZ43" s="128"/>
      <c r="GJ43" s="128"/>
      <c r="GT43" s="128"/>
      <c r="HD43" s="128"/>
      <c r="HN43" s="128"/>
      <c r="HX43" s="128"/>
    </row>
    <row xmlns:x14ac="http://schemas.microsoft.com/office/spreadsheetml/2009/9/ac" r="44" s="3" customFormat="true" x14ac:dyDescent="0.25">
      <c r="A44" s="384" t="str">
        <f ca="true">IF(ISBLANK('Data Summary'!A46),"",'Data Summary'!A46)</f>
        <v/>
      </c>
      <c r="B44" s="128"/>
      <c r="L44" s="128"/>
      <c r="V44" s="128"/>
      <c r="AF44" s="128"/>
      <c r="AP44" s="128"/>
      <c r="AZ44" s="128"/>
      <c r="BA44" s="128"/>
      <c r="BJ44" s="128"/>
      <c r="BT44" s="128"/>
      <c r="CD44" s="128"/>
      <c r="CN44" s="128"/>
      <c r="CX44" s="128"/>
      <c r="DH44" s="128"/>
      <c r="DR44" s="128"/>
      <c r="EB44" s="128"/>
      <c r="EL44" s="128"/>
      <c r="EV44" s="128"/>
      <c r="FF44" s="128"/>
      <c r="FP44" s="128"/>
      <c r="FZ44" s="128"/>
      <c r="GJ44" s="128"/>
      <c r="GT44" s="128"/>
      <c r="HD44" s="128"/>
      <c r="HN44" s="128"/>
      <c r="HX44" s="128"/>
    </row>
    <row xmlns:x14ac="http://schemas.microsoft.com/office/spreadsheetml/2009/9/ac" r="45" s="3" customFormat="true" x14ac:dyDescent="0.25">
      <c r="A45" s="384" t="str">
        <f ca="true">IF(ISBLANK('Data Summary'!A47),"",'Data Summary'!A47)</f>
        <v/>
      </c>
      <c r="B45" s="128"/>
      <c r="L45" s="128"/>
      <c r="V45" s="128"/>
      <c r="AF45" s="128"/>
      <c r="AP45" s="128"/>
      <c r="AZ45" s="128"/>
      <c r="BA45" s="128"/>
      <c r="BJ45" s="128"/>
      <c r="BT45" s="128"/>
      <c r="CD45" s="128"/>
      <c r="CN45" s="128"/>
      <c r="CX45" s="128"/>
      <c r="DH45" s="128"/>
      <c r="DR45" s="128"/>
      <c r="EB45" s="128"/>
      <c r="EL45" s="128"/>
      <c r="EV45" s="128"/>
      <c r="FF45" s="128"/>
      <c r="FP45" s="128"/>
      <c r="FZ45" s="128"/>
      <c r="GJ45" s="128"/>
      <c r="GT45" s="128"/>
      <c r="HD45" s="128"/>
      <c r="HN45" s="128"/>
      <c r="HX45" s="128"/>
    </row>
    <row xmlns:x14ac="http://schemas.microsoft.com/office/spreadsheetml/2009/9/ac" r="46" s="3" customFormat="true" x14ac:dyDescent="0.25">
      <c r="A46" s="384" t="str">
        <f ca="true">IF(ISBLANK('Data Summary'!A48),"",'Data Summary'!A48)</f>
        <v/>
      </c>
      <c r="B46" s="128"/>
      <c r="L46" s="128"/>
      <c r="V46" s="128"/>
      <c r="AF46" s="128"/>
      <c r="AP46" s="128"/>
      <c r="AZ46" s="128"/>
      <c r="BA46" s="128"/>
      <c r="BJ46" s="128"/>
      <c r="BT46" s="128"/>
      <c r="CD46" s="128"/>
      <c r="CN46" s="128"/>
      <c r="CX46" s="128"/>
      <c r="DH46" s="128"/>
      <c r="DR46" s="128"/>
      <c r="EB46" s="128"/>
      <c r="EL46" s="128"/>
      <c r="EV46" s="128"/>
      <c r="FF46" s="128"/>
      <c r="FP46" s="128"/>
      <c r="FZ46" s="128"/>
      <c r="GJ46" s="128"/>
      <c r="GT46" s="128"/>
      <c r="HD46" s="128"/>
      <c r="HN46" s="128"/>
      <c r="HX46" s="128"/>
    </row>
    <row xmlns:x14ac="http://schemas.microsoft.com/office/spreadsheetml/2009/9/ac" r="47" s="3" customFormat="true" x14ac:dyDescent="0.25">
      <c r="A47" s="384" t="str">
        <f ca="true">IF(ISBLANK('Data Summary'!A49),"",'Data Summary'!A49)</f>
        <v/>
      </c>
      <c r="B47" s="128"/>
      <c r="L47" s="128"/>
      <c r="V47" s="128"/>
      <c r="AF47" s="128"/>
      <c r="AP47" s="128"/>
      <c r="AZ47" s="128"/>
      <c r="BA47" s="128"/>
      <c r="BJ47" s="128"/>
      <c r="BT47" s="128"/>
      <c r="CD47" s="128"/>
      <c r="CN47" s="128"/>
      <c r="CX47" s="128"/>
      <c r="DH47" s="128"/>
      <c r="DR47" s="128"/>
      <c r="EB47" s="128"/>
      <c r="EL47" s="128"/>
      <c r="EV47" s="128"/>
      <c r="FF47" s="128"/>
      <c r="FP47" s="128"/>
      <c r="FZ47" s="128"/>
      <c r="GJ47" s="128"/>
      <c r="GT47" s="128"/>
      <c r="HD47" s="128"/>
      <c r="HN47" s="128"/>
      <c r="HX47" s="128"/>
    </row>
    <row xmlns:x14ac="http://schemas.microsoft.com/office/spreadsheetml/2009/9/ac" r="48" s="3" customFormat="true" x14ac:dyDescent="0.25">
      <c r="A48" s="384" t="str">
        <f ca="true">IF(ISBLANK('Data Summary'!A50),"",'Data Summary'!A50)</f>
        <v/>
      </c>
      <c r="B48" s="128"/>
      <c r="L48" s="128"/>
      <c r="V48" s="128"/>
      <c r="AF48" s="128"/>
      <c r="AP48" s="128"/>
      <c r="AZ48" s="128"/>
      <c r="BA48" s="128"/>
      <c r="BJ48" s="128"/>
      <c r="BT48" s="128"/>
      <c r="CD48" s="128"/>
      <c r="CN48" s="128"/>
      <c r="CX48" s="128"/>
      <c r="DH48" s="128"/>
      <c r="DR48" s="128"/>
      <c r="EB48" s="128"/>
      <c r="EL48" s="128"/>
      <c r="EV48" s="128"/>
      <c r="FF48" s="128"/>
      <c r="FP48" s="128"/>
      <c r="FZ48" s="128"/>
      <c r="GJ48" s="128"/>
      <c r="GT48" s="128"/>
      <c r="HD48" s="128"/>
      <c r="HN48" s="128"/>
      <c r="HX48" s="128"/>
    </row>
    <row xmlns:x14ac="http://schemas.microsoft.com/office/spreadsheetml/2009/9/ac" r="49" s="3" customFormat="true" x14ac:dyDescent="0.25">
      <c r="A49" s="384" t="str">
        <f ca="true">IF(ISBLANK('Data Summary'!A51),"",'Data Summary'!A51)</f>
        <v/>
      </c>
      <c r="B49" s="128"/>
      <c r="L49" s="128"/>
      <c r="V49" s="128"/>
      <c r="AF49" s="128"/>
      <c r="AP49" s="128"/>
      <c r="AZ49" s="128"/>
      <c r="BA49" s="128"/>
      <c r="BJ49" s="128"/>
      <c r="BT49" s="128"/>
      <c r="CD49" s="128"/>
      <c r="CN49" s="128"/>
      <c r="CX49" s="128"/>
      <c r="DH49" s="128"/>
      <c r="DR49" s="128"/>
      <c r="EB49" s="128"/>
      <c r="EL49" s="128"/>
      <c r="EV49" s="128"/>
      <c r="FF49" s="128"/>
      <c r="FP49" s="128"/>
      <c r="FZ49" s="128"/>
      <c r="GJ49" s="128"/>
      <c r="GT49" s="128"/>
      <c r="HD49" s="128"/>
      <c r="HN49" s="128"/>
      <c r="HX49" s="128"/>
    </row>
    <row xmlns:x14ac="http://schemas.microsoft.com/office/spreadsheetml/2009/9/ac" r="50" s="3" customFormat="true" x14ac:dyDescent="0.25">
      <c r="A50" s="384" t="str">
        <f ca="true">IF(ISBLANK('Data Summary'!A52),"",'Data Summary'!A52)</f>
        <v/>
      </c>
      <c r="B50" s="128"/>
      <c r="L50" s="128"/>
      <c r="V50" s="128"/>
      <c r="AF50" s="128"/>
      <c r="AP50" s="128"/>
      <c r="AZ50" s="128"/>
      <c r="BA50" s="128"/>
      <c r="BJ50" s="128"/>
      <c r="BT50" s="128"/>
      <c r="CD50" s="128"/>
      <c r="CN50" s="128"/>
      <c r="CX50" s="128"/>
      <c r="DH50" s="128"/>
      <c r="DR50" s="128"/>
      <c r="EB50" s="128"/>
      <c r="EL50" s="128"/>
      <c r="EV50" s="128"/>
      <c r="FF50" s="128"/>
      <c r="FP50" s="128"/>
      <c r="FZ50" s="128"/>
      <c r="GJ50" s="128"/>
      <c r="GT50" s="128"/>
      <c r="HD50" s="128"/>
      <c r="HN50" s="128"/>
      <c r="HX50" s="128"/>
    </row>
    <row xmlns:x14ac="http://schemas.microsoft.com/office/spreadsheetml/2009/9/ac" r="51" s="3" customFormat="true" x14ac:dyDescent="0.25">
      <c r="A51" s="384" t="str">
        <f ca="true">IF(ISBLANK('Data Summary'!A53),"",'Data Summary'!A53)</f>
        <v/>
      </c>
      <c r="B51" s="128"/>
      <c r="L51" s="128"/>
      <c r="V51" s="128"/>
      <c r="AF51" s="128"/>
      <c r="AP51" s="128"/>
      <c r="AZ51" s="128"/>
      <c r="BA51" s="128"/>
      <c r="BJ51" s="128"/>
      <c r="BT51" s="128"/>
      <c r="CD51" s="128"/>
      <c r="CN51" s="128"/>
      <c r="CX51" s="128"/>
      <c r="DH51" s="128"/>
      <c r="DR51" s="128"/>
      <c r="EB51" s="128"/>
      <c r="EL51" s="128"/>
      <c r="EV51" s="128"/>
      <c r="FF51" s="128"/>
      <c r="FP51" s="128"/>
      <c r="FZ51" s="128"/>
      <c r="GJ51" s="128"/>
      <c r="GT51" s="128"/>
      <c r="HD51" s="128"/>
      <c r="HN51" s="128"/>
      <c r="HX51" s="128"/>
    </row>
    <row xmlns:x14ac="http://schemas.microsoft.com/office/spreadsheetml/2009/9/ac" r="52" s="3" customFormat="true" x14ac:dyDescent="0.25">
      <c r="A52" s="384" t="str">
        <f ca="true">IF(ISBLANK('Data Summary'!A54),"",'Data Summary'!A54)</f>
        <v/>
      </c>
      <c r="B52" s="128"/>
      <c r="L52" s="128"/>
      <c r="V52" s="128"/>
      <c r="AF52" s="128"/>
      <c r="AP52" s="128"/>
      <c r="AZ52" s="128"/>
      <c r="BA52" s="128"/>
      <c r="BJ52" s="128"/>
      <c r="BT52" s="128"/>
      <c r="CD52" s="128"/>
      <c r="CN52" s="128"/>
      <c r="CX52" s="128"/>
      <c r="DH52" s="128"/>
      <c r="DR52" s="128"/>
      <c r="EB52" s="128"/>
      <c r="EL52" s="128"/>
      <c r="EV52" s="128"/>
      <c r="FF52" s="128"/>
      <c r="FP52" s="128"/>
      <c r="FZ52" s="128"/>
      <c r="GJ52" s="128"/>
      <c r="GT52" s="128"/>
      <c r="HD52" s="128"/>
      <c r="HN52" s="128"/>
      <c r="HX52" s="128"/>
    </row>
    <row xmlns:x14ac="http://schemas.microsoft.com/office/spreadsheetml/2009/9/ac" r="53" s="3" customFormat="true" x14ac:dyDescent="0.25">
      <c r="A53" s="384" t="str">
        <f ca="true">IF(ISBLANK('Data Summary'!A55),"",'Data Summary'!A55)</f>
        <v/>
      </c>
      <c r="B53" s="128"/>
      <c r="L53" s="128"/>
      <c r="V53" s="128"/>
      <c r="AF53" s="128"/>
      <c r="AP53" s="128"/>
      <c r="AZ53" s="128"/>
      <c r="BA53" s="128"/>
      <c r="BJ53" s="128"/>
      <c r="BT53" s="128"/>
      <c r="CD53" s="128"/>
      <c r="CN53" s="128"/>
      <c r="CX53" s="128"/>
      <c r="DH53" s="128"/>
      <c r="DR53" s="128"/>
      <c r="EB53" s="128"/>
      <c r="EL53" s="128"/>
      <c r="EV53" s="128"/>
      <c r="FF53" s="128"/>
      <c r="FP53" s="128"/>
      <c r="FZ53" s="128"/>
      <c r="GJ53" s="128"/>
      <c r="GT53" s="128"/>
      <c r="HD53" s="128"/>
      <c r="HN53" s="128"/>
      <c r="HX53" s="128"/>
    </row>
    <row xmlns:x14ac="http://schemas.microsoft.com/office/spreadsheetml/2009/9/ac" r="54" s="3" customFormat="true" x14ac:dyDescent="0.25">
      <c r="A54" s="384" t="str">
        <f ca="true">IF(ISBLANK('Data Summary'!A56),"",'Data Summary'!A56)</f>
        <v/>
      </c>
      <c r="B54" s="128"/>
      <c r="L54" s="128"/>
      <c r="V54" s="128"/>
      <c r="AF54" s="128"/>
      <c r="AP54" s="128"/>
      <c r="AZ54" s="128"/>
      <c r="BA54" s="128"/>
      <c r="BJ54" s="128"/>
      <c r="BT54" s="128"/>
      <c r="CD54" s="128"/>
      <c r="CN54" s="128"/>
      <c r="CX54" s="128"/>
      <c r="DH54" s="128"/>
      <c r="DR54" s="128"/>
      <c r="EB54" s="128"/>
      <c r="EL54" s="128"/>
      <c r="EV54" s="128"/>
      <c r="FF54" s="128"/>
      <c r="FP54" s="128"/>
      <c r="FZ54" s="128"/>
      <c r="GJ54" s="128"/>
      <c r="GT54" s="128"/>
      <c r="HD54" s="128"/>
      <c r="HN54" s="128"/>
      <c r="HX54" s="128"/>
    </row>
    <row xmlns:x14ac="http://schemas.microsoft.com/office/spreadsheetml/2009/9/ac" r="55" s="3" customFormat="true" x14ac:dyDescent="0.25">
      <c r="A55" s="384" t="str">
        <f ca="true">IF(ISBLANK('Data Summary'!A57),"",'Data Summary'!A57)</f>
        <v/>
      </c>
      <c r="B55" s="128"/>
      <c r="L55" s="128"/>
      <c r="V55" s="128"/>
      <c r="AF55" s="128"/>
      <c r="AP55" s="128"/>
      <c r="AZ55" s="128"/>
      <c r="BA55" s="128"/>
      <c r="BJ55" s="128"/>
      <c r="BT55" s="128"/>
      <c r="CD55" s="128"/>
      <c r="CN55" s="128"/>
      <c r="CX55" s="128"/>
      <c r="DH55" s="128"/>
      <c r="DR55" s="128"/>
      <c r="EB55" s="128"/>
      <c r="EL55" s="128"/>
      <c r="EV55" s="128"/>
      <c r="FF55" s="128"/>
      <c r="FP55" s="128"/>
      <c r="FZ55" s="128"/>
      <c r="GJ55" s="128"/>
      <c r="GT55" s="128"/>
      <c r="HD55" s="128"/>
      <c r="HN55" s="128"/>
      <c r="HX55" s="128"/>
    </row>
    <row xmlns:x14ac="http://schemas.microsoft.com/office/spreadsheetml/2009/9/ac" r="56" s="3" customFormat="true" x14ac:dyDescent="0.25">
      <c r="A56" s="384" t="str">
        <f ca="true">IF(ISBLANK('Data Summary'!A58),"",'Data Summary'!A58)</f>
        <v/>
      </c>
      <c r="B56" s="128"/>
      <c r="L56" s="128"/>
      <c r="V56" s="128"/>
      <c r="AF56" s="128"/>
      <c r="AP56" s="128"/>
      <c r="AZ56" s="128"/>
      <c r="BA56" s="128"/>
      <c r="BJ56" s="128"/>
      <c r="BT56" s="128"/>
      <c r="CD56" s="128"/>
      <c r="CN56" s="128"/>
      <c r="CX56" s="128"/>
      <c r="DH56" s="128"/>
      <c r="DR56" s="128"/>
      <c r="EB56" s="128"/>
      <c r="EL56" s="128"/>
      <c r="EV56" s="128"/>
      <c r="FF56" s="128"/>
      <c r="FP56" s="128"/>
      <c r="FZ56" s="128"/>
      <c r="GJ56" s="128"/>
      <c r="GT56" s="128"/>
      <c r="HD56" s="128"/>
      <c r="HN56" s="128"/>
      <c r="HX56" s="128"/>
    </row>
    <row xmlns:x14ac="http://schemas.microsoft.com/office/spreadsheetml/2009/9/ac" r="57" s="3" customFormat="true" x14ac:dyDescent="0.25">
      <c r="A57" s="384" t="str">
        <f ca="true">IF(ISBLANK('Data Summary'!A59),"",'Data Summary'!A59)</f>
        <v/>
      </c>
      <c r="B57" s="128"/>
      <c r="L57" s="128"/>
      <c r="V57" s="128"/>
      <c r="AF57" s="128"/>
      <c r="AP57" s="128"/>
      <c r="AZ57" s="128"/>
      <c r="BA57" s="128"/>
      <c r="BJ57" s="128"/>
      <c r="BT57" s="128"/>
      <c r="CD57" s="128"/>
      <c r="CN57" s="128"/>
      <c r="CX57" s="128"/>
      <c r="DH57" s="128"/>
      <c r="DR57" s="128"/>
      <c r="EB57" s="128"/>
      <c r="EL57" s="128"/>
      <c r="EV57" s="128"/>
      <c r="FF57" s="128"/>
      <c r="FP57" s="128"/>
      <c r="FZ57" s="128"/>
      <c r="GJ57" s="128"/>
      <c r="GT57" s="128"/>
      <c r="HD57" s="128"/>
      <c r="HN57" s="128"/>
      <c r="HX57" s="128"/>
    </row>
    <row xmlns:x14ac="http://schemas.microsoft.com/office/spreadsheetml/2009/9/ac" r="58" s="3" customFormat="true" x14ac:dyDescent="0.25">
      <c r="A58" s="384" t="str">
        <f ca="true">IF(ISBLANK('Data Summary'!A60),"",'Data Summary'!A60)</f>
        <v/>
      </c>
      <c r="B58" s="128"/>
      <c r="L58" s="128"/>
      <c r="V58" s="128"/>
      <c r="AF58" s="128"/>
      <c r="AP58" s="128"/>
      <c r="AZ58" s="128"/>
      <c r="BA58" s="128"/>
      <c r="BJ58" s="128"/>
      <c r="BT58" s="128"/>
      <c r="CD58" s="128"/>
      <c r="CN58" s="128"/>
      <c r="CX58" s="128"/>
      <c r="DH58" s="128"/>
      <c r="DR58" s="128"/>
      <c r="EB58" s="128"/>
      <c r="EL58" s="128"/>
      <c r="EV58" s="128"/>
      <c r="FF58" s="128"/>
      <c r="FP58" s="128"/>
      <c r="FZ58" s="128"/>
      <c r="GJ58" s="128"/>
      <c r="GT58" s="128"/>
      <c r="HD58" s="128"/>
      <c r="HN58" s="128"/>
      <c r="HX58" s="128"/>
    </row>
    <row xmlns:x14ac="http://schemas.microsoft.com/office/spreadsheetml/2009/9/ac" r="59" s="3" customFormat="true" x14ac:dyDescent="0.25">
      <c r="A59" s="384" t="str">
        <f ca="true">IF(ISBLANK('Data Summary'!A61),"",'Data Summary'!A61)</f>
        <v/>
      </c>
      <c r="B59" s="128"/>
      <c r="L59" s="128"/>
      <c r="V59" s="128"/>
      <c r="AF59" s="128"/>
      <c r="AP59" s="128"/>
      <c r="AZ59" s="128"/>
      <c r="BA59" s="128"/>
      <c r="BJ59" s="128"/>
      <c r="BT59" s="128"/>
      <c r="CD59" s="128"/>
      <c r="CN59" s="128"/>
      <c r="CX59" s="128"/>
      <c r="DH59" s="128"/>
      <c r="DR59" s="128"/>
      <c r="EB59" s="128"/>
      <c r="EL59" s="128"/>
      <c r="EV59" s="128"/>
      <c r="FF59" s="128"/>
      <c r="FP59" s="128"/>
      <c r="FZ59" s="128"/>
      <c r="GJ59" s="128"/>
      <c r="GT59" s="128"/>
      <c r="HD59" s="128"/>
      <c r="HN59" s="128"/>
      <c r="HX59" s="128"/>
    </row>
    <row xmlns:x14ac="http://schemas.microsoft.com/office/spreadsheetml/2009/9/ac" r="60" s="3" customFormat="true" x14ac:dyDescent="0.25">
      <c r="A60" s="384" t="str">
        <f ca="true">IF(ISBLANK('Data Summary'!A62),"",'Data Summary'!A62)</f>
        <v/>
      </c>
      <c r="B60" s="128"/>
      <c r="L60" s="128"/>
      <c r="V60" s="128"/>
      <c r="AF60" s="128"/>
      <c r="AP60" s="128"/>
      <c r="AZ60" s="128"/>
      <c r="BA60" s="128"/>
      <c r="BJ60" s="128"/>
      <c r="BT60" s="128"/>
      <c r="CD60" s="128"/>
      <c r="CN60" s="128"/>
      <c r="CX60" s="128"/>
      <c r="DH60" s="128"/>
      <c r="DR60" s="128"/>
      <c r="EB60" s="128"/>
      <c r="EL60" s="128"/>
      <c r="EV60" s="128"/>
      <c r="FF60" s="128"/>
      <c r="FP60" s="128"/>
      <c r="FZ60" s="128"/>
      <c r="GJ60" s="128"/>
      <c r="GT60" s="128"/>
      <c r="HD60" s="128"/>
      <c r="HN60" s="128"/>
      <c r="HX60" s="128"/>
    </row>
    <row xmlns:x14ac="http://schemas.microsoft.com/office/spreadsheetml/2009/9/ac" r="61" s="3" customFormat="true" x14ac:dyDescent="0.25">
      <c r="A61" s="384" t="str">
        <f ca="true">IF(ISBLANK('Data Summary'!A63),"",'Data Summary'!A63)</f>
        <v/>
      </c>
      <c r="B61" s="128"/>
      <c r="L61" s="128"/>
      <c r="V61" s="128"/>
      <c r="AF61" s="128"/>
      <c r="AP61" s="128"/>
      <c r="AZ61" s="128"/>
      <c r="BA61" s="128"/>
      <c r="BJ61" s="128"/>
      <c r="BT61" s="128"/>
      <c r="CD61" s="128"/>
      <c r="CN61" s="128"/>
      <c r="CX61" s="128"/>
      <c r="DH61" s="128"/>
      <c r="DR61" s="128"/>
      <c r="EB61" s="128"/>
      <c r="EL61" s="128"/>
      <c r="EV61" s="128"/>
      <c r="FF61" s="128"/>
      <c r="FP61" s="128"/>
      <c r="FZ61" s="128"/>
      <c r="GJ61" s="128"/>
      <c r="GT61" s="128"/>
      <c r="HD61" s="128"/>
      <c r="HN61" s="128"/>
      <c r="HX61" s="128"/>
    </row>
    <row xmlns:x14ac="http://schemas.microsoft.com/office/spreadsheetml/2009/9/ac" r="62" s="3" customFormat="true" x14ac:dyDescent="0.25">
      <c r="A62" s="384" t="str">
        <f ca="true">IF(ISBLANK('Data Summary'!A64),"",'Data Summary'!A64)</f>
        <v/>
      </c>
      <c r="B62" s="128"/>
      <c r="L62" s="128"/>
      <c r="V62" s="128"/>
      <c r="AF62" s="128"/>
      <c r="AP62" s="128"/>
      <c r="AZ62" s="128"/>
      <c r="BA62" s="128"/>
      <c r="BJ62" s="128"/>
      <c r="BT62" s="128"/>
      <c r="CD62" s="128"/>
      <c r="CN62" s="128"/>
      <c r="CX62" s="128"/>
      <c r="DH62" s="128"/>
      <c r="DR62" s="128"/>
      <c r="EB62" s="128"/>
      <c r="EL62" s="128"/>
      <c r="EV62" s="128"/>
      <c r="FF62" s="128"/>
      <c r="FP62" s="128"/>
      <c r="FZ62" s="128"/>
      <c r="GJ62" s="128"/>
      <c r="GT62" s="128"/>
      <c r="HD62" s="128"/>
      <c r="HN62" s="128"/>
      <c r="HX62" s="128"/>
    </row>
    <row xmlns:x14ac="http://schemas.microsoft.com/office/spreadsheetml/2009/9/ac" r="63" s="3" customFormat="true" x14ac:dyDescent="0.25">
      <c r="A63" s="384" t="str">
        <f ca="true">IF(ISBLANK('Data Summary'!A65),"",'Data Summary'!A65)</f>
        <v/>
      </c>
      <c r="B63" s="128"/>
      <c r="L63" s="128"/>
      <c r="V63" s="128"/>
      <c r="AF63" s="128"/>
      <c r="AP63" s="128"/>
      <c r="AZ63" s="128"/>
      <c r="BA63" s="128"/>
      <c r="BJ63" s="128"/>
      <c r="BT63" s="128"/>
      <c r="CD63" s="128"/>
      <c r="CN63" s="128"/>
      <c r="CX63" s="128"/>
      <c r="DH63" s="128"/>
      <c r="DR63" s="128"/>
      <c r="EB63" s="128"/>
      <c r="EL63" s="128"/>
      <c r="EV63" s="128"/>
      <c r="FF63" s="128"/>
      <c r="FP63" s="128"/>
      <c r="FZ63" s="128"/>
      <c r="GJ63" s="128"/>
      <c r="GT63" s="128"/>
      <c r="HD63" s="128"/>
      <c r="HN63" s="128"/>
      <c r="HX63" s="128"/>
    </row>
    <row xmlns:x14ac="http://schemas.microsoft.com/office/spreadsheetml/2009/9/ac" r="64" s="3" customFormat="true" x14ac:dyDescent="0.25">
      <c r="A64" s="384" t="str">
        <f ca="true">IF(ISBLANK('Data Summary'!A66),"",'Data Summary'!A66)</f>
        <v/>
      </c>
      <c r="B64" s="128"/>
      <c r="L64" s="128"/>
      <c r="V64" s="128"/>
      <c r="AF64" s="128"/>
      <c r="AP64" s="128"/>
      <c r="AZ64" s="128"/>
      <c r="BA64" s="128"/>
      <c r="BJ64" s="128"/>
      <c r="BT64" s="128"/>
      <c r="CD64" s="128"/>
      <c r="CN64" s="128"/>
      <c r="CX64" s="128"/>
      <c r="DH64" s="128"/>
      <c r="DR64" s="128"/>
      <c r="EB64" s="128"/>
      <c r="EL64" s="128"/>
      <c r="EV64" s="128"/>
      <c r="FF64" s="128"/>
      <c r="FP64" s="128"/>
      <c r="FZ64" s="128"/>
      <c r="GJ64" s="128"/>
      <c r="GT64" s="128"/>
      <c r="HD64" s="128"/>
      <c r="HN64" s="128"/>
      <c r="HX64" s="128"/>
    </row>
    <row xmlns:x14ac="http://schemas.microsoft.com/office/spreadsheetml/2009/9/ac" r="65" s="3" customFormat="true" x14ac:dyDescent="0.25">
      <c r="A65" s="384" t="str">
        <f ca="true">IF(ISBLANK('Data Summary'!A67),"",'Data Summary'!A67)</f>
        <v/>
      </c>
      <c r="B65" s="128"/>
      <c r="L65" s="128"/>
      <c r="V65" s="128"/>
      <c r="AF65" s="128"/>
      <c r="AP65" s="128"/>
      <c r="AZ65" s="128"/>
      <c r="BA65" s="128"/>
      <c r="BJ65" s="128"/>
      <c r="BT65" s="128"/>
      <c r="CD65" s="128"/>
      <c r="CN65" s="128"/>
      <c r="CX65" s="128"/>
      <c r="DH65" s="128"/>
      <c r="DR65" s="128"/>
      <c r="EB65" s="128"/>
      <c r="EL65" s="128"/>
      <c r="EV65" s="128"/>
      <c r="FF65" s="128"/>
      <c r="FP65" s="128"/>
      <c r="FZ65" s="128"/>
      <c r="GJ65" s="128"/>
      <c r="GT65" s="128"/>
      <c r="HD65" s="128"/>
      <c r="HN65" s="128"/>
      <c r="HX65" s="128"/>
    </row>
    <row xmlns:x14ac="http://schemas.microsoft.com/office/spreadsheetml/2009/9/ac" r="66" s="3" customFormat="true" x14ac:dyDescent="0.25">
      <c r="A66" s="384" t="str">
        <f ca="true">IF(ISBLANK('Data Summary'!A68),"",'Data Summary'!A68)</f>
        <v/>
      </c>
      <c r="B66" s="128"/>
      <c r="L66" s="128"/>
      <c r="V66" s="128"/>
      <c r="AF66" s="128"/>
      <c r="AP66" s="128"/>
      <c r="AZ66" s="128"/>
      <c r="BA66" s="128"/>
      <c r="BJ66" s="128"/>
      <c r="BT66" s="128"/>
      <c r="CD66" s="128"/>
      <c r="CN66" s="128"/>
      <c r="CX66" s="128"/>
      <c r="DH66" s="128"/>
      <c r="DR66" s="128"/>
      <c r="EB66" s="128"/>
      <c r="EL66" s="128"/>
      <c r="EV66" s="128"/>
      <c r="FF66" s="128"/>
      <c r="FP66" s="128"/>
      <c r="FZ66" s="128"/>
      <c r="GJ66" s="128"/>
      <c r="GT66" s="128"/>
      <c r="HD66" s="128"/>
      <c r="HN66" s="128"/>
      <c r="HX66" s="128"/>
    </row>
    <row xmlns:x14ac="http://schemas.microsoft.com/office/spreadsheetml/2009/9/ac" r="67" s="3" customFormat="true" x14ac:dyDescent="0.25">
      <c r="A67" s="384" t="str">
        <f ca="true">IF(ISBLANK('Data Summary'!A69),"",'Data Summary'!A69)</f>
        <v/>
      </c>
      <c r="B67" s="128"/>
      <c r="L67" s="128"/>
      <c r="V67" s="128"/>
      <c r="AF67" s="128"/>
      <c r="AP67" s="128"/>
      <c r="AZ67" s="128"/>
      <c r="BA67" s="128"/>
      <c r="BJ67" s="128"/>
      <c r="BT67" s="128"/>
      <c r="CD67" s="128"/>
      <c r="CN67" s="128"/>
      <c r="CX67" s="128"/>
      <c r="DH67" s="128"/>
      <c r="DR67" s="128"/>
      <c r="EB67" s="128"/>
      <c r="EL67" s="128"/>
      <c r="EV67" s="128"/>
      <c r="FF67" s="128"/>
      <c r="FP67" s="128"/>
      <c r="FZ67" s="128"/>
      <c r="GJ67" s="128"/>
      <c r="GT67" s="128"/>
      <c r="HD67" s="128"/>
      <c r="HN67" s="128"/>
      <c r="HX67" s="128"/>
    </row>
    <row xmlns:x14ac="http://schemas.microsoft.com/office/spreadsheetml/2009/9/ac" r="68" s="3" customFormat="true" x14ac:dyDescent="0.25">
      <c r="A68" s="384" t="str">
        <f ca="true">IF(ISBLANK('Data Summary'!A70),"",'Data Summary'!A70)</f>
        <v/>
      </c>
      <c r="B68" s="128"/>
      <c r="L68" s="128"/>
      <c r="V68" s="128"/>
      <c r="AF68" s="128"/>
      <c r="AP68" s="128"/>
      <c r="AZ68" s="128"/>
      <c r="BA68" s="128"/>
      <c r="BJ68" s="128"/>
      <c r="BT68" s="128"/>
      <c r="CD68" s="128"/>
      <c r="CN68" s="128"/>
      <c r="CX68" s="128"/>
      <c r="DH68" s="128"/>
      <c r="DR68" s="128"/>
      <c r="EB68" s="128"/>
      <c r="EL68" s="128"/>
      <c r="EV68" s="128"/>
      <c r="FF68" s="128"/>
      <c r="FP68" s="128"/>
      <c r="FZ68" s="128"/>
      <c r="GJ68" s="128"/>
      <c r="GT68" s="128"/>
      <c r="HD68" s="128"/>
      <c r="HN68" s="128"/>
      <c r="HX68" s="128"/>
    </row>
    <row xmlns:x14ac="http://schemas.microsoft.com/office/spreadsheetml/2009/9/ac" r="69" s="3" customFormat="true" x14ac:dyDescent="0.25">
      <c r="A69" s="384" t="str">
        <f ca="true">IF(ISBLANK('Data Summary'!A71),"",'Data Summary'!A71)</f>
        <v/>
      </c>
      <c r="B69" s="128"/>
      <c r="L69" s="128"/>
      <c r="V69" s="128"/>
      <c r="AF69" s="128"/>
      <c r="AP69" s="128"/>
      <c r="AZ69" s="128"/>
      <c r="BA69" s="128"/>
      <c r="BJ69" s="128"/>
      <c r="BT69" s="128"/>
      <c r="CD69" s="128"/>
      <c r="CN69" s="128"/>
      <c r="CX69" s="128"/>
      <c r="DH69" s="128"/>
      <c r="DR69" s="128"/>
      <c r="EB69" s="128"/>
      <c r="EL69" s="128"/>
      <c r="EV69" s="128"/>
      <c r="FF69" s="128"/>
      <c r="FP69" s="128"/>
      <c r="FZ69" s="128"/>
      <c r="GJ69" s="128"/>
      <c r="GT69" s="128"/>
      <c r="HD69" s="128"/>
      <c r="HN69" s="128"/>
      <c r="HX69" s="128"/>
    </row>
    <row xmlns:x14ac="http://schemas.microsoft.com/office/spreadsheetml/2009/9/ac" r="70" s="3" customFormat="true" x14ac:dyDescent="0.25">
      <c r="A70" s="384" t="str">
        <f ca="true">IF(ISBLANK('Data Summary'!A72),"",'Data Summary'!A72)</f>
        <v/>
      </c>
      <c r="B70" s="128"/>
      <c r="L70" s="128"/>
      <c r="V70" s="128"/>
      <c r="AF70" s="128"/>
      <c r="AP70" s="128"/>
      <c r="AZ70" s="128"/>
      <c r="BA70" s="128"/>
      <c r="BJ70" s="128"/>
      <c r="BT70" s="128"/>
      <c r="CD70" s="128"/>
      <c r="CN70" s="128"/>
      <c r="CX70" s="128"/>
      <c r="DH70" s="128"/>
      <c r="DR70" s="128"/>
      <c r="EB70" s="128"/>
      <c r="EL70" s="128"/>
      <c r="EV70" s="128"/>
      <c r="FF70" s="128"/>
      <c r="FP70" s="128"/>
      <c r="FZ70" s="128"/>
      <c r="GJ70" s="128"/>
      <c r="GT70" s="128"/>
      <c r="HD70" s="128"/>
      <c r="HN70" s="128"/>
      <c r="HX70" s="128"/>
    </row>
    <row xmlns:x14ac="http://schemas.microsoft.com/office/spreadsheetml/2009/9/ac" r="71" s="3" customFormat="true" x14ac:dyDescent="0.25">
      <c r="A71" s="384" t="str">
        <f ca="true">IF(ISBLANK('Data Summary'!A73),"",'Data Summary'!A73)</f>
        <v/>
      </c>
      <c r="B71" s="128"/>
      <c r="L71" s="128"/>
      <c r="V71" s="128"/>
      <c r="AF71" s="128"/>
      <c r="AP71" s="128"/>
      <c r="AZ71" s="128"/>
      <c r="BA71" s="128"/>
      <c r="BJ71" s="128"/>
      <c r="BT71" s="128"/>
      <c r="CD71" s="128"/>
      <c r="CN71" s="128"/>
      <c r="CX71" s="128"/>
      <c r="DH71" s="128"/>
      <c r="DR71" s="128"/>
      <c r="EB71" s="128"/>
      <c r="EL71" s="128"/>
      <c r="EV71" s="128"/>
      <c r="FF71" s="128"/>
      <c r="FP71" s="128"/>
      <c r="FZ71" s="128"/>
      <c r="GJ71" s="128"/>
      <c r="GT71" s="128"/>
      <c r="HD71" s="128"/>
      <c r="HN71" s="128"/>
      <c r="HX71" s="128"/>
    </row>
    <row xmlns:x14ac="http://schemas.microsoft.com/office/spreadsheetml/2009/9/ac" r="72" s="3" customFormat="true" x14ac:dyDescent="0.25">
      <c r="A72" s="384" t="str">
        <f ca="true">IF(ISBLANK('Data Summary'!A74),"",'Data Summary'!A74)</f>
        <v/>
      </c>
      <c r="B72" s="128"/>
      <c r="L72" s="128"/>
      <c r="V72" s="128"/>
      <c r="AF72" s="128"/>
      <c r="AP72" s="128"/>
      <c r="AZ72" s="128"/>
      <c r="BA72" s="128"/>
      <c r="BJ72" s="128"/>
      <c r="BT72" s="128"/>
      <c r="CD72" s="128"/>
      <c r="CN72" s="128"/>
      <c r="CX72" s="128"/>
      <c r="DH72" s="128"/>
      <c r="DR72" s="128"/>
      <c r="EB72" s="128"/>
      <c r="EL72" s="128"/>
      <c r="EV72" s="128"/>
      <c r="FF72" s="128"/>
      <c r="FP72" s="128"/>
      <c r="FZ72" s="128"/>
      <c r="GJ72" s="128"/>
      <c r="GT72" s="128"/>
      <c r="HD72" s="128"/>
      <c r="HN72" s="128"/>
      <c r="HX72" s="128"/>
    </row>
    <row xmlns:x14ac="http://schemas.microsoft.com/office/spreadsheetml/2009/9/ac" r="73" s="3" customFormat="true" x14ac:dyDescent="0.25">
      <c r="A73" s="384" t="str">
        <f ca="true">IF(ISBLANK('Data Summary'!A75),"",'Data Summary'!A75)</f>
        <v/>
      </c>
      <c r="B73" s="128"/>
      <c r="L73" s="128"/>
      <c r="V73" s="128"/>
      <c r="AF73" s="128"/>
      <c r="AP73" s="128"/>
      <c r="AZ73" s="128"/>
      <c r="BA73" s="128"/>
      <c r="BJ73" s="128"/>
      <c r="BT73" s="128"/>
      <c r="CD73" s="128"/>
      <c r="CN73" s="128"/>
      <c r="CX73" s="128"/>
      <c r="DH73" s="128"/>
      <c r="DR73" s="128"/>
      <c r="EB73" s="128"/>
      <c r="EL73" s="128"/>
      <c r="EV73" s="128"/>
      <c r="FF73" s="128"/>
      <c r="FP73" s="128"/>
      <c r="FZ73" s="128"/>
      <c r="GJ73" s="128"/>
      <c r="GT73" s="128"/>
      <c r="HD73" s="128"/>
      <c r="HN73" s="128"/>
      <c r="HX73" s="128"/>
    </row>
    <row xmlns:x14ac="http://schemas.microsoft.com/office/spreadsheetml/2009/9/ac" r="74" s="3" customFormat="true" x14ac:dyDescent="0.25">
      <c r="A74" s="384" t="str">
        <f ca="true">IF(ISBLANK('Data Summary'!A76),"",'Data Summary'!A76)</f>
        <v/>
      </c>
      <c r="B74" s="128"/>
      <c r="L74" s="128"/>
      <c r="V74" s="128"/>
      <c r="AF74" s="128"/>
      <c r="AP74" s="128"/>
      <c r="AZ74" s="128"/>
      <c r="BA74" s="128"/>
      <c r="BJ74" s="128"/>
      <c r="BT74" s="128"/>
      <c r="CD74" s="128"/>
      <c r="CN74" s="128"/>
      <c r="CX74" s="128"/>
      <c r="DH74" s="128"/>
      <c r="DR74" s="128"/>
      <c r="EB74" s="128"/>
      <c r="EL74" s="128"/>
      <c r="EV74" s="128"/>
      <c r="FF74" s="128"/>
      <c r="FP74" s="128"/>
      <c r="FZ74" s="128"/>
      <c r="GJ74" s="128"/>
      <c r="GT74" s="128"/>
      <c r="HD74" s="128"/>
      <c r="HN74" s="128"/>
      <c r="HX74" s="128"/>
    </row>
    <row xmlns:x14ac="http://schemas.microsoft.com/office/spreadsheetml/2009/9/ac" r="75" s="3" customFormat="true" x14ac:dyDescent="0.25">
      <c r="A75" s="384" t="str">
        <f ca="true">IF(ISBLANK('Data Summary'!A77),"",'Data Summary'!A77)</f>
        <v/>
      </c>
      <c r="B75" s="128"/>
      <c r="L75" s="128"/>
      <c r="V75" s="128"/>
      <c r="AF75" s="128"/>
      <c r="AP75" s="128"/>
      <c r="AZ75" s="128"/>
      <c r="BA75" s="128"/>
      <c r="BJ75" s="128"/>
      <c r="BT75" s="128"/>
      <c r="CD75" s="128"/>
      <c r="CN75" s="128"/>
      <c r="CX75" s="128"/>
      <c r="DH75" s="128"/>
      <c r="DR75" s="128"/>
      <c r="EB75" s="128"/>
      <c r="EL75" s="128"/>
      <c r="EV75" s="128"/>
      <c r="FF75" s="128"/>
      <c r="FP75" s="128"/>
      <c r="FZ75" s="128"/>
      <c r="GJ75" s="128"/>
      <c r="GT75" s="128"/>
      <c r="HD75" s="128"/>
      <c r="HN75" s="128"/>
      <c r="HX75" s="128"/>
    </row>
    <row xmlns:x14ac="http://schemas.microsoft.com/office/spreadsheetml/2009/9/ac" r="76" s="3" customFormat="true" x14ac:dyDescent="0.25">
      <c r="A76" s="384" t="str">
        <f ca="true">IF(ISBLANK('Data Summary'!A78),"",'Data Summary'!A78)</f>
        <v/>
      </c>
      <c r="B76" s="128"/>
      <c r="L76" s="128"/>
      <c r="V76" s="128"/>
      <c r="AF76" s="128"/>
      <c r="AP76" s="128"/>
      <c r="AZ76" s="128"/>
      <c r="BA76" s="128"/>
      <c r="BJ76" s="128"/>
      <c r="BT76" s="128"/>
      <c r="CD76" s="128"/>
      <c r="CN76" s="128"/>
      <c r="CX76" s="128"/>
      <c r="DH76" s="128"/>
      <c r="DR76" s="128"/>
      <c r="EB76" s="128"/>
      <c r="EL76" s="128"/>
      <c r="EV76" s="128"/>
      <c r="FF76" s="128"/>
      <c r="FP76" s="128"/>
      <c r="FZ76" s="128"/>
      <c r="GJ76" s="128"/>
      <c r="GT76" s="128"/>
      <c r="HD76" s="128"/>
      <c r="HN76" s="128"/>
      <c r="HX76" s="128"/>
    </row>
    <row xmlns:x14ac="http://schemas.microsoft.com/office/spreadsheetml/2009/9/ac" r="77" s="3" customFormat="true" x14ac:dyDescent="0.25">
      <c r="A77" s="384" t="str">
        <f ca="true">IF(ISBLANK('Data Summary'!A79),"",'Data Summary'!A79)</f>
        <v/>
      </c>
      <c r="B77" s="128"/>
      <c r="L77" s="128"/>
      <c r="V77" s="128"/>
      <c r="AF77" s="128"/>
      <c r="AP77" s="128"/>
      <c r="AZ77" s="128"/>
      <c r="BA77" s="128"/>
      <c r="BJ77" s="128"/>
      <c r="BT77" s="128"/>
      <c r="CD77" s="128"/>
      <c r="CN77" s="128"/>
      <c r="CX77" s="128"/>
      <c r="DH77" s="128"/>
      <c r="DR77" s="128"/>
      <c r="EB77" s="128"/>
      <c r="EL77" s="128"/>
      <c r="EV77" s="128"/>
      <c r="FF77" s="128"/>
      <c r="FP77" s="128"/>
      <c r="FZ77" s="128"/>
      <c r="GJ77" s="128"/>
      <c r="GT77" s="128"/>
      <c r="HD77" s="128"/>
      <c r="HN77" s="128"/>
      <c r="HX77" s="128"/>
    </row>
    <row xmlns:x14ac="http://schemas.microsoft.com/office/spreadsheetml/2009/9/ac" r="78" s="3" customFormat="true" x14ac:dyDescent="0.25">
      <c r="A78" s="384" t="str">
        <f ca="true">IF(ISBLANK('Data Summary'!A80),"",'Data Summary'!A80)</f>
        <v/>
      </c>
      <c r="B78" s="128"/>
      <c r="L78" s="128"/>
      <c r="V78" s="128"/>
      <c r="AF78" s="128"/>
      <c r="AP78" s="128"/>
      <c r="AZ78" s="128"/>
      <c r="BA78" s="128"/>
      <c r="BJ78" s="128"/>
      <c r="BT78" s="128"/>
      <c r="CD78" s="128"/>
      <c r="CN78" s="128"/>
      <c r="CX78" s="128"/>
      <c r="DH78" s="128"/>
      <c r="DR78" s="128"/>
      <c r="EB78" s="128"/>
      <c r="EL78" s="128"/>
      <c r="EV78" s="128"/>
      <c r="FF78" s="128"/>
      <c r="FP78" s="128"/>
      <c r="FZ78" s="128"/>
      <c r="GJ78" s="128"/>
      <c r="GT78" s="128"/>
      <c r="HD78" s="128"/>
      <c r="HN78" s="128"/>
      <c r="HX78" s="128"/>
    </row>
    <row xmlns:x14ac="http://schemas.microsoft.com/office/spreadsheetml/2009/9/ac" r="79" s="3" customFormat="true" x14ac:dyDescent="0.25">
      <c r="A79" s="384" t="str">
        <f ca="true">IF(ISBLANK('Data Summary'!A81),"",'Data Summary'!A81)</f>
        <v/>
      </c>
      <c r="B79" s="128"/>
      <c r="L79" s="128"/>
      <c r="V79" s="128"/>
      <c r="AF79" s="128"/>
      <c r="AP79" s="128"/>
      <c r="AZ79" s="128"/>
      <c r="BA79" s="128"/>
      <c r="BJ79" s="128"/>
      <c r="BT79" s="128"/>
      <c r="CD79" s="128"/>
      <c r="CN79" s="128"/>
      <c r="CX79" s="128"/>
      <c r="DH79" s="128"/>
      <c r="DR79" s="128"/>
      <c r="EB79" s="128"/>
      <c r="EL79" s="128"/>
      <c r="EV79" s="128"/>
      <c r="FF79" s="128"/>
      <c r="FP79" s="128"/>
      <c r="FZ79" s="128"/>
      <c r="GJ79" s="128"/>
      <c r="GT79" s="128"/>
      <c r="HD79" s="128"/>
      <c r="HN79" s="128"/>
      <c r="HX79" s="128"/>
    </row>
    <row xmlns:x14ac="http://schemas.microsoft.com/office/spreadsheetml/2009/9/ac" r="80" s="3" customFormat="true" x14ac:dyDescent="0.25">
      <c r="A80" s="384" t="str">
        <f ca="true">IF(ISBLANK('Data Summary'!A82),"",'Data Summary'!A82)</f>
        <v/>
      </c>
      <c r="B80" s="128"/>
      <c r="L80" s="128"/>
      <c r="V80" s="128"/>
      <c r="AF80" s="128"/>
      <c r="AP80" s="128"/>
      <c r="AZ80" s="128"/>
      <c r="BA80" s="128"/>
      <c r="BJ80" s="128"/>
      <c r="BT80" s="128"/>
      <c r="CD80" s="128"/>
      <c r="CN80" s="128"/>
      <c r="CX80" s="128"/>
      <c r="DH80" s="128"/>
      <c r="DR80" s="128"/>
      <c r="EB80" s="128"/>
      <c r="EL80" s="128"/>
      <c r="EV80" s="128"/>
      <c r="FF80" s="128"/>
      <c r="FP80" s="128"/>
      <c r="FZ80" s="128"/>
      <c r="GJ80" s="128"/>
      <c r="GT80" s="128"/>
      <c r="HD80" s="128"/>
      <c r="HN80" s="128"/>
      <c r="HX80" s="128"/>
    </row>
    <row xmlns:x14ac="http://schemas.microsoft.com/office/spreadsheetml/2009/9/ac" r="81" s="3" customFormat="true" x14ac:dyDescent="0.25">
      <c r="A81" s="384" t="str">
        <f ca="true">IF(ISBLANK('Data Summary'!A83),"",'Data Summary'!A83)</f>
        <v/>
      </c>
      <c r="B81" s="128"/>
      <c r="L81" s="128"/>
      <c r="V81" s="128"/>
      <c r="AF81" s="128"/>
      <c r="AP81" s="128"/>
      <c r="AZ81" s="128"/>
      <c r="BA81" s="128"/>
      <c r="BJ81" s="128"/>
      <c r="BT81" s="128"/>
      <c r="CD81" s="128"/>
      <c r="CN81" s="128"/>
      <c r="CX81" s="128"/>
      <c r="DH81" s="128"/>
      <c r="DR81" s="128"/>
      <c r="EB81" s="128"/>
      <c r="EL81" s="128"/>
      <c r="EV81" s="128"/>
      <c r="FF81" s="128"/>
      <c r="FP81" s="128"/>
      <c r="FZ81" s="128"/>
      <c r="GJ81" s="128"/>
      <c r="GT81" s="128"/>
      <c r="HD81" s="128"/>
      <c r="HN81" s="128"/>
      <c r="HX81" s="128"/>
    </row>
    <row xmlns:x14ac="http://schemas.microsoft.com/office/spreadsheetml/2009/9/ac" r="82" s="3" customFormat="true" x14ac:dyDescent="0.25">
      <c r="A82" s="384" t="str">
        <f ca="true">IF(ISBLANK('Data Summary'!A84),"",'Data Summary'!A84)</f>
        <v/>
      </c>
      <c r="B82" s="128"/>
      <c r="L82" s="128"/>
      <c r="V82" s="128"/>
      <c r="AF82" s="128"/>
      <c r="AP82" s="128"/>
      <c r="AZ82" s="128"/>
      <c r="BA82" s="128"/>
      <c r="BJ82" s="128"/>
      <c r="BT82" s="128"/>
      <c r="CD82" s="128"/>
      <c r="CN82" s="128"/>
      <c r="CX82" s="128"/>
      <c r="DH82" s="128"/>
      <c r="DR82" s="128"/>
      <c r="EB82" s="128"/>
      <c r="EL82" s="128"/>
      <c r="EV82" s="128"/>
      <c r="FF82" s="128"/>
      <c r="FP82" s="128"/>
      <c r="FZ82" s="128"/>
      <c r="GJ82" s="128"/>
      <c r="GT82" s="128"/>
      <c r="HD82" s="128"/>
      <c r="HN82" s="128"/>
      <c r="HX82" s="128"/>
    </row>
    <row xmlns:x14ac="http://schemas.microsoft.com/office/spreadsheetml/2009/9/ac" r="83" s="3" customFormat="true" x14ac:dyDescent="0.25">
      <c r="A83" s="384" t="str">
        <f ca="true">IF(ISBLANK('Data Summary'!A85),"",'Data Summary'!A85)</f>
        <v/>
      </c>
      <c r="B83" s="128"/>
      <c r="L83" s="128"/>
      <c r="V83" s="128"/>
      <c r="AF83" s="128"/>
      <c r="AP83" s="128"/>
      <c r="AZ83" s="128"/>
      <c r="BA83" s="128"/>
      <c r="BJ83" s="128"/>
      <c r="BT83" s="128"/>
      <c r="CD83" s="128"/>
      <c r="CN83" s="128"/>
      <c r="CX83" s="128"/>
      <c r="DH83" s="128"/>
      <c r="DR83" s="128"/>
      <c r="EB83" s="128"/>
      <c r="EL83" s="128"/>
      <c r="EV83" s="128"/>
      <c r="FF83" s="128"/>
      <c r="FP83" s="128"/>
      <c r="FZ83" s="128"/>
      <c r="GJ83" s="128"/>
      <c r="GT83" s="128"/>
      <c r="HD83" s="128"/>
      <c r="HN83" s="128"/>
      <c r="HX83" s="128"/>
    </row>
    <row xmlns:x14ac="http://schemas.microsoft.com/office/spreadsheetml/2009/9/ac" r="84" s="3" customFormat="true" x14ac:dyDescent="0.25">
      <c r="A84" s="384" t="str">
        <f ca="true">IF(ISBLANK('Data Summary'!A86),"",'Data Summary'!A86)</f>
        <v/>
      </c>
      <c r="B84" s="128"/>
      <c r="L84" s="128"/>
      <c r="V84" s="128"/>
      <c r="AF84" s="128"/>
      <c r="AP84" s="128"/>
      <c r="AZ84" s="128"/>
      <c r="BA84" s="128"/>
      <c r="BJ84" s="128"/>
      <c r="BT84" s="128"/>
      <c r="CD84" s="128"/>
      <c r="CN84" s="128"/>
      <c r="CX84" s="128"/>
      <c r="DH84" s="128"/>
      <c r="DR84" s="128"/>
      <c r="EB84" s="128"/>
      <c r="EL84" s="128"/>
      <c r="EV84" s="128"/>
      <c r="FF84" s="128"/>
      <c r="FP84" s="128"/>
      <c r="FZ84" s="128"/>
      <c r="GJ84" s="128"/>
      <c r="GT84" s="128"/>
      <c r="HD84" s="128"/>
      <c r="HN84" s="128"/>
      <c r="HX84" s="128"/>
    </row>
    <row xmlns:x14ac="http://schemas.microsoft.com/office/spreadsheetml/2009/9/ac" r="85" s="3" customFormat="true" x14ac:dyDescent="0.25">
      <c r="A85" s="384" t="str">
        <f ca="true">IF(ISBLANK('Data Summary'!A87),"",'Data Summary'!A87)</f>
        <v/>
      </c>
      <c r="B85" s="128"/>
      <c r="L85" s="128"/>
      <c r="V85" s="128"/>
      <c r="AF85" s="128"/>
      <c r="AP85" s="128"/>
      <c r="AZ85" s="128"/>
      <c r="BA85" s="128"/>
      <c r="BJ85" s="128"/>
      <c r="BT85" s="128"/>
      <c r="CD85" s="128"/>
      <c r="CN85" s="128"/>
      <c r="CX85" s="128"/>
      <c r="DH85" s="128"/>
      <c r="DR85" s="128"/>
      <c r="EB85" s="128"/>
      <c r="EL85" s="128"/>
      <c r="EV85" s="128"/>
      <c r="FF85" s="128"/>
      <c r="FP85" s="128"/>
      <c r="FZ85" s="128"/>
      <c r="GJ85" s="128"/>
      <c r="GT85" s="128"/>
      <c r="HD85" s="128"/>
      <c r="HN85" s="128"/>
      <c r="HX85" s="128"/>
    </row>
    <row xmlns:x14ac="http://schemas.microsoft.com/office/spreadsheetml/2009/9/ac" r="86" s="3" customFormat="true" x14ac:dyDescent="0.25">
      <c r="A86" s="384" t="str">
        <f ca="true">IF(ISBLANK('Data Summary'!A88),"",'Data Summary'!A88)</f>
        <v/>
      </c>
      <c r="B86" s="128"/>
      <c r="L86" s="128"/>
      <c r="V86" s="128"/>
      <c r="AF86" s="128"/>
      <c r="AP86" s="128"/>
      <c r="AZ86" s="128"/>
      <c r="BA86" s="128"/>
      <c r="BJ86" s="128"/>
      <c r="BT86" s="128"/>
      <c r="CD86" s="128"/>
      <c r="CN86" s="128"/>
      <c r="CX86" s="128"/>
      <c r="DH86" s="128"/>
      <c r="DR86" s="128"/>
      <c r="EB86" s="128"/>
      <c r="EL86" s="128"/>
      <c r="EV86" s="128"/>
      <c r="FF86" s="128"/>
      <c r="FP86" s="128"/>
      <c r="FZ86" s="128"/>
      <c r="GJ86" s="128"/>
      <c r="GT86" s="128"/>
      <c r="HD86" s="128"/>
      <c r="HN86" s="128"/>
      <c r="HX86" s="128"/>
    </row>
    <row xmlns:x14ac="http://schemas.microsoft.com/office/spreadsheetml/2009/9/ac" r="87" s="3" customFormat="true" x14ac:dyDescent="0.25">
      <c r="A87" s="384" t="str">
        <f ca="true">IF(ISBLANK('Data Summary'!A89),"",'Data Summary'!A89)</f>
        <v/>
      </c>
      <c r="B87" s="128"/>
      <c r="L87" s="128"/>
      <c r="V87" s="128"/>
      <c r="AF87" s="128"/>
      <c r="AP87" s="128"/>
      <c r="AZ87" s="128"/>
      <c r="BA87" s="128"/>
      <c r="BJ87" s="128"/>
      <c r="BT87" s="128"/>
      <c r="CD87" s="128"/>
      <c r="CN87" s="128"/>
      <c r="CX87" s="128"/>
      <c r="DH87" s="128"/>
      <c r="DR87" s="128"/>
      <c r="EB87" s="128"/>
      <c r="EL87" s="128"/>
      <c r="EV87" s="128"/>
      <c r="FF87" s="128"/>
      <c r="FP87" s="128"/>
      <c r="FZ87" s="128"/>
      <c r="GJ87" s="128"/>
      <c r="GT87" s="128"/>
      <c r="HD87" s="128"/>
      <c r="HN87" s="128"/>
      <c r="HX87" s="128"/>
    </row>
    <row xmlns:x14ac="http://schemas.microsoft.com/office/spreadsheetml/2009/9/ac" r="88" s="3" customFormat="true" x14ac:dyDescent="0.25">
      <c r="A88" s="384" t="str">
        <f ca="true">IF(ISBLANK('Data Summary'!A90),"",'Data Summary'!A90)</f>
        <v/>
      </c>
      <c r="B88" s="128"/>
      <c r="L88" s="128"/>
      <c r="V88" s="128"/>
      <c r="AF88" s="128"/>
      <c r="AP88" s="128"/>
      <c r="AZ88" s="128"/>
      <c r="BA88" s="128"/>
      <c r="BJ88" s="128"/>
      <c r="BT88" s="128"/>
      <c r="CD88" s="128"/>
      <c r="CN88" s="128"/>
      <c r="CX88" s="128"/>
      <c r="DH88" s="128"/>
      <c r="DR88" s="128"/>
      <c r="EB88" s="128"/>
      <c r="EL88" s="128"/>
      <c r="EV88" s="128"/>
      <c r="FF88" s="128"/>
      <c r="FP88" s="128"/>
      <c r="FZ88" s="128"/>
      <c r="GJ88" s="128"/>
      <c r="GT88" s="128"/>
      <c r="HD88" s="128"/>
      <c r="HN88" s="128"/>
      <c r="HX88" s="128"/>
    </row>
    <row xmlns:x14ac="http://schemas.microsoft.com/office/spreadsheetml/2009/9/ac" r="89" s="3" customFormat="true" x14ac:dyDescent="0.25">
      <c r="A89" s="384" t="str">
        <f ca="true">IF(ISBLANK('Data Summary'!A91),"",'Data Summary'!A91)</f>
        <v/>
      </c>
      <c r="B89" s="128"/>
      <c r="L89" s="128"/>
      <c r="V89" s="128"/>
      <c r="AF89" s="128"/>
      <c r="AP89" s="128"/>
      <c r="AZ89" s="128"/>
      <c r="BA89" s="128"/>
      <c r="BJ89" s="128"/>
      <c r="BT89" s="128"/>
      <c r="CD89" s="128"/>
      <c r="CN89" s="128"/>
      <c r="CX89" s="128"/>
      <c r="DH89" s="128"/>
      <c r="DR89" s="128"/>
      <c r="EB89" s="128"/>
      <c r="EL89" s="128"/>
      <c r="EV89" s="128"/>
      <c r="FF89" s="128"/>
      <c r="FP89" s="128"/>
      <c r="FZ89" s="128"/>
      <c r="GJ89" s="128"/>
      <c r="GT89" s="128"/>
      <c r="HD89" s="128"/>
      <c r="HN89" s="128"/>
      <c r="HX89" s="128"/>
    </row>
    <row xmlns:x14ac="http://schemas.microsoft.com/office/spreadsheetml/2009/9/ac" r="90" s="3" customFormat="true" x14ac:dyDescent="0.25">
      <c r="A90" s="384" t="str">
        <f ca="true">IF(ISBLANK('Data Summary'!A92),"",'Data Summary'!A92)</f>
        <v/>
      </c>
      <c r="B90" s="128"/>
      <c r="L90" s="128"/>
      <c r="V90" s="128"/>
      <c r="AF90" s="128"/>
      <c r="AP90" s="128"/>
      <c r="AZ90" s="128"/>
      <c r="BA90" s="128"/>
      <c r="BJ90" s="128"/>
      <c r="BT90" s="128"/>
      <c r="CD90" s="128"/>
      <c r="CN90" s="128"/>
      <c r="CX90" s="128"/>
      <c r="DH90" s="128"/>
      <c r="DR90" s="128"/>
      <c r="EB90" s="128"/>
      <c r="EL90" s="128"/>
      <c r="EV90" s="128"/>
      <c r="FF90" s="128"/>
      <c r="FP90" s="128"/>
      <c r="FZ90" s="128"/>
      <c r="GJ90" s="128"/>
      <c r="GT90" s="128"/>
      <c r="HD90" s="128"/>
      <c r="HN90" s="128"/>
      <c r="HX90" s="128"/>
    </row>
    <row xmlns:x14ac="http://schemas.microsoft.com/office/spreadsheetml/2009/9/ac" r="91" s="3" customFormat="true" x14ac:dyDescent="0.25">
      <c r="A91" s="384" t="str">
        <f ca="true">IF(ISBLANK('Data Summary'!A93),"",'Data Summary'!A93)</f>
        <v/>
      </c>
      <c r="B91" s="128"/>
      <c r="L91" s="128"/>
      <c r="V91" s="128"/>
      <c r="AF91" s="128"/>
      <c r="AP91" s="128"/>
      <c r="AZ91" s="128"/>
      <c r="BA91" s="128"/>
      <c r="BJ91" s="128"/>
      <c r="BT91" s="128"/>
      <c r="CD91" s="128"/>
      <c r="CN91" s="128"/>
      <c r="CX91" s="128"/>
      <c r="DH91" s="128"/>
      <c r="DR91" s="128"/>
      <c r="EB91" s="128"/>
      <c r="EL91" s="128"/>
      <c r="EV91" s="128"/>
      <c r="FF91" s="128"/>
      <c r="FP91" s="128"/>
      <c r="FZ91" s="128"/>
      <c r="GJ91" s="128"/>
      <c r="GT91" s="128"/>
      <c r="HD91" s="128"/>
      <c r="HN91" s="128"/>
      <c r="HX91" s="128"/>
    </row>
    <row xmlns:x14ac="http://schemas.microsoft.com/office/spreadsheetml/2009/9/ac" r="92" s="3" customFormat="true" x14ac:dyDescent="0.25">
      <c r="A92" s="384" t="str">
        <f ca="true">IF(ISBLANK('Data Summary'!A94),"",'Data Summary'!A94)</f>
        <v/>
      </c>
      <c r="B92" s="128"/>
      <c r="L92" s="128"/>
      <c r="V92" s="128"/>
      <c r="AF92" s="128"/>
      <c r="AP92" s="128"/>
      <c r="AZ92" s="128"/>
      <c r="BA92" s="128"/>
      <c r="BJ92" s="128"/>
      <c r="BT92" s="128"/>
      <c r="CD92" s="128"/>
      <c r="CN92" s="128"/>
      <c r="CX92" s="128"/>
      <c r="DH92" s="128"/>
      <c r="DR92" s="128"/>
      <c r="EB92" s="128"/>
      <c r="EL92" s="128"/>
      <c r="EV92" s="128"/>
      <c r="FF92" s="128"/>
      <c r="FP92" s="128"/>
      <c r="FZ92" s="128"/>
      <c r="GJ92" s="128"/>
      <c r="GT92" s="128"/>
      <c r="HD92" s="128"/>
      <c r="HN92" s="128"/>
      <c r="HX92" s="128"/>
    </row>
    <row xmlns:x14ac="http://schemas.microsoft.com/office/spreadsheetml/2009/9/ac" r="93" s="3" customFormat="true" x14ac:dyDescent="0.25">
      <c r="A93" s="384" t="str">
        <f ca="true">IF(ISBLANK('Data Summary'!A95),"",'Data Summary'!A95)</f>
        <v/>
      </c>
      <c r="B93" s="128"/>
      <c r="L93" s="128"/>
      <c r="V93" s="128"/>
      <c r="AF93" s="128"/>
      <c r="AP93" s="128"/>
      <c r="AZ93" s="128"/>
      <c r="BA93" s="128"/>
      <c r="BJ93" s="128"/>
      <c r="BT93" s="128"/>
      <c r="CD93" s="128"/>
      <c r="CN93" s="128"/>
      <c r="CX93" s="128"/>
      <c r="DH93" s="128"/>
      <c r="DR93" s="128"/>
      <c r="EB93" s="128"/>
      <c r="EL93" s="128"/>
      <c r="EV93" s="128"/>
      <c r="FF93" s="128"/>
      <c r="FP93" s="128"/>
      <c r="FZ93" s="128"/>
      <c r="GJ93" s="128"/>
      <c r="GT93" s="128"/>
      <c r="HD93" s="128"/>
      <c r="HN93" s="128"/>
      <c r="HX93" s="128"/>
    </row>
    <row xmlns:x14ac="http://schemas.microsoft.com/office/spreadsheetml/2009/9/ac" r="94" s="3" customFormat="true" x14ac:dyDescent="0.25">
      <c r="A94" s="384" t="str">
        <f ca="true">IF(ISBLANK('Data Summary'!A96),"",'Data Summary'!A96)</f>
        <v/>
      </c>
      <c r="B94" s="128"/>
      <c r="L94" s="128"/>
      <c r="V94" s="128"/>
      <c r="AF94" s="128"/>
      <c r="AP94" s="128"/>
      <c r="AZ94" s="128"/>
      <c r="BA94" s="128"/>
      <c r="BJ94" s="128"/>
      <c r="BT94" s="128"/>
      <c r="CD94" s="128"/>
      <c r="CN94" s="128"/>
      <c r="CX94" s="128"/>
      <c r="DH94" s="128"/>
      <c r="DR94" s="128"/>
      <c r="EB94" s="128"/>
      <c r="EL94" s="128"/>
      <c r="EV94" s="128"/>
      <c r="FF94" s="128"/>
      <c r="FP94" s="128"/>
      <c r="FZ94" s="128"/>
      <c r="GJ94" s="128"/>
      <c r="GT94" s="128"/>
      <c r="HD94" s="128"/>
      <c r="HN94" s="128"/>
      <c r="HX94" s="128"/>
    </row>
    <row xmlns:x14ac="http://schemas.microsoft.com/office/spreadsheetml/2009/9/ac" r="95" s="3" customFormat="true" x14ac:dyDescent="0.25">
      <c r="A95" s="384" t="str">
        <f ca="true">IF(ISBLANK('Data Summary'!A97),"",'Data Summary'!A97)</f>
        <v/>
      </c>
      <c r="B95" s="128"/>
      <c r="L95" s="128"/>
      <c r="V95" s="128"/>
      <c r="AF95" s="128"/>
      <c r="AP95" s="128"/>
      <c r="AZ95" s="128"/>
      <c r="BA95" s="128"/>
      <c r="BJ95" s="128"/>
      <c r="BT95" s="128"/>
      <c r="CD95" s="128"/>
      <c r="CN95" s="128"/>
      <c r="CX95" s="128"/>
      <c r="DH95" s="128"/>
      <c r="DR95" s="128"/>
      <c r="EB95" s="128"/>
      <c r="EL95" s="128"/>
      <c r="EV95" s="128"/>
      <c r="FF95" s="128"/>
      <c r="FP95" s="128"/>
      <c r="FZ95" s="128"/>
      <c r="GJ95" s="128"/>
      <c r="GT95" s="128"/>
      <c r="HD95" s="128"/>
      <c r="HN95" s="128"/>
      <c r="HX95" s="128"/>
    </row>
    <row xmlns:x14ac="http://schemas.microsoft.com/office/spreadsheetml/2009/9/ac" r="96" s="3" customFormat="true" x14ac:dyDescent="0.25">
      <c r="A96" s="384" t="str">
        <f ca="true">IF(ISBLANK('Data Summary'!A98),"",'Data Summary'!A98)</f>
        <v/>
      </c>
      <c r="B96" s="128"/>
      <c r="L96" s="128"/>
      <c r="V96" s="128"/>
      <c r="AF96" s="128"/>
      <c r="AP96" s="128"/>
      <c r="AZ96" s="128"/>
      <c r="BA96" s="128"/>
      <c r="BJ96" s="128"/>
      <c r="BT96" s="128"/>
      <c r="CD96" s="128"/>
      <c r="CN96" s="128"/>
      <c r="CX96" s="128"/>
      <c r="DH96" s="128"/>
      <c r="DR96" s="128"/>
      <c r="EB96" s="128"/>
      <c r="EL96" s="128"/>
      <c r="EV96" s="128"/>
      <c r="FF96" s="128"/>
      <c r="FP96" s="128"/>
      <c r="FZ96" s="128"/>
      <c r="GJ96" s="128"/>
      <c r="GT96" s="128"/>
      <c r="HD96" s="128"/>
      <c r="HN96" s="128"/>
      <c r="HX96" s="128"/>
    </row>
    <row xmlns:x14ac="http://schemas.microsoft.com/office/spreadsheetml/2009/9/ac" r="97" s="3" customFormat="true" x14ac:dyDescent="0.25">
      <c r="A97" s="384" t="str">
        <f ca="true">IF(ISBLANK('Data Summary'!A99),"",'Data Summary'!A99)</f>
        <v/>
      </c>
      <c r="B97" s="128"/>
      <c r="L97" s="128"/>
      <c r="V97" s="128"/>
      <c r="AF97" s="128"/>
      <c r="AP97" s="128"/>
      <c r="AZ97" s="128"/>
      <c r="BA97" s="128"/>
      <c r="BJ97" s="128"/>
      <c r="BT97" s="128"/>
      <c r="CD97" s="128"/>
      <c r="CN97" s="128"/>
      <c r="CX97" s="128"/>
      <c r="DH97" s="128"/>
      <c r="DR97" s="128"/>
      <c r="EB97" s="128"/>
      <c r="EL97" s="128"/>
      <c r="EV97" s="128"/>
      <c r="FF97" s="128"/>
      <c r="FP97" s="128"/>
      <c r="FZ97" s="128"/>
      <c r="GJ97" s="128"/>
      <c r="GT97" s="128"/>
      <c r="HD97" s="128"/>
      <c r="HN97" s="128"/>
      <c r="HX97" s="128"/>
    </row>
    <row xmlns:x14ac="http://schemas.microsoft.com/office/spreadsheetml/2009/9/ac" r="98" s="3" customFormat="true" x14ac:dyDescent="0.25">
      <c r="A98" s="384" t="str">
        <f ca="true">IF(ISBLANK('Data Summary'!A100),"",'Data Summary'!A100)</f>
        <v/>
      </c>
      <c r="B98" s="128"/>
      <c r="L98" s="128"/>
      <c r="V98" s="128"/>
      <c r="AF98" s="128"/>
      <c r="AP98" s="128"/>
      <c r="AZ98" s="128"/>
      <c r="BA98" s="128"/>
      <c r="BJ98" s="128"/>
      <c r="BT98" s="128"/>
      <c r="CD98" s="128"/>
      <c r="CN98" s="128"/>
      <c r="CX98" s="128"/>
      <c r="DH98" s="128"/>
      <c r="DR98" s="128"/>
      <c r="EB98" s="128"/>
      <c r="EL98" s="128"/>
      <c r="EV98" s="128"/>
      <c r="FF98" s="128"/>
      <c r="FP98" s="128"/>
      <c r="FZ98" s="128"/>
      <c r="GJ98" s="128"/>
      <c r="GT98" s="128"/>
      <c r="HD98" s="128"/>
      <c r="HN98" s="128"/>
      <c r="HX98" s="128"/>
    </row>
    <row xmlns:x14ac="http://schemas.microsoft.com/office/spreadsheetml/2009/9/ac" r="99" s="3" customFormat="true" x14ac:dyDescent="0.25">
      <c r="A99" s="384" t="str">
        <f ca="true">IF(ISBLANK('Data Summary'!A101),"",'Data Summary'!A101)</f>
        <v/>
      </c>
      <c r="B99" s="128"/>
      <c r="L99" s="128"/>
      <c r="V99" s="128"/>
      <c r="AF99" s="128"/>
      <c r="AP99" s="128"/>
      <c r="AZ99" s="128"/>
      <c r="BA99" s="128"/>
      <c r="BJ99" s="128"/>
      <c r="BT99" s="128"/>
      <c r="CD99" s="128"/>
      <c r="CN99" s="128"/>
      <c r="CX99" s="128"/>
      <c r="DH99" s="128"/>
      <c r="DR99" s="128"/>
      <c r="EB99" s="128"/>
      <c r="EL99" s="128"/>
      <c r="EV99" s="128"/>
      <c r="FF99" s="128"/>
      <c r="FP99" s="128"/>
      <c r="FZ99" s="128"/>
      <c r="GJ99" s="128"/>
      <c r="GT99" s="128"/>
      <c r="HD99" s="128"/>
      <c r="HN99" s="128"/>
      <c r="HX99" s="128"/>
    </row>
    <row xmlns:x14ac="http://schemas.microsoft.com/office/spreadsheetml/2009/9/ac" r="100" s="3" customFormat="true" x14ac:dyDescent="0.25">
      <c r="A100" s="384" t="str">
        <f ca="true">IF(ISBLANK('Data Summary'!A102),"",'Data Summary'!A102)</f>
        <v/>
      </c>
      <c r="B100" s="128"/>
      <c r="L100" s="128"/>
      <c r="V100" s="128"/>
      <c r="AF100" s="128"/>
      <c r="AP100" s="128"/>
      <c r="AZ100" s="128"/>
      <c r="BA100" s="128"/>
      <c r="BJ100" s="128"/>
      <c r="BT100" s="128"/>
      <c r="CD100" s="128"/>
      <c r="CN100" s="128"/>
      <c r="CX100" s="128"/>
      <c r="DH100" s="128"/>
      <c r="DR100" s="128"/>
      <c r="EB100" s="128"/>
      <c r="EL100" s="128"/>
      <c r="EV100" s="128"/>
      <c r="FF100" s="128"/>
      <c r="FP100" s="128"/>
      <c r="FZ100" s="128"/>
      <c r="GJ100" s="128"/>
      <c r="GT100" s="128"/>
      <c r="HD100" s="128"/>
      <c r="HN100" s="128"/>
      <c r="HX100" s="128"/>
    </row>
    <row xmlns:x14ac="http://schemas.microsoft.com/office/spreadsheetml/2009/9/ac" r="101" s="3" customFormat="true" x14ac:dyDescent="0.25">
      <c r="A101" s="384" t="str">
        <f ca="true">IF(ISBLANK('Data Summary'!A103),"",'Data Summary'!A103)</f>
        <v/>
      </c>
      <c r="B101" s="128"/>
      <c r="L101" s="128"/>
      <c r="V101" s="128"/>
      <c r="AF101" s="128"/>
      <c r="AP101" s="128"/>
      <c r="AZ101" s="128"/>
      <c r="BA101" s="128"/>
      <c r="BJ101" s="128"/>
      <c r="BT101" s="128"/>
      <c r="CD101" s="128"/>
      <c r="CN101" s="128"/>
      <c r="CX101" s="128"/>
      <c r="DH101" s="128"/>
      <c r="DR101" s="128"/>
      <c r="EB101" s="128"/>
      <c r="EL101" s="128"/>
      <c r="EV101" s="128"/>
      <c r="FF101" s="128"/>
      <c r="FP101" s="128"/>
      <c r="FZ101" s="128"/>
      <c r="GJ101" s="128"/>
      <c r="GT101" s="128"/>
      <c r="HD101" s="128"/>
      <c r="HN101" s="128"/>
      <c r="HX101" s="128"/>
    </row>
    <row xmlns:x14ac="http://schemas.microsoft.com/office/spreadsheetml/2009/9/ac" r="102" s="3" customFormat="true" x14ac:dyDescent="0.25">
      <c r="A102" s="384" t="str">
        <f ca="true">IF(ISBLANK('Data Summary'!A104),"",'Data Summary'!A104)</f>
        <v/>
      </c>
      <c r="B102" s="128"/>
      <c r="L102" s="128"/>
      <c r="V102" s="128"/>
      <c r="AF102" s="128"/>
      <c r="AP102" s="128"/>
      <c r="AZ102" s="128"/>
      <c r="BA102" s="128"/>
      <c r="BJ102" s="128"/>
      <c r="BT102" s="128"/>
      <c r="CD102" s="128"/>
      <c r="CN102" s="128"/>
      <c r="CX102" s="128"/>
      <c r="DH102" s="128"/>
      <c r="DR102" s="128"/>
      <c r="EB102" s="128"/>
      <c r="EL102" s="128"/>
      <c r="EV102" s="128"/>
      <c r="FF102" s="128"/>
      <c r="FP102" s="128"/>
      <c r="FZ102" s="128"/>
      <c r="GJ102" s="128"/>
      <c r="GT102" s="128"/>
      <c r="HD102" s="128"/>
      <c r="HN102" s="128"/>
      <c r="HX102" s="128"/>
    </row>
    <row xmlns:x14ac="http://schemas.microsoft.com/office/spreadsheetml/2009/9/ac" r="103" s="3" customFormat="true" x14ac:dyDescent="0.25">
      <c r="A103" s="384" t="str">
        <f ca="true">IF(ISBLANK('Data Summary'!A105),"",'Data Summary'!A105)</f>
        <v/>
      </c>
      <c r="B103" s="128"/>
      <c r="L103" s="128"/>
      <c r="V103" s="128"/>
      <c r="AF103" s="128"/>
      <c r="AP103" s="128"/>
      <c r="AZ103" s="128"/>
      <c r="BA103" s="128"/>
      <c r="BJ103" s="128"/>
      <c r="BT103" s="128"/>
      <c r="CD103" s="128"/>
      <c r="CN103" s="128"/>
      <c r="CX103" s="128"/>
      <c r="DH103" s="128"/>
      <c r="DR103" s="128"/>
      <c r="EB103" s="128"/>
      <c r="EL103" s="128"/>
      <c r="EV103" s="128"/>
      <c r="FF103" s="128"/>
      <c r="FP103" s="128"/>
      <c r="FZ103" s="128"/>
      <c r="GJ103" s="128"/>
      <c r="GT103" s="128"/>
      <c r="HD103" s="128"/>
      <c r="HN103" s="128"/>
      <c r="HX103" s="128"/>
    </row>
    <row xmlns:x14ac="http://schemas.microsoft.com/office/spreadsheetml/2009/9/ac" r="104" s="3" customFormat="true" x14ac:dyDescent="0.25">
      <c r="A104" s="384" t="str">
        <f ca="true">IF(ISBLANK('Data Summary'!A106),"",'Data Summary'!A106)</f>
        <v/>
      </c>
      <c r="B104" s="128"/>
      <c r="L104" s="128"/>
      <c r="V104" s="128"/>
      <c r="AF104" s="128"/>
      <c r="AP104" s="128"/>
      <c r="AZ104" s="128"/>
      <c r="BA104" s="128"/>
      <c r="BJ104" s="128"/>
      <c r="BT104" s="128"/>
      <c r="CD104" s="128"/>
      <c r="CN104" s="128"/>
      <c r="CX104" s="128"/>
      <c r="DH104" s="128"/>
      <c r="DR104" s="128"/>
      <c r="EB104" s="128"/>
      <c r="EL104" s="128"/>
      <c r="EV104" s="128"/>
      <c r="FF104" s="128"/>
      <c r="FP104" s="128"/>
      <c r="FZ104" s="128"/>
      <c r="GJ104" s="128"/>
      <c r="GT104" s="128"/>
      <c r="HD104" s="128"/>
      <c r="HN104" s="128"/>
      <c r="HX104" s="128"/>
    </row>
    <row xmlns:x14ac="http://schemas.microsoft.com/office/spreadsheetml/2009/9/ac" r="105" s="3" customFormat="true" x14ac:dyDescent="0.25">
      <c r="A105" s="384" t="str">
        <f ca="true">IF(ISBLANK('Data Summary'!A107),"",'Data Summary'!A107)</f>
        <v/>
      </c>
      <c r="B105" s="128"/>
      <c r="L105" s="128"/>
      <c r="V105" s="128"/>
      <c r="AF105" s="128"/>
      <c r="AP105" s="128"/>
      <c r="AZ105" s="128"/>
      <c r="BA105" s="128"/>
      <c r="BJ105" s="128"/>
      <c r="BT105" s="128"/>
      <c r="CD105" s="128"/>
      <c r="CN105" s="128"/>
      <c r="CX105" s="128"/>
      <c r="DH105" s="128"/>
      <c r="DR105" s="128"/>
      <c r="EB105" s="128"/>
      <c r="EL105" s="128"/>
      <c r="EV105" s="128"/>
      <c r="FF105" s="128"/>
      <c r="FP105" s="128"/>
      <c r="FZ105" s="128"/>
      <c r="GJ105" s="128"/>
      <c r="GT105" s="128"/>
      <c r="HD105" s="128"/>
      <c r="HN105" s="128"/>
      <c r="HX105" s="128"/>
    </row>
    <row xmlns:x14ac="http://schemas.microsoft.com/office/spreadsheetml/2009/9/ac" r="106" s="3" customFormat="true" x14ac:dyDescent="0.25">
      <c r="A106" s="384" t="str">
        <f ca="true">IF(ISBLANK('Data Summary'!A108),"",'Data Summary'!A108)</f>
        <v/>
      </c>
      <c r="B106" s="128"/>
      <c r="L106" s="128"/>
      <c r="V106" s="128"/>
      <c r="AF106" s="128"/>
      <c r="AP106" s="128"/>
      <c r="AZ106" s="128"/>
      <c r="BA106" s="128"/>
      <c r="BJ106" s="128"/>
      <c r="BT106" s="128"/>
      <c r="CD106" s="128"/>
      <c r="CN106" s="128"/>
      <c r="CX106" s="128"/>
      <c r="DH106" s="128"/>
      <c r="DR106" s="128"/>
      <c r="EB106" s="128"/>
      <c r="EL106" s="128"/>
      <c r="EV106" s="128"/>
      <c r="FF106" s="128"/>
      <c r="FP106" s="128"/>
      <c r="FZ106" s="128"/>
      <c r="GJ106" s="128"/>
      <c r="GT106" s="128"/>
      <c r="HD106" s="128"/>
      <c r="HN106" s="128"/>
      <c r="HX106" s="128"/>
    </row>
    <row xmlns:x14ac="http://schemas.microsoft.com/office/spreadsheetml/2009/9/ac" r="107" s="3" customFormat="true" x14ac:dyDescent="0.25">
      <c r="A107" s="384" t="str">
        <f ca="true">IF(ISBLANK('Data Summary'!A109),"",'Data Summary'!A109)</f>
        <v/>
      </c>
      <c r="B107" s="128"/>
      <c r="L107" s="128"/>
      <c r="V107" s="128"/>
      <c r="AF107" s="128"/>
      <c r="AP107" s="128"/>
      <c r="AZ107" s="128"/>
      <c r="BA107" s="128"/>
      <c r="BJ107" s="128"/>
      <c r="BT107" s="128"/>
      <c r="CD107" s="128"/>
      <c r="CN107" s="128"/>
      <c r="CX107" s="128"/>
      <c r="DH107" s="128"/>
      <c r="DR107" s="128"/>
      <c r="EB107" s="128"/>
      <c r="EL107" s="128"/>
      <c r="EV107" s="128"/>
      <c r="FF107" s="128"/>
      <c r="FP107" s="128"/>
      <c r="FZ107" s="128"/>
      <c r="GJ107" s="128"/>
      <c r="GT107" s="128"/>
      <c r="HD107" s="128"/>
      <c r="HN107" s="128"/>
      <c r="HX107" s="128"/>
    </row>
    <row xmlns:x14ac="http://schemas.microsoft.com/office/spreadsheetml/2009/9/ac" r="108" s="3" customFormat="true" x14ac:dyDescent="0.25">
      <c r="A108" s="384" t="str">
        <f ca="true">IF(ISBLANK('Data Summary'!A110),"",'Data Summary'!A110)</f>
        <v/>
      </c>
      <c r="B108" s="128"/>
      <c r="L108" s="128"/>
      <c r="V108" s="128"/>
      <c r="AF108" s="128"/>
      <c r="AP108" s="128"/>
      <c r="AZ108" s="128"/>
      <c r="BA108" s="128"/>
      <c r="BJ108" s="128"/>
      <c r="BT108" s="128"/>
      <c r="CD108" s="128"/>
      <c r="CN108" s="128"/>
      <c r="CX108" s="128"/>
      <c r="DH108" s="128"/>
      <c r="DR108" s="128"/>
      <c r="EB108" s="128"/>
      <c r="EL108" s="128"/>
      <c r="EV108" s="128"/>
      <c r="FF108" s="128"/>
      <c r="FP108" s="128"/>
      <c r="FZ108" s="128"/>
      <c r="GJ108" s="128"/>
      <c r="GT108" s="128"/>
      <c r="HD108" s="128"/>
      <c r="HN108" s="128"/>
      <c r="HX108" s="128"/>
    </row>
    <row xmlns:x14ac="http://schemas.microsoft.com/office/spreadsheetml/2009/9/ac" r="109" s="3" customFormat="true" x14ac:dyDescent="0.25">
      <c r="A109" s="384" t="str">
        <f ca="true">IF(ISBLANK('Data Summary'!A111),"",'Data Summary'!A111)</f>
        <v/>
      </c>
      <c r="B109" s="128"/>
      <c r="L109" s="128"/>
      <c r="V109" s="128"/>
      <c r="AF109" s="128"/>
      <c r="AP109" s="128"/>
      <c r="AZ109" s="128"/>
      <c r="BA109" s="128"/>
      <c r="BJ109" s="128"/>
      <c r="BT109" s="128"/>
      <c r="CD109" s="128"/>
      <c r="CN109" s="128"/>
      <c r="CX109" s="128"/>
      <c r="DH109" s="128"/>
      <c r="DR109" s="128"/>
      <c r="EB109" s="128"/>
      <c r="EL109" s="128"/>
      <c r="EV109" s="128"/>
      <c r="FF109" s="128"/>
      <c r="FP109" s="128"/>
      <c r="FZ109" s="128"/>
      <c r="GJ109" s="128"/>
      <c r="GT109" s="128"/>
      <c r="HD109" s="128"/>
      <c r="HN109" s="128"/>
      <c r="HX109" s="128"/>
    </row>
    <row xmlns:x14ac="http://schemas.microsoft.com/office/spreadsheetml/2009/9/ac" r="110" s="3" customFormat="true" x14ac:dyDescent="0.25">
      <c r="A110" s="384" t="str">
        <f ca="true">IF(ISBLANK('Data Summary'!A112),"",'Data Summary'!A112)</f>
        <v/>
      </c>
      <c r="B110" s="128"/>
      <c r="L110" s="128"/>
      <c r="V110" s="128"/>
      <c r="AF110" s="128"/>
      <c r="AP110" s="128"/>
      <c r="AZ110" s="128"/>
      <c r="BA110" s="128"/>
      <c r="BJ110" s="128"/>
      <c r="BT110" s="128"/>
      <c r="CD110" s="128"/>
      <c r="CN110" s="128"/>
      <c r="CX110" s="128"/>
      <c r="DH110" s="128"/>
      <c r="DR110" s="128"/>
      <c r="EB110" s="128"/>
      <c r="EL110" s="128"/>
      <c r="EV110" s="128"/>
      <c r="FF110" s="128"/>
      <c r="FP110" s="128"/>
      <c r="FZ110" s="128"/>
      <c r="GJ110" s="128"/>
      <c r="GT110" s="128"/>
      <c r="HD110" s="128"/>
      <c r="HN110" s="128"/>
      <c r="HX110" s="128"/>
    </row>
    <row xmlns:x14ac="http://schemas.microsoft.com/office/spreadsheetml/2009/9/ac" r="111" s="3" customFormat="true" x14ac:dyDescent="0.25">
      <c r="A111" s="384" t="str">
        <f ca="true">IF(ISBLANK('Data Summary'!A113),"",'Data Summary'!A113)</f>
        <v/>
      </c>
      <c r="B111" s="128"/>
      <c r="L111" s="128"/>
      <c r="V111" s="128"/>
      <c r="AF111" s="128"/>
      <c r="AP111" s="128"/>
      <c r="AZ111" s="128"/>
      <c r="BA111" s="128"/>
      <c r="BJ111" s="128"/>
      <c r="BT111" s="128"/>
      <c r="CD111" s="128"/>
      <c r="CN111" s="128"/>
      <c r="CX111" s="128"/>
      <c r="DH111" s="128"/>
      <c r="DR111" s="128"/>
      <c r="EB111" s="128"/>
      <c r="EL111" s="128"/>
      <c r="EV111" s="128"/>
      <c r="FF111" s="128"/>
      <c r="FP111" s="128"/>
      <c r="FZ111" s="128"/>
      <c r="GJ111" s="128"/>
      <c r="GT111" s="128"/>
      <c r="HD111" s="128"/>
      <c r="HN111" s="128"/>
      <c r="HX111" s="128"/>
    </row>
    <row xmlns:x14ac="http://schemas.microsoft.com/office/spreadsheetml/2009/9/ac" r="112" s="3" customFormat="true" x14ac:dyDescent="0.25">
      <c r="A112" s="384" t="str">
        <f ca="true">IF(ISBLANK('Data Summary'!A114),"",'Data Summary'!A114)</f>
        <v/>
      </c>
      <c r="B112" s="128"/>
      <c r="L112" s="128"/>
      <c r="V112" s="128"/>
      <c r="AF112" s="128"/>
      <c r="AP112" s="128"/>
      <c r="AZ112" s="128"/>
      <c r="BA112" s="128"/>
      <c r="BJ112" s="128"/>
      <c r="BT112" s="128"/>
      <c r="CD112" s="128"/>
      <c r="CN112" s="128"/>
      <c r="CX112" s="128"/>
      <c r="DH112" s="128"/>
      <c r="DR112" s="128"/>
      <c r="EB112" s="128"/>
      <c r="EL112" s="128"/>
      <c r="EV112" s="128"/>
      <c r="FF112" s="128"/>
      <c r="FP112" s="128"/>
      <c r="FZ112" s="128"/>
      <c r="GJ112" s="128"/>
      <c r="GT112" s="128"/>
      <c r="HD112" s="128"/>
      <c r="HN112" s="128"/>
      <c r="HX112" s="128"/>
    </row>
    <row xmlns:x14ac="http://schemas.microsoft.com/office/spreadsheetml/2009/9/ac" r="113" s="3" customFormat="true" x14ac:dyDescent="0.25">
      <c r="A113" s="384" t="str">
        <f ca="true">IF(ISBLANK('Data Summary'!A115),"",'Data Summary'!A115)</f>
        <v/>
      </c>
      <c r="B113" s="128"/>
      <c r="L113" s="128"/>
      <c r="V113" s="128"/>
      <c r="AF113" s="128"/>
      <c r="AP113" s="128"/>
      <c r="AZ113" s="128"/>
      <c r="BA113" s="128"/>
      <c r="BJ113" s="128"/>
      <c r="BT113" s="128"/>
      <c r="CD113" s="128"/>
      <c r="CN113" s="128"/>
      <c r="CX113" s="128"/>
      <c r="DH113" s="128"/>
      <c r="DR113" s="128"/>
      <c r="EB113" s="128"/>
      <c r="EL113" s="128"/>
      <c r="EV113" s="128"/>
      <c r="FF113" s="128"/>
      <c r="FP113" s="128"/>
      <c r="FZ113" s="128"/>
      <c r="GJ113" s="128"/>
      <c r="GT113" s="128"/>
      <c r="HD113" s="128"/>
      <c r="HN113" s="128"/>
      <c r="HX113" s="128"/>
    </row>
    <row xmlns:x14ac="http://schemas.microsoft.com/office/spreadsheetml/2009/9/ac" r="114" s="3" customFormat="true" x14ac:dyDescent="0.25">
      <c r="A114" s="384" t="str">
        <f ca="true">IF(ISBLANK('Data Summary'!A116),"",'Data Summary'!A116)</f>
        <v/>
      </c>
      <c r="B114" s="128"/>
      <c r="L114" s="128"/>
      <c r="V114" s="128"/>
      <c r="AF114" s="128"/>
      <c r="AP114" s="128"/>
      <c r="AZ114" s="128"/>
      <c r="BA114" s="128"/>
      <c r="BJ114" s="128"/>
      <c r="BT114" s="128"/>
      <c r="CD114" s="128"/>
      <c r="CN114" s="128"/>
      <c r="CX114" s="128"/>
      <c r="DH114" s="128"/>
      <c r="DR114" s="128"/>
      <c r="EB114" s="128"/>
      <c r="EL114" s="128"/>
      <c r="EV114" s="128"/>
      <c r="FF114" s="128"/>
      <c r="FP114" s="128"/>
      <c r="FZ114" s="128"/>
      <c r="GJ114" s="128"/>
      <c r="GT114" s="128"/>
      <c r="HD114" s="128"/>
      <c r="HN114" s="128"/>
      <c r="HX114" s="128"/>
    </row>
    <row xmlns:x14ac="http://schemas.microsoft.com/office/spreadsheetml/2009/9/ac" r="115" s="3" customFormat="true" x14ac:dyDescent="0.25">
      <c r="A115" s="384" t="str">
        <f ca="true">IF(ISBLANK('Data Summary'!A117),"",'Data Summary'!A117)</f>
        <v/>
      </c>
      <c r="B115" s="128"/>
      <c r="L115" s="128"/>
      <c r="V115" s="128"/>
      <c r="AF115" s="128"/>
      <c r="AP115" s="128"/>
      <c r="AZ115" s="128"/>
      <c r="BA115" s="128"/>
      <c r="BJ115" s="128"/>
      <c r="BT115" s="128"/>
      <c r="CD115" s="128"/>
      <c r="CN115" s="128"/>
      <c r="CX115" s="128"/>
      <c r="DH115" s="128"/>
      <c r="DR115" s="128"/>
      <c r="EB115" s="128"/>
      <c r="EL115" s="128"/>
      <c r="EV115" s="128"/>
      <c r="FF115" s="128"/>
      <c r="FP115" s="128"/>
      <c r="FZ115" s="128"/>
      <c r="GJ115" s="128"/>
      <c r="GT115" s="128"/>
      <c r="HD115" s="128"/>
      <c r="HN115" s="128"/>
      <c r="HX115" s="128"/>
    </row>
    <row xmlns:x14ac="http://schemas.microsoft.com/office/spreadsheetml/2009/9/ac" r="116" s="3" customFormat="true" x14ac:dyDescent="0.25">
      <c r="A116" s="384" t="str">
        <f ca="true">IF(ISBLANK('Data Summary'!A118),"",'Data Summary'!A118)</f>
        <v/>
      </c>
      <c r="B116" s="128"/>
      <c r="L116" s="128"/>
      <c r="V116" s="128"/>
      <c r="AF116" s="128"/>
      <c r="AP116" s="128"/>
      <c r="AZ116" s="128"/>
      <c r="BA116" s="128"/>
      <c r="BJ116" s="128"/>
      <c r="BT116" s="128"/>
      <c r="CD116" s="128"/>
      <c r="CN116" s="128"/>
      <c r="CX116" s="128"/>
      <c r="DH116" s="128"/>
      <c r="DR116" s="128"/>
      <c r="EB116" s="128"/>
      <c r="EL116" s="128"/>
      <c r="EV116" s="128"/>
      <c r="FF116" s="128"/>
      <c r="FP116" s="128"/>
      <c r="FZ116" s="128"/>
      <c r="GJ116" s="128"/>
      <c r="GT116" s="128"/>
      <c r="HD116" s="128"/>
      <c r="HN116" s="128"/>
      <c r="HX116" s="128"/>
    </row>
    <row xmlns:x14ac="http://schemas.microsoft.com/office/spreadsheetml/2009/9/ac" r="117" s="3" customFormat="true" x14ac:dyDescent="0.25">
      <c r="A117" s="384" t="str">
        <f ca="true">IF(ISBLANK('Data Summary'!A119),"",'Data Summary'!A119)</f>
        <v/>
      </c>
      <c r="B117" s="128"/>
      <c r="L117" s="128"/>
      <c r="V117" s="128"/>
      <c r="AF117" s="128"/>
      <c r="AP117" s="128"/>
      <c r="AZ117" s="128"/>
      <c r="BA117" s="128"/>
      <c r="BJ117" s="128"/>
      <c r="BT117" s="128"/>
      <c r="CD117" s="128"/>
      <c r="CN117" s="128"/>
      <c r="CX117" s="128"/>
      <c r="DH117" s="128"/>
      <c r="DR117" s="128"/>
      <c r="EB117" s="128"/>
      <c r="EL117" s="128"/>
      <c r="EV117" s="128"/>
      <c r="FF117" s="128"/>
      <c r="FP117" s="128"/>
      <c r="FZ117" s="128"/>
      <c r="GJ117" s="128"/>
      <c r="GT117" s="128"/>
      <c r="HD117" s="128"/>
      <c r="HN117" s="128"/>
      <c r="HX117" s="128"/>
    </row>
    <row xmlns:x14ac="http://schemas.microsoft.com/office/spreadsheetml/2009/9/ac" r="118" s="3" customFormat="true" x14ac:dyDescent="0.25">
      <c r="A118" s="384" t="str">
        <f ca="true">IF(ISBLANK('Data Summary'!A120),"",'Data Summary'!A120)</f>
        <v/>
      </c>
      <c r="B118" s="128"/>
      <c r="L118" s="128"/>
      <c r="V118" s="128"/>
      <c r="AF118" s="128"/>
      <c r="AP118" s="128"/>
      <c r="AZ118" s="128"/>
      <c r="BA118" s="128"/>
      <c r="BJ118" s="128"/>
      <c r="BT118" s="128"/>
      <c r="CD118" s="128"/>
      <c r="CN118" s="128"/>
      <c r="CX118" s="128"/>
      <c r="DH118" s="128"/>
      <c r="DR118" s="128"/>
      <c r="EB118" s="128"/>
      <c r="EL118" s="128"/>
      <c r="EV118" s="128"/>
      <c r="FF118" s="128"/>
      <c r="FP118" s="128"/>
      <c r="FZ118" s="128"/>
      <c r="GJ118" s="128"/>
      <c r="GT118" s="128"/>
      <c r="HD118" s="128"/>
      <c r="HN118" s="128"/>
      <c r="HX118" s="128"/>
    </row>
    <row xmlns:x14ac="http://schemas.microsoft.com/office/spreadsheetml/2009/9/ac" r="119" s="3" customFormat="true" x14ac:dyDescent="0.25">
      <c r="A119" s="384" t="str">
        <f ca="true">IF(ISBLANK('Data Summary'!A121),"",'Data Summary'!A121)</f>
        <v/>
      </c>
      <c r="B119" s="128"/>
      <c r="L119" s="128"/>
      <c r="V119" s="128"/>
      <c r="AF119" s="128"/>
      <c r="AP119" s="128"/>
      <c r="AZ119" s="128"/>
      <c r="BA119" s="128"/>
      <c r="BJ119" s="128"/>
      <c r="BT119" s="128"/>
      <c r="CD119" s="128"/>
      <c r="CN119" s="128"/>
      <c r="CX119" s="128"/>
      <c r="DH119" s="128"/>
      <c r="DR119" s="128"/>
      <c r="EB119" s="128"/>
      <c r="EL119" s="128"/>
      <c r="EV119" s="128"/>
      <c r="FF119" s="128"/>
      <c r="FP119" s="128"/>
      <c r="FZ119" s="128"/>
      <c r="GJ119" s="128"/>
      <c r="GT119" s="128"/>
      <c r="HD119" s="128"/>
      <c r="HN119" s="128"/>
      <c r="HX119" s="128"/>
    </row>
    <row xmlns:x14ac="http://schemas.microsoft.com/office/spreadsheetml/2009/9/ac" r="120" s="3" customFormat="true" x14ac:dyDescent="0.25">
      <c r="A120" s="384" t="str">
        <f ca="true">IF(ISBLANK('Data Summary'!A122),"",'Data Summary'!A122)</f>
        <v/>
      </c>
      <c r="B120" s="128"/>
      <c r="L120" s="128"/>
      <c r="V120" s="128"/>
      <c r="AF120" s="128"/>
      <c r="AP120" s="128"/>
      <c r="AZ120" s="128"/>
      <c r="BA120" s="128"/>
      <c r="BJ120" s="128"/>
      <c r="BT120" s="128"/>
      <c r="CD120" s="128"/>
      <c r="CN120" s="128"/>
      <c r="CX120" s="128"/>
      <c r="DH120" s="128"/>
      <c r="DR120" s="128"/>
      <c r="EB120" s="128"/>
      <c r="EL120" s="128"/>
      <c r="EV120" s="128"/>
      <c r="FF120" s="128"/>
      <c r="FP120" s="128"/>
      <c r="FZ120" s="128"/>
      <c r="GJ120" s="128"/>
      <c r="GT120" s="128"/>
      <c r="HD120" s="128"/>
      <c r="HN120" s="128"/>
      <c r="HX120" s="128"/>
    </row>
    <row xmlns:x14ac="http://schemas.microsoft.com/office/spreadsheetml/2009/9/ac" r="121" s="3" customFormat="true" x14ac:dyDescent="0.25">
      <c r="A121" s="384" t="str">
        <f ca="true">IF(ISBLANK('Data Summary'!A123),"",'Data Summary'!A123)</f>
        <v/>
      </c>
      <c r="B121" s="128"/>
      <c r="L121" s="128"/>
      <c r="V121" s="128"/>
      <c r="AF121" s="128"/>
      <c r="AP121" s="128"/>
      <c r="AZ121" s="128"/>
      <c r="BA121" s="128"/>
      <c r="BJ121" s="128"/>
      <c r="BT121" s="128"/>
      <c r="CD121" s="128"/>
      <c r="CN121" s="128"/>
      <c r="CX121" s="128"/>
      <c r="DH121" s="128"/>
      <c r="DR121" s="128"/>
      <c r="EB121" s="128"/>
      <c r="EL121" s="128"/>
      <c r="EV121" s="128"/>
      <c r="FF121" s="128"/>
      <c r="FP121" s="128"/>
      <c r="FZ121" s="128"/>
      <c r="GJ121" s="128"/>
      <c r="GT121" s="128"/>
      <c r="HD121" s="128"/>
      <c r="HN121" s="128"/>
      <c r="HX121" s="128"/>
    </row>
    <row xmlns:x14ac="http://schemas.microsoft.com/office/spreadsheetml/2009/9/ac" r="122" s="3" customFormat="true" x14ac:dyDescent="0.25">
      <c r="A122" s="384" t="str">
        <f ca="true">IF(ISBLANK('Data Summary'!A124),"",'Data Summary'!A124)</f>
        <v/>
      </c>
      <c r="B122" s="128"/>
      <c r="L122" s="128"/>
      <c r="V122" s="128"/>
      <c r="AF122" s="128"/>
      <c r="AP122" s="128"/>
      <c r="AZ122" s="128"/>
      <c r="BA122" s="128"/>
      <c r="BJ122" s="128"/>
      <c r="BT122" s="128"/>
      <c r="CD122" s="128"/>
      <c r="CN122" s="128"/>
      <c r="CX122" s="128"/>
      <c r="DH122" s="128"/>
      <c r="DR122" s="128"/>
      <c r="EB122" s="128"/>
      <c r="EL122" s="128"/>
      <c r="EV122" s="128"/>
      <c r="FF122" s="128"/>
      <c r="FP122" s="128"/>
      <c r="FZ122" s="128"/>
      <c r="GJ122" s="128"/>
      <c r="GT122" s="128"/>
      <c r="HD122" s="128"/>
      <c r="HN122" s="128"/>
      <c r="HX122" s="128"/>
    </row>
    <row xmlns:x14ac="http://schemas.microsoft.com/office/spreadsheetml/2009/9/ac" r="123" s="3" customFormat="true" x14ac:dyDescent="0.25">
      <c r="A123" s="384" t="str">
        <f ca="true">IF(ISBLANK('Data Summary'!A125),"",'Data Summary'!A125)</f>
        <v/>
      </c>
      <c r="B123" s="128"/>
      <c r="L123" s="128"/>
      <c r="V123" s="128"/>
      <c r="AF123" s="128"/>
      <c r="AP123" s="128"/>
      <c r="AZ123" s="128"/>
      <c r="BA123" s="128"/>
      <c r="BJ123" s="128"/>
      <c r="BT123" s="128"/>
      <c r="CD123" s="128"/>
      <c r="CN123" s="128"/>
      <c r="CX123" s="128"/>
      <c r="DH123" s="128"/>
      <c r="DR123" s="128"/>
      <c r="EB123" s="128"/>
      <c r="EL123" s="128"/>
      <c r="EV123" s="128"/>
      <c r="FF123" s="128"/>
      <c r="FP123" s="128"/>
      <c r="FZ123" s="128"/>
      <c r="GJ123" s="128"/>
      <c r="GT123" s="128"/>
      <c r="HD123" s="128"/>
      <c r="HN123" s="128"/>
      <c r="HX123" s="128"/>
    </row>
    <row xmlns:x14ac="http://schemas.microsoft.com/office/spreadsheetml/2009/9/ac" r="124" s="3" customFormat="true" x14ac:dyDescent="0.25">
      <c r="A124" s="384" t="str">
        <f ca="true">IF(ISBLANK('Data Summary'!A126),"",'Data Summary'!A126)</f>
        <v/>
      </c>
      <c r="B124" s="128"/>
      <c r="L124" s="128"/>
      <c r="V124" s="128"/>
      <c r="AF124" s="128"/>
      <c r="AP124" s="128"/>
      <c r="AZ124" s="128"/>
      <c r="BA124" s="128"/>
      <c r="BJ124" s="128"/>
      <c r="BT124" s="128"/>
      <c r="CD124" s="128"/>
      <c r="CN124" s="128"/>
      <c r="CX124" s="128"/>
      <c r="DH124" s="128"/>
      <c r="DR124" s="128"/>
      <c r="EB124" s="128"/>
      <c r="EL124" s="128"/>
      <c r="EV124" s="128"/>
      <c r="FF124" s="128"/>
      <c r="FP124" s="128"/>
      <c r="FZ124" s="128"/>
      <c r="GJ124" s="128"/>
      <c r="GT124" s="128"/>
      <c r="HD124" s="128"/>
      <c r="HN124" s="128"/>
      <c r="HX124" s="128"/>
    </row>
    <row xmlns:x14ac="http://schemas.microsoft.com/office/spreadsheetml/2009/9/ac" r="125" s="3" customFormat="true" x14ac:dyDescent="0.25">
      <c r="A125" s="384" t="str">
        <f ca="true">IF(ISBLANK('Data Summary'!A127),"",'Data Summary'!A127)</f>
        <v/>
      </c>
      <c r="B125" s="128"/>
      <c r="L125" s="128"/>
      <c r="V125" s="128"/>
      <c r="AF125" s="128"/>
      <c r="AP125" s="128"/>
      <c r="AZ125" s="128"/>
      <c r="BA125" s="128"/>
      <c r="BJ125" s="128"/>
      <c r="BT125" s="128"/>
      <c r="CD125" s="128"/>
      <c r="CN125" s="128"/>
      <c r="CX125" s="128"/>
      <c r="DH125" s="128"/>
      <c r="DR125" s="128"/>
      <c r="EB125" s="128"/>
      <c r="EL125" s="128"/>
      <c r="EV125" s="128"/>
      <c r="FF125" s="128"/>
      <c r="FP125" s="128"/>
      <c r="FZ125" s="128"/>
      <c r="GJ125" s="128"/>
      <c r="GT125" s="128"/>
      <c r="HD125" s="128"/>
      <c r="HN125" s="128"/>
      <c r="HX125" s="128"/>
    </row>
    <row xmlns:x14ac="http://schemas.microsoft.com/office/spreadsheetml/2009/9/ac" r="126" s="3" customFormat="true" x14ac:dyDescent="0.25">
      <c r="A126" s="384" t="str">
        <f ca="true">IF(ISBLANK('Data Summary'!A128),"",'Data Summary'!A128)</f>
        <v/>
      </c>
      <c r="B126" s="128"/>
      <c r="L126" s="128"/>
      <c r="V126" s="128"/>
      <c r="AF126" s="128"/>
      <c r="AP126" s="128"/>
      <c r="AZ126" s="128"/>
      <c r="BA126" s="128"/>
      <c r="BJ126" s="128"/>
      <c r="BT126" s="128"/>
      <c r="CD126" s="128"/>
      <c r="CN126" s="128"/>
      <c r="CX126" s="128"/>
      <c r="DH126" s="128"/>
      <c r="DR126" s="128"/>
      <c r="EB126" s="128"/>
      <c r="EL126" s="128"/>
      <c r="EV126" s="128"/>
      <c r="FF126" s="128"/>
      <c r="FP126" s="128"/>
      <c r="FZ126" s="128"/>
      <c r="GJ126" s="128"/>
      <c r="GT126" s="128"/>
      <c r="HD126" s="128"/>
      <c r="HN126" s="128"/>
      <c r="HX126" s="128"/>
    </row>
    <row xmlns:x14ac="http://schemas.microsoft.com/office/spreadsheetml/2009/9/ac" r="127" s="3" customFormat="true" x14ac:dyDescent="0.25">
      <c r="A127" s="384" t="str">
        <f ca="true">IF(ISBLANK('Data Summary'!A129),"",'Data Summary'!A129)</f>
        <v/>
      </c>
      <c r="B127" s="128"/>
      <c r="L127" s="128"/>
      <c r="V127" s="128"/>
      <c r="AF127" s="128"/>
      <c r="AP127" s="128"/>
      <c r="AZ127" s="128"/>
      <c r="BA127" s="128"/>
      <c r="BJ127" s="128"/>
      <c r="BT127" s="128"/>
      <c r="CD127" s="128"/>
      <c r="CN127" s="128"/>
      <c r="CX127" s="128"/>
      <c r="DH127" s="128"/>
      <c r="DR127" s="128"/>
      <c r="EB127" s="128"/>
      <c r="EL127" s="128"/>
      <c r="EV127" s="128"/>
      <c r="FF127" s="128"/>
      <c r="FP127" s="128"/>
      <c r="FZ127" s="128"/>
      <c r="GJ127" s="128"/>
      <c r="GT127" s="128"/>
      <c r="HD127" s="128"/>
      <c r="HN127" s="128"/>
      <c r="HX127" s="128"/>
    </row>
    <row xmlns:x14ac="http://schemas.microsoft.com/office/spreadsheetml/2009/9/ac" r="128" s="3" customFormat="true" x14ac:dyDescent="0.25">
      <c r="A128" s="384" t="str">
        <f ca="true">IF(ISBLANK('Data Summary'!A130),"",'Data Summary'!A130)</f>
        <v/>
      </c>
      <c r="B128" s="128"/>
      <c r="L128" s="128"/>
      <c r="V128" s="128"/>
      <c r="AF128" s="128"/>
      <c r="AP128" s="128"/>
      <c r="AZ128" s="128"/>
      <c r="BA128" s="128"/>
      <c r="BJ128" s="128"/>
      <c r="BT128" s="128"/>
      <c r="CD128" s="128"/>
      <c r="CN128" s="128"/>
      <c r="CX128" s="128"/>
      <c r="DH128" s="128"/>
      <c r="DR128" s="128"/>
      <c r="EB128" s="128"/>
      <c r="EL128" s="128"/>
      <c r="EV128" s="128"/>
      <c r="FF128" s="128"/>
      <c r="FP128" s="128"/>
      <c r="FZ128" s="128"/>
      <c r="GJ128" s="128"/>
      <c r="GT128" s="128"/>
      <c r="HD128" s="128"/>
      <c r="HN128" s="128"/>
      <c r="HX128" s="128"/>
    </row>
    <row xmlns:x14ac="http://schemas.microsoft.com/office/spreadsheetml/2009/9/ac" r="129" s="3" customFormat="true" x14ac:dyDescent="0.25">
      <c r="A129" s="384" t="str">
        <f ca="true">IF(ISBLANK('Data Summary'!A131),"",'Data Summary'!A131)</f>
        <v/>
      </c>
      <c r="B129" s="128"/>
      <c r="L129" s="128"/>
      <c r="V129" s="128"/>
      <c r="AF129" s="128"/>
      <c r="AP129" s="128"/>
      <c r="AZ129" s="128"/>
      <c r="BA129" s="128"/>
      <c r="BJ129" s="128"/>
      <c r="BT129" s="128"/>
      <c r="CD129" s="128"/>
      <c r="CN129" s="128"/>
      <c r="CX129" s="128"/>
      <c r="DH129" s="128"/>
      <c r="DR129" s="128"/>
      <c r="EB129" s="128"/>
      <c r="EL129" s="128"/>
      <c r="EV129" s="128"/>
      <c r="FF129" s="128"/>
      <c r="FP129" s="128"/>
      <c r="FZ129" s="128"/>
      <c r="GJ129" s="128"/>
      <c r="GT129" s="128"/>
      <c r="HD129" s="128"/>
      <c r="HN129" s="128"/>
      <c r="HX129" s="128"/>
    </row>
    <row xmlns:x14ac="http://schemas.microsoft.com/office/spreadsheetml/2009/9/ac" r="130" s="3" customFormat="true" x14ac:dyDescent="0.25">
      <c r="A130" s="384" t="str">
        <f ca="true">IF(ISBLANK('Data Summary'!A132),"",'Data Summary'!A132)</f>
        <v/>
      </c>
      <c r="B130" s="128"/>
      <c r="L130" s="128"/>
      <c r="V130" s="128"/>
      <c r="AF130" s="128"/>
      <c r="AP130" s="128"/>
      <c r="AZ130" s="128"/>
      <c r="BA130" s="128"/>
      <c r="BJ130" s="128"/>
      <c r="BT130" s="128"/>
      <c r="CD130" s="128"/>
      <c r="CN130" s="128"/>
      <c r="CX130" s="128"/>
      <c r="DH130" s="128"/>
      <c r="DR130" s="128"/>
      <c r="EB130" s="128"/>
      <c r="EL130" s="128"/>
      <c r="EV130" s="128"/>
      <c r="FF130" s="128"/>
      <c r="FP130" s="128"/>
      <c r="FZ130" s="128"/>
      <c r="GJ130" s="128"/>
      <c r="GT130" s="128"/>
      <c r="HD130" s="128"/>
      <c r="HN130" s="128"/>
      <c r="HX130" s="128"/>
    </row>
    <row xmlns:x14ac="http://schemas.microsoft.com/office/spreadsheetml/2009/9/ac" r="131" s="3" customFormat="true" x14ac:dyDescent="0.25">
      <c r="A131" s="384" t="str">
        <f ca="true">IF(ISBLANK('Data Summary'!A133),"",'Data Summary'!A133)</f>
        <v/>
      </c>
      <c r="B131" s="128"/>
      <c r="L131" s="128"/>
      <c r="V131" s="128"/>
      <c r="AF131" s="128"/>
      <c r="AP131" s="128"/>
      <c r="AZ131" s="128"/>
      <c r="BA131" s="128"/>
      <c r="BJ131" s="128"/>
      <c r="BT131" s="128"/>
      <c r="CD131" s="128"/>
      <c r="CN131" s="128"/>
      <c r="CX131" s="128"/>
      <c r="DH131" s="128"/>
      <c r="DR131" s="128"/>
      <c r="EB131" s="128"/>
      <c r="EL131" s="128"/>
      <c r="EV131" s="128"/>
      <c r="FF131" s="128"/>
      <c r="FP131" s="128"/>
      <c r="FZ131" s="128"/>
      <c r="GJ131" s="128"/>
      <c r="GT131" s="128"/>
      <c r="HD131" s="128"/>
      <c r="HN131" s="128"/>
      <c r="HX131" s="128"/>
    </row>
    <row xmlns:x14ac="http://schemas.microsoft.com/office/spreadsheetml/2009/9/ac" r="132" s="3" customFormat="true" x14ac:dyDescent="0.25">
      <c r="A132" s="384" t="str">
        <f ca="true">IF(ISBLANK('Data Summary'!A134),"",'Data Summary'!A134)</f>
        <v/>
      </c>
      <c r="B132" s="128"/>
      <c r="L132" s="128"/>
      <c r="V132" s="128"/>
      <c r="AF132" s="128"/>
      <c r="AP132" s="128"/>
      <c r="AZ132" s="128"/>
      <c r="BA132" s="128"/>
      <c r="BJ132" s="128"/>
      <c r="BT132" s="128"/>
      <c r="CD132" s="128"/>
      <c r="CN132" s="128"/>
      <c r="CX132" s="128"/>
      <c r="DH132" s="128"/>
      <c r="DR132" s="128"/>
      <c r="EB132" s="128"/>
      <c r="EL132" s="128"/>
      <c r="EV132" s="128"/>
      <c r="FF132" s="128"/>
      <c r="FP132" s="128"/>
      <c r="FZ132" s="128"/>
      <c r="GJ132" s="128"/>
      <c r="GT132" s="128"/>
      <c r="HD132" s="128"/>
      <c r="HN132" s="128"/>
      <c r="HX132" s="128"/>
    </row>
    <row xmlns:x14ac="http://schemas.microsoft.com/office/spreadsheetml/2009/9/ac" r="133" s="3" customFormat="true" x14ac:dyDescent="0.25">
      <c r="A133" s="384" t="str">
        <f ca="true">IF(ISBLANK('Data Summary'!A135),"",'Data Summary'!A135)</f>
        <v/>
      </c>
      <c r="B133" s="128"/>
      <c r="L133" s="128"/>
      <c r="V133" s="128"/>
      <c r="AF133" s="128"/>
      <c r="AP133" s="128"/>
      <c r="AZ133" s="128"/>
      <c r="BA133" s="128"/>
      <c r="BJ133" s="128"/>
      <c r="BT133" s="128"/>
      <c r="CD133" s="128"/>
      <c r="CN133" s="128"/>
      <c r="CX133" s="128"/>
      <c r="DH133" s="128"/>
      <c r="DR133" s="128"/>
      <c r="EB133" s="128"/>
      <c r="EL133" s="128"/>
      <c r="EV133" s="128"/>
      <c r="FF133" s="128"/>
      <c r="FP133" s="128"/>
      <c r="FZ133" s="128"/>
      <c r="GJ133" s="128"/>
      <c r="GT133" s="128"/>
      <c r="HD133" s="128"/>
      <c r="HN133" s="128"/>
      <c r="HX133" s="128"/>
    </row>
    <row xmlns:x14ac="http://schemas.microsoft.com/office/spreadsheetml/2009/9/ac" r="134" s="3" customFormat="true" x14ac:dyDescent="0.25">
      <c r="A134" s="384" t="str">
        <f ca="true">IF(ISBLANK('Data Summary'!A136),"",'Data Summary'!A136)</f>
        <v/>
      </c>
      <c r="B134" s="128"/>
      <c r="L134" s="128"/>
      <c r="V134" s="128"/>
      <c r="AF134" s="128"/>
      <c r="AP134" s="128"/>
      <c r="AZ134" s="128"/>
      <c r="BA134" s="128"/>
      <c r="BJ134" s="128"/>
      <c r="BT134" s="128"/>
      <c r="CD134" s="128"/>
      <c r="CN134" s="128"/>
      <c r="CX134" s="128"/>
      <c r="DH134" s="128"/>
      <c r="DR134" s="128"/>
      <c r="EB134" s="128"/>
      <c r="EL134" s="128"/>
      <c r="EV134" s="128"/>
      <c r="FF134" s="128"/>
      <c r="FP134" s="128"/>
      <c r="FZ134" s="128"/>
      <c r="GJ134" s="128"/>
      <c r="GT134" s="128"/>
      <c r="HD134" s="128"/>
      <c r="HN134" s="128"/>
      <c r="HX134" s="128"/>
    </row>
    <row xmlns:x14ac="http://schemas.microsoft.com/office/spreadsheetml/2009/9/ac" r="135" s="3" customFormat="true" x14ac:dyDescent="0.25">
      <c r="A135" s="384" t="str">
        <f ca="true">IF(ISBLANK('Data Summary'!A137),"",'Data Summary'!A137)</f>
        <v/>
      </c>
      <c r="B135" s="128"/>
      <c r="L135" s="128"/>
      <c r="V135" s="128"/>
      <c r="AF135" s="128"/>
      <c r="AP135" s="128"/>
      <c r="AZ135" s="128"/>
      <c r="BA135" s="128"/>
      <c r="BJ135" s="128"/>
      <c r="BT135" s="128"/>
      <c r="CD135" s="128"/>
      <c r="CN135" s="128"/>
      <c r="CX135" s="128"/>
      <c r="DH135" s="128"/>
      <c r="DR135" s="128"/>
      <c r="EB135" s="128"/>
      <c r="EL135" s="128"/>
      <c r="EV135" s="128"/>
      <c r="FF135" s="128"/>
      <c r="FP135" s="128"/>
      <c r="FZ135" s="128"/>
      <c r="GJ135" s="128"/>
      <c r="GT135" s="128"/>
      <c r="HD135" s="128"/>
      <c r="HN135" s="128"/>
      <c r="HX135" s="128"/>
    </row>
    <row xmlns:x14ac="http://schemas.microsoft.com/office/spreadsheetml/2009/9/ac" r="136" s="3" customFormat="true" x14ac:dyDescent="0.25">
      <c r="A136" s="384" t="str">
        <f ca="true">IF(ISBLANK('Data Summary'!A138),"",'Data Summary'!A138)</f>
        <v/>
      </c>
      <c r="B136" s="128"/>
      <c r="L136" s="128"/>
      <c r="V136" s="128"/>
      <c r="AF136" s="128"/>
      <c r="AP136" s="128"/>
      <c r="AZ136" s="128"/>
      <c r="BA136" s="128"/>
      <c r="BJ136" s="128"/>
      <c r="BT136" s="128"/>
      <c r="CD136" s="128"/>
      <c r="CN136" s="128"/>
      <c r="CX136" s="128"/>
      <c r="DH136" s="128"/>
      <c r="DR136" s="128"/>
      <c r="EB136" s="128"/>
      <c r="EL136" s="128"/>
      <c r="EV136" s="128"/>
      <c r="FF136" s="128"/>
      <c r="FP136" s="128"/>
      <c r="FZ136" s="128"/>
      <c r="GJ136" s="128"/>
      <c r="GT136" s="128"/>
      <c r="HD136" s="128"/>
      <c r="HN136" s="128"/>
      <c r="HX136" s="128"/>
    </row>
    <row xmlns:x14ac="http://schemas.microsoft.com/office/spreadsheetml/2009/9/ac" r="137" s="3" customFormat="true" x14ac:dyDescent="0.25">
      <c r="A137" s="384" t="str">
        <f ca="true">IF(ISBLANK('Data Summary'!A139),"",'Data Summary'!A139)</f>
        <v/>
      </c>
      <c r="B137" s="128"/>
      <c r="L137" s="128"/>
      <c r="V137" s="128"/>
      <c r="AF137" s="128"/>
      <c r="AP137" s="128"/>
      <c r="AZ137" s="128"/>
      <c r="BA137" s="128"/>
      <c r="BJ137" s="128"/>
      <c r="BT137" s="128"/>
      <c r="CD137" s="128"/>
      <c r="CN137" s="128"/>
      <c r="CX137" s="128"/>
      <c r="DH137" s="128"/>
      <c r="DR137" s="128"/>
      <c r="EB137" s="128"/>
      <c r="EL137" s="128"/>
      <c r="EV137" s="128"/>
      <c r="FF137" s="128"/>
      <c r="FP137" s="128"/>
      <c r="FZ137" s="128"/>
      <c r="GJ137" s="128"/>
      <c r="GT137" s="128"/>
      <c r="HD137" s="128"/>
      <c r="HN137" s="128"/>
      <c r="HX137" s="128"/>
    </row>
    <row xmlns:x14ac="http://schemas.microsoft.com/office/spreadsheetml/2009/9/ac" r="138" s="3" customFormat="true" x14ac:dyDescent="0.25">
      <c r="A138" s="384" t="str">
        <f ca="true">IF(ISBLANK('Data Summary'!A140),"",'Data Summary'!A140)</f>
        <v/>
      </c>
      <c r="B138" s="128"/>
      <c r="L138" s="128"/>
      <c r="V138" s="128"/>
      <c r="AF138" s="128"/>
      <c r="AP138" s="128"/>
      <c r="AZ138" s="128"/>
      <c r="BA138" s="128"/>
      <c r="BJ138" s="128"/>
      <c r="BT138" s="128"/>
      <c r="CD138" s="128"/>
      <c r="CN138" s="128"/>
      <c r="CX138" s="128"/>
      <c r="DH138" s="128"/>
      <c r="DR138" s="128"/>
      <c r="EB138" s="128"/>
      <c r="EL138" s="128"/>
      <c r="EV138" s="128"/>
      <c r="FF138" s="128"/>
      <c r="FP138" s="128"/>
      <c r="FZ138" s="128"/>
      <c r="GJ138" s="128"/>
      <c r="GT138" s="128"/>
      <c r="HD138" s="128"/>
      <c r="HN138" s="128"/>
      <c r="HX138" s="128"/>
    </row>
    <row xmlns:x14ac="http://schemas.microsoft.com/office/spreadsheetml/2009/9/ac" r="139" s="3" customFormat="true" x14ac:dyDescent="0.25">
      <c r="A139" s="384" t="str">
        <f ca="true">IF(ISBLANK('Data Summary'!A141),"",'Data Summary'!A141)</f>
        <v/>
      </c>
      <c r="B139" s="128"/>
      <c r="L139" s="128"/>
      <c r="V139" s="128"/>
      <c r="AF139" s="128"/>
      <c r="AP139" s="128"/>
      <c r="AZ139" s="128"/>
      <c r="BA139" s="128"/>
      <c r="BJ139" s="128"/>
      <c r="BT139" s="128"/>
      <c r="CD139" s="128"/>
      <c r="CN139" s="128"/>
      <c r="CX139" s="128"/>
      <c r="DH139" s="128"/>
      <c r="DR139" s="128"/>
      <c r="EB139" s="128"/>
      <c r="EL139" s="128"/>
      <c r="EV139" s="128"/>
      <c r="FF139" s="128"/>
      <c r="FP139" s="128"/>
      <c r="FZ139" s="128"/>
      <c r="GJ139" s="128"/>
      <c r="GT139" s="128"/>
      <c r="HD139" s="128"/>
      <c r="HN139" s="128"/>
      <c r="HX139" s="128"/>
    </row>
    <row xmlns:x14ac="http://schemas.microsoft.com/office/spreadsheetml/2009/9/ac" r="140" s="3" customFormat="true" x14ac:dyDescent="0.25">
      <c r="A140" s="384" t="str">
        <f ca="true">IF(ISBLANK('Data Summary'!A142),"",'Data Summary'!A142)</f>
        <v/>
      </c>
      <c r="B140" s="128"/>
      <c r="L140" s="128"/>
      <c r="V140" s="128"/>
      <c r="AF140" s="128"/>
      <c r="AP140" s="128"/>
      <c r="AZ140" s="128"/>
      <c r="BA140" s="128"/>
      <c r="BJ140" s="128"/>
      <c r="BT140" s="128"/>
      <c r="CD140" s="128"/>
      <c r="CN140" s="128"/>
      <c r="CX140" s="128"/>
      <c r="DH140" s="128"/>
      <c r="DR140" s="128"/>
      <c r="EB140" s="128"/>
      <c r="EL140" s="128"/>
      <c r="EV140" s="128"/>
      <c r="FF140" s="128"/>
      <c r="FP140" s="128"/>
      <c r="FZ140" s="128"/>
      <c r="GJ140" s="128"/>
      <c r="GT140" s="128"/>
      <c r="HD140" s="128"/>
      <c r="HN140" s="128"/>
      <c r="HX140" s="128"/>
    </row>
    <row xmlns:x14ac="http://schemas.microsoft.com/office/spreadsheetml/2009/9/ac" r="141" s="3" customFormat="true" x14ac:dyDescent="0.25">
      <c r="A141" s="384" t="str">
        <f ca="true">IF(ISBLANK('Data Summary'!A143),"",'Data Summary'!A143)</f>
        <v/>
      </c>
      <c r="B141" s="128"/>
      <c r="L141" s="128"/>
      <c r="V141" s="128"/>
      <c r="AF141" s="128"/>
      <c r="AP141" s="128"/>
      <c r="AZ141" s="128"/>
      <c r="BA141" s="128"/>
      <c r="BJ141" s="128"/>
      <c r="BT141" s="128"/>
      <c r="CD141" s="128"/>
      <c r="CN141" s="128"/>
      <c r="CX141" s="128"/>
      <c r="DH141" s="128"/>
      <c r="DR141" s="128"/>
      <c r="EB141" s="128"/>
      <c r="EL141" s="128"/>
      <c r="EV141" s="128"/>
      <c r="FF141" s="128"/>
      <c r="FP141" s="128"/>
      <c r="FZ141" s="128"/>
      <c r="GJ141" s="128"/>
      <c r="GT141" s="128"/>
      <c r="HD141" s="128"/>
      <c r="HN141" s="128"/>
      <c r="HX141" s="128"/>
    </row>
    <row xmlns:x14ac="http://schemas.microsoft.com/office/spreadsheetml/2009/9/ac" r="142" s="3" customFormat="true" x14ac:dyDescent="0.25">
      <c r="A142" s="384" t="str">
        <f ca="true">IF(ISBLANK('Data Summary'!A144),"",'Data Summary'!A144)</f>
        <v/>
      </c>
      <c r="B142" s="128"/>
      <c r="L142" s="128"/>
      <c r="V142" s="128"/>
      <c r="AF142" s="128"/>
      <c r="AP142" s="128"/>
      <c r="AZ142" s="128"/>
      <c r="BA142" s="128"/>
      <c r="BJ142" s="128"/>
      <c r="BT142" s="128"/>
      <c r="CD142" s="128"/>
      <c r="CN142" s="128"/>
      <c r="CX142" s="128"/>
      <c r="DH142" s="128"/>
      <c r="DR142" s="128"/>
      <c r="EB142" s="128"/>
      <c r="EL142" s="128"/>
      <c r="EV142" s="128"/>
      <c r="FF142" s="128"/>
      <c r="FP142" s="128"/>
      <c r="FZ142" s="128"/>
      <c r="GJ142" s="128"/>
      <c r="GT142" s="128"/>
      <c r="HD142" s="128"/>
      <c r="HN142" s="128"/>
      <c r="HX142" s="128"/>
    </row>
    <row xmlns:x14ac="http://schemas.microsoft.com/office/spreadsheetml/2009/9/ac" r="143" s="3" customFormat="true" x14ac:dyDescent="0.25">
      <c r="A143" s="384" t="str">
        <f ca="true">IF(ISBLANK('Data Summary'!A145),"",'Data Summary'!A145)</f>
        <v/>
      </c>
      <c r="B143" s="128"/>
      <c r="L143" s="128"/>
      <c r="V143" s="128"/>
      <c r="AF143" s="128"/>
      <c r="AP143" s="128"/>
      <c r="AZ143" s="128"/>
      <c r="BA143" s="128"/>
      <c r="BJ143" s="128"/>
      <c r="BT143" s="128"/>
      <c r="CD143" s="128"/>
      <c r="CN143" s="128"/>
      <c r="CX143" s="128"/>
      <c r="DH143" s="128"/>
      <c r="DR143" s="128"/>
      <c r="EB143" s="128"/>
      <c r="EL143" s="128"/>
      <c r="EV143" s="128"/>
      <c r="FF143" s="128"/>
      <c r="FP143" s="128"/>
      <c r="FZ143" s="128"/>
      <c r="GJ143" s="128"/>
      <c r="GT143" s="128"/>
      <c r="HD143" s="128"/>
      <c r="HN143" s="128"/>
      <c r="HX143" s="128"/>
    </row>
    <row xmlns:x14ac="http://schemas.microsoft.com/office/spreadsheetml/2009/9/ac" r="144" s="3" customFormat="true" x14ac:dyDescent="0.25">
      <c r="A144" s="384" t="str">
        <f ca="true">IF(ISBLANK('Data Summary'!A146),"",'Data Summary'!A146)</f>
        <v/>
      </c>
      <c r="B144" s="128"/>
      <c r="L144" s="128"/>
      <c r="V144" s="128"/>
      <c r="AF144" s="128"/>
      <c r="AP144" s="128"/>
      <c r="AZ144" s="128"/>
      <c r="BA144" s="128"/>
      <c r="BJ144" s="128"/>
      <c r="BT144" s="128"/>
      <c r="CD144" s="128"/>
      <c r="CN144" s="128"/>
      <c r="CX144" s="128"/>
      <c r="DH144" s="128"/>
      <c r="DR144" s="128"/>
      <c r="EB144" s="128"/>
      <c r="EL144" s="128"/>
      <c r="EV144" s="128"/>
      <c r="FF144" s="128"/>
      <c r="FP144" s="128"/>
      <c r="FZ144" s="128"/>
      <c r="GJ144" s="128"/>
      <c r="GT144" s="128"/>
      <c r="HD144" s="128"/>
      <c r="HN144" s="128"/>
      <c r="HX144" s="128"/>
    </row>
    <row xmlns:x14ac="http://schemas.microsoft.com/office/spreadsheetml/2009/9/ac" r="145" s="3" customFormat="true" x14ac:dyDescent="0.25">
      <c r="A145" s="384" t="str">
        <f ca="true">IF(ISBLANK('Data Summary'!A147),"",'Data Summary'!A147)</f>
        <v/>
      </c>
      <c r="B145" s="128"/>
      <c r="L145" s="128"/>
      <c r="V145" s="128"/>
      <c r="AF145" s="128"/>
      <c r="AP145" s="128"/>
      <c r="AZ145" s="128"/>
      <c r="BA145" s="128"/>
      <c r="BJ145" s="128"/>
      <c r="BT145" s="128"/>
      <c r="CD145" s="128"/>
      <c r="CN145" s="128"/>
      <c r="CX145" s="128"/>
      <c r="DH145" s="128"/>
      <c r="DR145" s="128"/>
      <c r="EB145" s="128"/>
      <c r="EL145" s="128"/>
      <c r="EV145" s="128"/>
      <c r="FF145" s="128"/>
      <c r="FP145" s="128"/>
      <c r="FZ145" s="128"/>
      <c r="GJ145" s="128"/>
      <c r="GT145" s="128"/>
      <c r="HD145" s="128"/>
      <c r="HN145" s="128"/>
      <c r="HX145" s="128"/>
    </row>
    <row xmlns:x14ac="http://schemas.microsoft.com/office/spreadsheetml/2009/9/ac" r="146" s="3" customFormat="true" x14ac:dyDescent="0.25">
      <c r="A146" s="384" t="str">
        <f ca="true">IF(ISBLANK('Data Summary'!A148),"",'Data Summary'!A148)</f>
        <v/>
      </c>
      <c r="B146" s="128"/>
      <c r="L146" s="128"/>
      <c r="V146" s="128"/>
      <c r="AF146" s="128"/>
      <c r="AP146" s="128"/>
      <c r="AZ146" s="128"/>
      <c r="BA146" s="128"/>
      <c r="BJ146" s="128"/>
      <c r="BT146" s="128"/>
      <c r="CD146" s="128"/>
      <c r="CN146" s="128"/>
      <c r="CX146" s="128"/>
      <c r="DH146" s="128"/>
      <c r="DR146" s="128"/>
      <c r="EB146" s="128"/>
      <c r="EL146" s="128"/>
      <c r="EV146" s="128"/>
      <c r="FF146" s="128"/>
      <c r="FP146" s="128"/>
      <c r="FZ146" s="128"/>
      <c r="GJ146" s="128"/>
      <c r="GT146" s="128"/>
      <c r="HD146" s="128"/>
      <c r="HN146" s="128"/>
      <c r="HX146" s="128"/>
    </row>
    <row xmlns:x14ac="http://schemas.microsoft.com/office/spreadsheetml/2009/9/ac" r="147" s="3" customFormat="true" x14ac:dyDescent="0.25">
      <c r="A147" s="384" t="str">
        <f ca="true">IF(ISBLANK('Data Summary'!A149),"",'Data Summary'!A149)</f>
        <v/>
      </c>
      <c r="B147" s="128"/>
      <c r="L147" s="128"/>
      <c r="V147" s="128"/>
      <c r="AF147" s="128"/>
      <c r="AP147" s="128"/>
      <c r="AZ147" s="128"/>
      <c r="BA147" s="128"/>
      <c r="BJ147" s="128"/>
      <c r="BT147" s="128"/>
      <c r="CD147" s="128"/>
      <c r="CN147" s="128"/>
      <c r="CX147" s="128"/>
      <c r="DH147" s="128"/>
      <c r="DR147" s="128"/>
      <c r="EB147" s="128"/>
      <c r="EL147" s="128"/>
      <c r="EV147" s="128"/>
      <c r="FF147" s="128"/>
      <c r="FP147" s="128"/>
      <c r="FZ147" s="128"/>
      <c r="GJ147" s="128"/>
      <c r="GT147" s="128"/>
      <c r="HD147" s="128"/>
      <c r="HN147" s="128"/>
      <c r="HX147" s="128"/>
    </row>
    <row xmlns:x14ac="http://schemas.microsoft.com/office/spreadsheetml/2009/9/ac" r="148" s="3" customFormat="true" x14ac:dyDescent="0.25">
      <c r="A148" s="384" t="str">
        <f ca="true">IF(ISBLANK('Data Summary'!A150),"",'Data Summary'!A150)</f>
        <v/>
      </c>
      <c r="B148" s="128"/>
      <c r="L148" s="128"/>
      <c r="V148" s="128"/>
      <c r="AF148" s="128"/>
      <c r="AP148" s="128"/>
      <c r="AZ148" s="128"/>
      <c r="BA148" s="128"/>
      <c r="BJ148" s="128"/>
      <c r="BT148" s="128"/>
      <c r="CD148" s="128"/>
      <c r="CN148" s="128"/>
      <c r="CX148" s="128"/>
      <c r="DH148" s="128"/>
      <c r="DR148" s="128"/>
      <c r="EB148" s="128"/>
      <c r="EL148" s="128"/>
      <c r="EV148" s="128"/>
      <c r="FF148" s="128"/>
      <c r="FP148" s="128"/>
      <c r="FZ148" s="128"/>
      <c r="GJ148" s="128"/>
      <c r="GT148" s="128"/>
      <c r="HD148" s="128"/>
      <c r="HN148" s="128"/>
      <c r="HX148" s="128"/>
    </row>
    <row xmlns:x14ac="http://schemas.microsoft.com/office/spreadsheetml/2009/9/ac" r="149" s="3" customFormat="true" x14ac:dyDescent="0.25">
      <c r="A149" s="384" t="str">
        <f ca="true">IF(ISBLANK('Data Summary'!A151),"",'Data Summary'!A151)</f>
        <v/>
      </c>
      <c r="B149" s="128"/>
      <c r="L149" s="128"/>
      <c r="V149" s="128"/>
      <c r="AF149" s="128"/>
      <c r="AP149" s="128"/>
      <c r="AZ149" s="128"/>
      <c r="BA149" s="128"/>
      <c r="BJ149" s="128"/>
      <c r="BT149" s="128"/>
      <c r="CD149" s="128"/>
      <c r="CN149" s="128"/>
      <c r="CX149" s="128"/>
      <c r="DH149" s="128"/>
      <c r="DR149" s="128"/>
      <c r="EB149" s="128"/>
      <c r="EL149" s="128"/>
      <c r="EV149" s="128"/>
      <c r="FF149" s="128"/>
      <c r="FP149" s="128"/>
      <c r="FZ149" s="128"/>
      <c r="GJ149" s="128"/>
      <c r="GT149" s="128"/>
      <c r="HD149" s="128"/>
      <c r="HN149" s="128"/>
      <c r="HX149" s="128"/>
    </row>
    <row xmlns:x14ac="http://schemas.microsoft.com/office/spreadsheetml/2009/9/ac" r="150" s="3" customFormat="true" x14ac:dyDescent="0.25">
      <c r="A150" s="384" t="str">
        <f ca="true">IF(ISBLANK('Data Summary'!A152),"",'Data Summary'!A152)</f>
        <v/>
      </c>
      <c r="B150" s="128"/>
      <c r="L150" s="128"/>
      <c r="V150" s="128"/>
      <c r="AF150" s="128"/>
      <c r="AP150" s="128"/>
      <c r="AZ150" s="128"/>
      <c r="BA150" s="128"/>
      <c r="BJ150" s="128"/>
      <c r="BT150" s="128"/>
      <c r="CD150" s="128"/>
      <c r="CN150" s="128"/>
      <c r="CX150" s="128"/>
      <c r="DH150" s="128"/>
      <c r="DR150" s="128"/>
      <c r="EB150" s="128"/>
      <c r="EL150" s="128"/>
      <c r="EV150" s="128"/>
      <c r="FF150" s="128"/>
      <c r="FP150" s="128"/>
      <c r="FZ150" s="128"/>
      <c r="GJ150" s="128"/>
      <c r="GT150" s="128"/>
      <c r="HD150" s="128"/>
      <c r="HN150" s="128"/>
      <c r="HX150" s="128"/>
    </row>
    <row xmlns:x14ac="http://schemas.microsoft.com/office/spreadsheetml/2009/9/ac" r="151" s="3" customFormat="true" x14ac:dyDescent="0.25">
      <c r="A151" s="384" t="str">
        <f ca="true">IF(ISBLANK('Data Summary'!A153),"",'Data Summary'!A153)</f>
        <v/>
      </c>
      <c r="B151" s="128"/>
      <c r="L151" s="128"/>
      <c r="V151" s="128"/>
      <c r="AF151" s="128"/>
      <c r="AP151" s="128"/>
      <c r="AZ151" s="128"/>
      <c r="BA151" s="128"/>
      <c r="BJ151" s="128"/>
      <c r="BT151" s="128"/>
      <c r="CD151" s="128"/>
      <c r="CN151" s="128"/>
      <c r="CX151" s="128"/>
      <c r="DH151" s="128"/>
      <c r="DR151" s="128"/>
      <c r="EB151" s="128"/>
      <c r="EL151" s="128"/>
      <c r="EV151" s="128"/>
      <c r="FF151" s="128"/>
      <c r="FP151" s="128"/>
      <c r="FZ151" s="128"/>
      <c r="GJ151" s="128"/>
      <c r="GT151" s="128"/>
      <c r="HD151" s="128"/>
      <c r="HN151" s="128"/>
      <c r="HX151" s="128"/>
    </row>
    <row xmlns:x14ac="http://schemas.microsoft.com/office/spreadsheetml/2009/9/ac" r="152" s="3" customFormat="true" x14ac:dyDescent="0.25">
      <c r="A152" s="378"/>
      <c r="B152" s="128"/>
      <c r="L152" s="128"/>
      <c r="V152" s="128"/>
      <c r="AF152" s="128"/>
      <c r="AP152" s="128"/>
      <c r="AZ152" s="128"/>
      <c r="BA152" s="128"/>
      <c r="BJ152" s="128"/>
      <c r="BT152" s="128"/>
      <c r="CD152" s="128"/>
      <c r="CN152" s="128"/>
      <c r="CX152" s="128"/>
      <c r="DH152" s="128"/>
      <c r="DR152" s="128"/>
      <c r="EB152" s="128"/>
      <c r="EL152" s="128"/>
      <c r="EV152" s="128"/>
      <c r="FF152" s="128"/>
      <c r="FP152" s="128"/>
      <c r="FZ152" s="128"/>
      <c r="GJ152" s="128"/>
      <c r="GT152" s="128"/>
      <c r="HD152" s="128"/>
      <c r="HN152" s="128"/>
      <c r="HX152" s="128"/>
    </row>
    <row xmlns:x14ac="http://schemas.microsoft.com/office/spreadsheetml/2009/9/ac" r="153" s="3" customFormat="true" x14ac:dyDescent="0.25">
      <c r="A153" s="378"/>
      <c r="B153" s="128"/>
      <c r="L153" s="128"/>
      <c r="V153" s="128"/>
      <c r="AF153" s="128"/>
      <c r="AP153" s="128"/>
      <c r="AZ153" s="128"/>
      <c r="BA153" s="128"/>
      <c r="BJ153" s="128"/>
      <c r="BT153" s="128"/>
      <c r="CD153" s="128"/>
      <c r="CN153" s="128"/>
      <c r="CX153" s="128"/>
      <c r="DH153" s="128"/>
      <c r="DR153" s="128"/>
      <c r="EB153" s="128"/>
      <c r="EL153" s="128"/>
      <c r="EV153" s="128"/>
      <c r="FF153" s="128"/>
      <c r="FP153" s="128"/>
      <c r="FZ153" s="128"/>
      <c r="GJ153" s="128"/>
      <c r="GT153" s="128"/>
      <c r="HD153" s="128"/>
      <c r="HN153" s="128"/>
      <c r="HX153" s="128"/>
    </row>
    <row xmlns:x14ac="http://schemas.microsoft.com/office/spreadsheetml/2009/9/ac" r="154" s="3" customFormat="true" x14ac:dyDescent="0.25">
      <c r="A154" s="378"/>
      <c r="B154" s="128"/>
      <c r="L154" s="128"/>
      <c r="V154" s="128"/>
      <c r="AF154" s="128"/>
      <c r="AP154" s="128"/>
      <c r="AZ154" s="128"/>
      <c r="BA154" s="128"/>
      <c r="BJ154" s="128"/>
      <c r="BT154" s="128"/>
      <c r="CD154" s="128"/>
      <c r="CN154" s="128"/>
      <c r="CX154" s="128"/>
      <c r="DH154" s="128"/>
      <c r="DR154" s="128"/>
      <c r="EB154" s="128"/>
      <c r="EL154" s="128"/>
      <c r="EV154" s="128"/>
      <c r="FF154" s="128"/>
      <c r="FP154" s="128"/>
      <c r="FZ154" s="128"/>
      <c r="GJ154" s="128"/>
      <c r="GT154" s="128"/>
      <c r="HD154" s="128"/>
      <c r="HN154" s="128"/>
      <c r="HX154" s="128"/>
    </row>
    <row xmlns:x14ac="http://schemas.microsoft.com/office/spreadsheetml/2009/9/ac" r="155" s="3" customFormat="true" x14ac:dyDescent="0.25">
      <c r="A155" s="378"/>
      <c r="B155" s="128"/>
      <c r="L155" s="128"/>
      <c r="V155" s="128"/>
      <c r="AF155" s="128"/>
      <c r="AP155" s="128"/>
      <c r="AZ155" s="128"/>
      <c r="BA155" s="128"/>
      <c r="BJ155" s="128"/>
      <c r="BT155" s="128"/>
      <c r="CD155" s="128"/>
      <c r="CN155" s="128"/>
      <c r="CX155" s="128"/>
      <c r="DH155" s="128"/>
      <c r="DR155" s="128"/>
      <c r="EB155" s="128"/>
      <c r="EL155" s="128"/>
      <c r="EV155" s="128"/>
      <c r="FF155" s="128"/>
      <c r="FP155" s="128"/>
      <c r="FZ155" s="128"/>
      <c r="GJ155" s="128"/>
      <c r="GT155" s="128"/>
      <c r="HD155" s="128"/>
      <c r="HN155" s="128"/>
      <c r="HX155" s="128"/>
    </row>
    <row xmlns:x14ac="http://schemas.microsoft.com/office/spreadsheetml/2009/9/ac" r="156" s="3" customFormat="true" x14ac:dyDescent="0.25">
      <c r="A156" s="378"/>
      <c r="B156" s="128"/>
      <c r="L156" s="128"/>
      <c r="V156" s="128"/>
      <c r="AF156" s="128"/>
      <c r="AP156" s="128"/>
      <c r="AZ156" s="128"/>
      <c r="BA156" s="128"/>
      <c r="BJ156" s="128"/>
      <c r="BT156" s="128"/>
      <c r="CD156" s="128"/>
      <c r="CN156" s="128"/>
      <c r="CX156" s="128"/>
      <c r="DH156" s="128"/>
      <c r="DR156" s="128"/>
      <c r="EB156" s="128"/>
      <c r="EL156" s="128"/>
      <c r="EV156" s="128"/>
      <c r="FF156" s="128"/>
      <c r="FP156" s="128"/>
      <c r="FZ156" s="128"/>
      <c r="GJ156" s="128"/>
      <c r="GT156" s="128"/>
      <c r="HD156" s="128"/>
      <c r="HN156" s="128"/>
      <c r="HX156" s="128"/>
    </row>
    <row xmlns:x14ac="http://schemas.microsoft.com/office/spreadsheetml/2009/9/ac" r="157" s="3" customFormat="true" x14ac:dyDescent="0.25">
      <c r="A157" s="378"/>
      <c r="B157" s="128"/>
      <c r="L157" s="128"/>
      <c r="V157" s="128"/>
      <c r="AF157" s="128"/>
      <c r="AP157" s="128"/>
      <c r="AZ157" s="128"/>
      <c r="BA157" s="128"/>
      <c r="BJ157" s="128"/>
      <c r="BT157" s="128"/>
      <c r="CD157" s="128"/>
      <c r="CN157" s="128"/>
      <c r="CX157" s="128"/>
      <c r="DH157" s="128"/>
      <c r="DR157" s="128"/>
      <c r="EB157" s="128"/>
      <c r="EL157" s="128"/>
      <c r="EV157" s="128"/>
      <c r="FF157" s="128"/>
      <c r="FP157" s="128"/>
      <c r="FZ157" s="128"/>
      <c r="GJ157" s="128"/>
      <c r="GT157" s="128"/>
      <c r="HD157" s="128"/>
      <c r="HN157" s="128"/>
      <c r="HX157" s="128"/>
    </row>
    <row xmlns:x14ac="http://schemas.microsoft.com/office/spreadsheetml/2009/9/ac" r="158" s="3" customFormat="true" x14ac:dyDescent="0.25">
      <c r="A158" s="378"/>
      <c r="B158" s="128"/>
      <c r="L158" s="128"/>
      <c r="V158" s="128"/>
      <c r="AF158" s="128"/>
      <c r="AP158" s="128"/>
      <c r="AZ158" s="128"/>
      <c r="BA158" s="128"/>
      <c r="BJ158" s="128"/>
      <c r="BT158" s="128"/>
      <c r="CD158" s="128"/>
      <c r="CN158" s="128"/>
      <c r="CX158" s="128"/>
      <c r="DH158" s="128"/>
      <c r="DR158" s="128"/>
      <c r="EB158" s="128"/>
      <c r="EL158" s="128"/>
      <c r="EV158" s="128"/>
      <c r="FF158" s="128"/>
      <c r="FP158" s="128"/>
      <c r="FZ158" s="128"/>
      <c r="GJ158" s="128"/>
      <c r="GT158" s="128"/>
      <c r="HD158" s="128"/>
      <c r="HN158" s="128"/>
      <c r="HX158" s="128"/>
    </row>
    <row xmlns:x14ac="http://schemas.microsoft.com/office/spreadsheetml/2009/9/ac" r="159" s="3" customFormat="true" x14ac:dyDescent="0.25">
      <c r="A159" s="378"/>
      <c r="B159" s="128"/>
      <c r="L159" s="128"/>
      <c r="V159" s="128"/>
      <c r="AF159" s="128"/>
      <c r="AP159" s="128"/>
      <c r="AZ159" s="128"/>
      <c r="BA159" s="128"/>
      <c r="BJ159" s="128"/>
      <c r="BT159" s="128"/>
      <c r="CD159" s="128"/>
      <c r="CN159" s="128"/>
      <c r="CX159" s="128"/>
      <c r="DH159" s="128"/>
      <c r="DR159" s="128"/>
      <c r="EB159" s="128"/>
      <c r="EL159" s="128"/>
      <c r="EV159" s="128"/>
      <c r="FF159" s="128"/>
      <c r="FP159" s="128"/>
      <c r="FZ159" s="128"/>
      <c r="GJ159" s="128"/>
      <c r="GT159" s="128"/>
      <c r="HD159" s="128"/>
      <c r="HN159" s="128"/>
      <c r="HX159" s="128"/>
    </row>
    <row xmlns:x14ac="http://schemas.microsoft.com/office/spreadsheetml/2009/9/ac" r="160" s="3" customFormat="true" x14ac:dyDescent="0.25">
      <c r="A160" s="378"/>
      <c r="B160" s="128"/>
      <c r="L160" s="128"/>
      <c r="V160" s="128"/>
      <c r="AF160" s="128"/>
      <c r="AP160" s="128"/>
      <c r="AZ160" s="128"/>
      <c r="BA160" s="128"/>
      <c r="BJ160" s="128"/>
      <c r="BT160" s="128"/>
      <c r="CD160" s="128"/>
      <c r="CN160" s="128"/>
      <c r="CX160" s="128"/>
      <c r="DH160" s="128"/>
      <c r="DR160" s="128"/>
      <c r="EB160" s="128"/>
      <c r="EL160" s="128"/>
      <c r="EV160" s="128"/>
      <c r="FF160" s="128"/>
      <c r="FP160" s="128"/>
      <c r="FZ160" s="128"/>
      <c r="GJ160" s="128"/>
      <c r="GT160" s="128"/>
      <c r="HD160" s="128"/>
      <c r="HN160" s="128"/>
      <c r="HX160" s="128"/>
    </row>
    <row xmlns:x14ac="http://schemas.microsoft.com/office/spreadsheetml/2009/9/ac" r="161" s="3" customFormat="true" x14ac:dyDescent="0.25">
      <c r="A161" s="378"/>
      <c r="B161" s="128"/>
      <c r="L161" s="128"/>
      <c r="V161" s="128"/>
      <c r="AF161" s="128"/>
      <c r="AP161" s="128"/>
      <c r="AZ161" s="128"/>
      <c r="BA161" s="128"/>
      <c r="BJ161" s="128"/>
      <c r="BT161" s="128"/>
      <c r="CD161" s="128"/>
      <c r="CN161" s="128"/>
      <c r="CX161" s="128"/>
      <c r="DH161" s="128"/>
      <c r="DR161" s="128"/>
      <c r="EB161" s="128"/>
      <c r="EL161" s="128"/>
      <c r="EV161" s="128"/>
      <c r="FF161" s="128"/>
      <c r="FP161" s="128"/>
      <c r="FZ161" s="128"/>
      <c r="GJ161" s="128"/>
      <c r="GT161" s="128"/>
      <c r="HD161" s="128"/>
      <c r="HN161" s="128"/>
      <c r="HX161" s="128"/>
    </row>
    <row xmlns:x14ac="http://schemas.microsoft.com/office/spreadsheetml/2009/9/ac" r="162" s="3" customFormat="true" x14ac:dyDescent="0.25">
      <c r="A162" s="378"/>
      <c r="B162" s="128"/>
      <c r="L162" s="128"/>
      <c r="V162" s="128"/>
      <c r="AF162" s="128"/>
      <c r="AP162" s="128"/>
      <c r="AZ162" s="128"/>
      <c r="BA162" s="128"/>
      <c r="BJ162" s="128"/>
      <c r="BT162" s="128"/>
      <c r="CD162" s="128"/>
      <c r="CN162" s="128"/>
      <c r="CX162" s="128"/>
      <c r="DH162" s="128"/>
      <c r="DR162" s="128"/>
      <c r="EB162" s="128"/>
      <c r="EL162" s="128"/>
      <c r="EV162" s="128"/>
      <c r="FF162" s="128"/>
      <c r="FP162" s="128"/>
      <c r="FZ162" s="128"/>
      <c r="GJ162" s="128"/>
      <c r="GT162" s="128"/>
      <c r="HD162" s="128"/>
      <c r="HN162" s="128"/>
      <c r="HX162" s="128"/>
    </row>
    <row xmlns:x14ac="http://schemas.microsoft.com/office/spreadsheetml/2009/9/ac" r="163" s="3" customFormat="true" x14ac:dyDescent="0.25">
      <c r="A163" s="378"/>
      <c r="B163" s="128"/>
      <c r="L163" s="128"/>
      <c r="V163" s="128"/>
      <c r="AF163" s="128"/>
      <c r="AP163" s="128"/>
      <c r="AZ163" s="128"/>
      <c r="BA163" s="128"/>
      <c r="BJ163" s="128"/>
      <c r="BT163" s="128"/>
      <c r="CD163" s="128"/>
      <c r="CN163" s="128"/>
      <c r="CX163" s="128"/>
      <c r="DH163" s="128"/>
      <c r="DR163" s="128"/>
      <c r="EB163" s="128"/>
      <c r="EL163" s="128"/>
      <c r="EV163" s="128"/>
      <c r="FF163" s="128"/>
      <c r="FP163" s="128"/>
      <c r="FZ163" s="128"/>
      <c r="GJ163" s="128"/>
      <c r="GT163" s="128"/>
      <c r="HD163" s="128"/>
      <c r="HN163" s="128"/>
      <c r="HX163" s="128"/>
    </row>
    <row xmlns:x14ac="http://schemas.microsoft.com/office/spreadsheetml/2009/9/ac" r="164" s="3" customFormat="true" x14ac:dyDescent="0.25">
      <c r="A164" s="378"/>
      <c r="B164" s="128"/>
      <c r="L164" s="128"/>
      <c r="V164" s="128"/>
      <c r="AF164" s="128"/>
      <c r="AP164" s="128"/>
      <c r="AZ164" s="128"/>
      <c r="BA164" s="128"/>
      <c r="BJ164" s="128"/>
      <c r="BT164" s="128"/>
      <c r="CD164" s="128"/>
      <c r="CN164" s="128"/>
      <c r="CX164" s="128"/>
      <c r="DH164" s="128"/>
      <c r="DR164" s="128"/>
      <c r="EB164" s="128"/>
      <c r="EL164" s="128"/>
      <c r="EV164" s="128"/>
      <c r="FF164" s="128"/>
      <c r="FP164" s="128"/>
      <c r="FZ164" s="128"/>
      <c r="GJ164" s="128"/>
      <c r="GT164" s="128"/>
      <c r="HD164" s="128"/>
      <c r="HN164" s="128"/>
      <c r="HX164" s="128"/>
    </row>
    <row xmlns:x14ac="http://schemas.microsoft.com/office/spreadsheetml/2009/9/ac" r="165" s="3" customFormat="true" x14ac:dyDescent="0.25">
      <c r="A165" s="378"/>
      <c r="B165" s="128"/>
      <c r="L165" s="128"/>
      <c r="V165" s="128"/>
      <c r="AF165" s="128"/>
      <c r="AP165" s="128"/>
      <c r="AZ165" s="128"/>
      <c r="BA165" s="128"/>
      <c r="BJ165" s="128"/>
      <c r="BT165" s="128"/>
      <c r="CD165" s="128"/>
      <c r="CN165" s="128"/>
      <c r="CX165" s="128"/>
      <c r="DH165" s="128"/>
      <c r="DR165" s="128"/>
      <c r="EB165" s="128"/>
      <c r="EL165" s="128"/>
      <c r="EV165" s="128"/>
      <c r="FF165" s="128"/>
      <c r="FP165" s="128"/>
      <c r="FZ165" s="128"/>
      <c r="GJ165" s="128"/>
      <c r="GT165" s="128"/>
      <c r="HD165" s="128"/>
      <c r="HN165" s="128"/>
      <c r="HX165" s="128"/>
    </row>
    <row xmlns:x14ac="http://schemas.microsoft.com/office/spreadsheetml/2009/9/ac" r="166" s="3" customFormat="true" x14ac:dyDescent="0.25">
      <c r="A166" s="378"/>
      <c r="B166" s="128"/>
      <c r="L166" s="128"/>
      <c r="V166" s="128"/>
      <c r="AF166" s="128"/>
      <c r="AP166" s="128"/>
      <c r="AZ166" s="128"/>
      <c r="BA166" s="128"/>
      <c r="BJ166" s="128"/>
      <c r="BT166" s="128"/>
      <c r="CD166" s="128"/>
      <c r="CN166" s="128"/>
      <c r="CX166" s="128"/>
      <c r="DH166" s="128"/>
      <c r="DR166" s="128"/>
      <c r="EB166" s="128"/>
      <c r="EL166" s="128"/>
      <c r="EV166" s="128"/>
      <c r="FF166" s="128"/>
      <c r="FP166" s="128"/>
      <c r="FZ166" s="128"/>
      <c r="GJ166" s="128"/>
      <c r="GT166" s="128"/>
      <c r="HD166" s="128"/>
      <c r="HN166" s="128"/>
      <c r="HX166" s="128"/>
    </row>
    <row xmlns:x14ac="http://schemas.microsoft.com/office/spreadsheetml/2009/9/ac" r="167" s="3" customFormat="true" x14ac:dyDescent="0.25">
      <c r="A167" s="378"/>
      <c r="B167" s="128"/>
      <c r="L167" s="128"/>
      <c r="V167" s="128"/>
      <c r="AF167" s="128"/>
      <c r="AP167" s="128"/>
      <c r="AZ167" s="128"/>
      <c r="BA167" s="128"/>
      <c r="BJ167" s="128"/>
      <c r="BT167" s="128"/>
      <c r="CD167" s="128"/>
      <c r="CN167" s="128"/>
      <c r="CX167" s="128"/>
      <c r="DH167" s="128"/>
      <c r="DR167" s="128"/>
      <c r="EB167" s="128"/>
      <c r="EL167" s="128"/>
      <c r="EV167" s="128"/>
      <c r="FF167" s="128"/>
      <c r="FP167" s="128"/>
      <c r="FZ167" s="128"/>
      <c r="GJ167" s="128"/>
      <c r="GT167" s="128"/>
      <c r="HD167" s="128"/>
      <c r="HN167" s="128"/>
      <c r="HX167" s="128"/>
    </row>
    <row xmlns:x14ac="http://schemas.microsoft.com/office/spreadsheetml/2009/9/ac" r="168" s="3" customFormat="true" x14ac:dyDescent="0.25">
      <c r="A168" s="378"/>
      <c r="B168" s="128"/>
      <c r="L168" s="128"/>
      <c r="V168" s="128"/>
      <c r="AF168" s="128"/>
      <c r="AP168" s="128"/>
      <c r="AZ168" s="128"/>
      <c r="BA168" s="128"/>
      <c r="BJ168" s="128"/>
      <c r="BT168" s="128"/>
      <c r="CD168" s="128"/>
      <c r="CN168" s="128"/>
      <c r="CX168" s="128"/>
      <c r="DH168" s="128"/>
      <c r="DR168" s="128"/>
      <c r="EB168" s="128"/>
      <c r="EL168" s="128"/>
      <c r="EV168" s="128"/>
      <c r="FF168" s="128"/>
      <c r="FP168" s="128"/>
      <c r="FZ168" s="128"/>
      <c r="GJ168" s="128"/>
      <c r="GT168" s="128"/>
      <c r="HD168" s="128"/>
      <c r="HN168" s="128"/>
      <c r="HX168" s="128"/>
    </row>
    <row xmlns:x14ac="http://schemas.microsoft.com/office/spreadsheetml/2009/9/ac" r="169" s="3" customFormat="true" x14ac:dyDescent="0.25">
      <c r="A169" s="378"/>
      <c r="B169" s="128"/>
      <c r="L169" s="128"/>
      <c r="V169" s="128"/>
      <c r="AF169" s="128"/>
      <c r="AP169" s="128"/>
      <c r="AZ169" s="128"/>
      <c r="BA169" s="128"/>
      <c r="BJ169" s="128"/>
      <c r="BT169" s="128"/>
      <c r="CD169" s="128"/>
      <c r="CN169" s="128"/>
      <c r="CX169" s="128"/>
      <c r="DH169" s="128"/>
      <c r="DR169" s="128"/>
      <c r="EB169" s="128"/>
      <c r="EL169" s="128"/>
      <c r="EV169" s="128"/>
      <c r="FF169" s="128"/>
      <c r="FP169" s="128"/>
      <c r="FZ169" s="128"/>
      <c r="GJ169" s="128"/>
      <c r="GT169" s="128"/>
      <c r="HD169" s="128"/>
      <c r="HN169" s="128"/>
      <c r="HX169" s="128"/>
    </row>
    <row xmlns:x14ac="http://schemas.microsoft.com/office/spreadsheetml/2009/9/ac" r="170" s="3" customFormat="true" x14ac:dyDescent="0.25">
      <c r="A170" s="378"/>
      <c r="B170" s="128"/>
      <c r="L170" s="128"/>
      <c r="V170" s="128"/>
      <c r="AF170" s="128"/>
      <c r="AP170" s="128"/>
      <c r="AZ170" s="128"/>
      <c r="BA170" s="128"/>
      <c r="BJ170" s="128"/>
      <c r="BT170" s="128"/>
      <c r="CD170" s="128"/>
      <c r="CN170" s="128"/>
      <c r="CX170" s="128"/>
      <c r="DH170" s="128"/>
      <c r="DR170" s="128"/>
      <c r="EB170" s="128"/>
      <c r="EL170" s="128"/>
      <c r="EV170" s="128"/>
      <c r="FF170" s="128"/>
      <c r="FP170" s="128"/>
      <c r="FZ170" s="128"/>
      <c r="GJ170" s="128"/>
      <c r="GT170" s="128"/>
      <c r="HD170" s="128"/>
      <c r="HN170" s="128"/>
      <c r="HX170" s="128"/>
    </row>
    <row xmlns:x14ac="http://schemas.microsoft.com/office/spreadsheetml/2009/9/ac" r="171" s="3" customFormat="true" x14ac:dyDescent="0.25">
      <c r="A171" s="378"/>
      <c r="B171" s="128"/>
      <c r="L171" s="128"/>
      <c r="V171" s="128"/>
      <c r="AF171" s="128"/>
      <c r="AP171" s="128"/>
      <c r="AZ171" s="128"/>
      <c r="BA171" s="128"/>
      <c r="BJ171" s="128"/>
      <c r="BT171" s="128"/>
      <c r="CD171" s="128"/>
      <c r="CN171" s="128"/>
      <c r="CX171" s="128"/>
      <c r="DH171" s="128"/>
      <c r="DR171" s="128"/>
      <c r="EB171" s="128"/>
      <c r="EL171" s="128"/>
      <c r="EV171" s="128"/>
      <c r="FF171" s="128"/>
      <c r="FP171" s="128"/>
      <c r="FZ171" s="128"/>
      <c r="GJ171" s="128"/>
      <c r="GT171" s="128"/>
      <c r="HD171" s="128"/>
      <c r="HN171" s="128"/>
      <c r="HX171" s="128"/>
    </row>
    <row xmlns:x14ac="http://schemas.microsoft.com/office/spreadsheetml/2009/9/ac" r="172" s="3" customFormat="true" x14ac:dyDescent="0.25">
      <c r="A172" s="378"/>
      <c r="B172" s="128"/>
      <c r="L172" s="128"/>
      <c r="V172" s="128"/>
      <c r="AF172" s="128"/>
      <c r="AP172" s="128"/>
      <c r="AZ172" s="128"/>
      <c r="BA172" s="128"/>
      <c r="BJ172" s="128"/>
      <c r="BT172" s="128"/>
      <c r="CD172" s="128"/>
      <c r="CN172" s="128"/>
      <c r="CX172" s="128"/>
      <c r="DH172" s="128"/>
      <c r="DR172" s="128"/>
      <c r="EB172" s="128"/>
      <c r="EL172" s="128"/>
      <c r="EV172" s="128"/>
      <c r="FF172" s="128"/>
      <c r="FP172" s="128"/>
      <c r="FZ172" s="128"/>
      <c r="GJ172" s="128"/>
      <c r="GT172" s="128"/>
      <c r="HD172" s="128"/>
      <c r="HN172" s="128"/>
      <c r="HX172" s="128"/>
    </row>
    <row xmlns:x14ac="http://schemas.microsoft.com/office/spreadsheetml/2009/9/ac" r="173" s="3" customFormat="true" x14ac:dyDescent="0.25">
      <c r="A173" s="378"/>
      <c r="B173" s="128"/>
      <c r="L173" s="128"/>
      <c r="V173" s="128"/>
      <c r="AF173" s="128"/>
      <c r="AP173" s="128"/>
      <c r="AZ173" s="128"/>
      <c r="BA173" s="128"/>
      <c r="BJ173" s="128"/>
      <c r="BT173" s="128"/>
      <c r="CD173" s="128"/>
      <c r="CN173" s="128"/>
      <c r="CX173" s="128"/>
      <c r="DH173" s="128"/>
      <c r="DR173" s="128"/>
      <c r="EB173" s="128"/>
      <c r="EL173" s="128"/>
      <c r="EV173" s="128"/>
      <c r="FF173" s="128"/>
      <c r="FP173" s="128"/>
      <c r="FZ173" s="128"/>
      <c r="GJ173" s="128"/>
      <c r="GT173" s="128"/>
      <c r="HD173" s="128"/>
      <c r="HN173" s="128"/>
      <c r="HX173" s="128"/>
    </row>
    <row xmlns:x14ac="http://schemas.microsoft.com/office/spreadsheetml/2009/9/ac" r="174" s="3" customFormat="true" x14ac:dyDescent="0.25">
      <c r="A174" s="378"/>
      <c r="B174" s="128"/>
      <c r="L174" s="128"/>
      <c r="V174" s="128"/>
      <c r="AF174" s="128"/>
      <c r="AP174" s="128"/>
      <c r="AZ174" s="128"/>
      <c r="BA174" s="128"/>
      <c r="BJ174" s="128"/>
      <c r="BT174" s="128"/>
      <c r="CD174" s="128"/>
      <c r="CN174" s="128"/>
      <c r="CX174" s="128"/>
      <c r="DH174" s="128"/>
      <c r="DR174" s="128"/>
      <c r="EB174" s="128"/>
      <c r="EL174" s="128"/>
      <c r="EV174" s="128"/>
      <c r="FF174" s="128"/>
      <c r="FP174" s="128"/>
      <c r="FZ174" s="128"/>
      <c r="GJ174" s="128"/>
      <c r="GT174" s="128"/>
      <c r="HD174" s="128"/>
      <c r="HN174" s="128"/>
      <c r="HX174" s="128"/>
    </row>
    <row xmlns:x14ac="http://schemas.microsoft.com/office/spreadsheetml/2009/9/ac" r="175" s="3" customFormat="true" x14ac:dyDescent="0.25">
      <c r="A175" s="378"/>
      <c r="B175" s="128"/>
      <c r="L175" s="128"/>
      <c r="V175" s="128"/>
      <c r="AF175" s="128"/>
      <c r="AP175" s="128"/>
      <c r="AZ175" s="128"/>
      <c r="BA175" s="128"/>
      <c r="BJ175" s="128"/>
      <c r="BT175" s="128"/>
      <c r="CD175" s="128"/>
      <c r="CN175" s="128"/>
      <c r="CX175" s="128"/>
      <c r="DH175" s="128"/>
      <c r="DR175" s="128"/>
      <c r="EB175" s="128"/>
      <c r="EL175" s="128"/>
      <c r="EV175" s="128"/>
      <c r="FF175" s="128"/>
      <c r="FP175" s="128"/>
      <c r="FZ175" s="128"/>
      <c r="GJ175" s="128"/>
      <c r="GT175" s="128"/>
      <c r="HD175" s="128"/>
      <c r="HN175" s="128"/>
      <c r="HX175" s="128"/>
    </row>
    <row xmlns:x14ac="http://schemas.microsoft.com/office/spreadsheetml/2009/9/ac" r="176" s="3" customFormat="true" x14ac:dyDescent="0.25">
      <c r="A176" s="378"/>
      <c r="B176" s="128"/>
      <c r="L176" s="128"/>
      <c r="V176" s="128"/>
      <c r="AF176" s="128"/>
      <c r="AP176" s="128"/>
      <c r="AZ176" s="128"/>
      <c r="BA176" s="128"/>
      <c r="BJ176" s="128"/>
      <c r="BT176" s="128"/>
      <c r="CD176" s="128"/>
      <c r="CN176" s="128"/>
      <c r="CX176" s="128"/>
      <c r="DH176" s="128"/>
      <c r="DR176" s="128"/>
      <c r="EB176" s="128"/>
      <c r="EL176" s="128"/>
      <c r="EV176" s="128"/>
      <c r="FF176" s="128"/>
      <c r="FP176" s="128"/>
      <c r="FZ176" s="128"/>
      <c r="GJ176" s="128"/>
      <c r="GT176" s="128"/>
      <c r="HD176" s="128"/>
      <c r="HN176" s="128"/>
      <c r="HX176" s="128"/>
    </row>
    <row xmlns:x14ac="http://schemas.microsoft.com/office/spreadsheetml/2009/9/ac" r="177" s="3" customFormat="true" x14ac:dyDescent="0.25">
      <c r="A177" s="378"/>
      <c r="B177" s="128"/>
      <c r="L177" s="128"/>
      <c r="V177" s="128"/>
      <c r="AF177" s="128"/>
      <c r="AP177" s="128"/>
      <c r="AZ177" s="128"/>
      <c r="BA177" s="128"/>
      <c r="BJ177" s="128"/>
      <c r="BT177" s="128"/>
      <c r="CD177" s="128"/>
      <c r="CN177" s="128"/>
      <c r="CX177" s="128"/>
      <c r="DH177" s="128"/>
      <c r="DR177" s="128"/>
      <c r="EB177" s="128"/>
      <c r="EL177" s="128"/>
      <c r="EV177" s="128"/>
      <c r="FF177" s="128"/>
      <c r="FP177" s="128"/>
      <c r="FZ177" s="128"/>
      <c r="GJ177" s="128"/>
      <c r="GT177" s="128"/>
      <c r="HD177" s="128"/>
      <c r="HN177" s="128"/>
      <c r="HX177" s="128"/>
    </row>
    <row xmlns:x14ac="http://schemas.microsoft.com/office/spreadsheetml/2009/9/ac" r="178" s="3" customFormat="true" x14ac:dyDescent="0.25">
      <c r="A178" s="378"/>
      <c r="B178" s="128"/>
      <c r="L178" s="128"/>
      <c r="V178" s="128"/>
      <c r="AF178" s="128"/>
      <c r="AP178" s="128"/>
      <c r="AZ178" s="128"/>
      <c r="BA178" s="128"/>
      <c r="BJ178" s="128"/>
      <c r="BT178" s="128"/>
      <c r="CD178" s="128"/>
      <c r="CN178" s="128"/>
      <c r="CX178" s="128"/>
      <c r="DH178" s="128"/>
      <c r="DR178" s="128"/>
      <c r="EB178" s="128"/>
      <c r="EL178" s="128"/>
      <c r="EV178" s="128"/>
      <c r="FF178" s="128"/>
      <c r="FP178" s="128"/>
      <c r="FZ178" s="128"/>
      <c r="GJ178" s="128"/>
      <c r="GT178" s="128"/>
      <c r="HD178" s="128"/>
      <c r="HN178" s="128"/>
      <c r="HX178" s="128"/>
    </row>
    <row xmlns:x14ac="http://schemas.microsoft.com/office/spreadsheetml/2009/9/ac" r="179" s="3" customFormat="true" x14ac:dyDescent="0.25">
      <c r="A179" s="378"/>
      <c r="B179" s="128"/>
      <c r="L179" s="128"/>
      <c r="V179" s="128"/>
      <c r="AF179" s="128"/>
      <c r="AP179" s="128"/>
      <c r="AZ179" s="128"/>
      <c r="BA179" s="128"/>
      <c r="BJ179" s="128"/>
      <c r="BT179" s="128"/>
      <c r="CD179" s="128"/>
      <c r="CN179" s="128"/>
      <c r="CX179" s="128"/>
      <c r="DH179" s="128"/>
      <c r="DR179" s="128"/>
      <c r="EB179" s="128"/>
      <c r="EL179" s="128"/>
      <c r="EV179" s="128"/>
      <c r="FF179" s="128"/>
      <c r="FP179" s="128"/>
      <c r="FZ179" s="128"/>
      <c r="GJ179" s="128"/>
      <c r="GT179" s="128"/>
      <c r="HD179" s="128"/>
      <c r="HN179" s="128"/>
      <c r="HX179" s="128"/>
    </row>
    <row xmlns:x14ac="http://schemas.microsoft.com/office/spreadsheetml/2009/9/ac" r="180" s="3" customFormat="true" x14ac:dyDescent="0.25">
      <c r="A180" s="378"/>
      <c r="B180" s="128"/>
      <c r="L180" s="128"/>
      <c r="V180" s="128"/>
      <c r="AF180" s="128"/>
      <c r="AP180" s="128"/>
      <c r="AZ180" s="128"/>
      <c r="BA180" s="128"/>
      <c r="BJ180" s="128"/>
      <c r="BT180" s="128"/>
      <c r="CD180" s="128"/>
      <c r="CN180" s="128"/>
      <c r="CX180" s="128"/>
      <c r="DH180" s="128"/>
      <c r="DR180" s="128"/>
      <c r="EB180" s="128"/>
      <c r="EL180" s="128"/>
      <c r="EV180" s="128"/>
      <c r="FF180" s="128"/>
      <c r="FP180" s="128"/>
      <c r="FZ180" s="128"/>
      <c r="GJ180" s="128"/>
      <c r="GT180" s="128"/>
      <c r="HD180" s="128"/>
      <c r="HN180" s="128"/>
      <c r="HX180" s="128"/>
    </row>
    <row xmlns:x14ac="http://schemas.microsoft.com/office/spreadsheetml/2009/9/ac" r="181" s="3" customFormat="true" x14ac:dyDescent="0.25">
      <c r="A181" s="378"/>
      <c r="B181" s="128"/>
      <c r="L181" s="128"/>
      <c r="V181" s="128"/>
      <c r="AF181" s="128"/>
      <c r="AP181" s="128"/>
      <c r="AZ181" s="128"/>
      <c r="BA181" s="128"/>
      <c r="BJ181" s="128"/>
      <c r="BT181" s="128"/>
      <c r="CD181" s="128"/>
      <c r="CN181" s="128"/>
      <c r="CX181" s="128"/>
      <c r="DH181" s="128"/>
      <c r="DR181" s="128"/>
      <c r="EB181" s="128"/>
      <c r="EL181" s="128"/>
      <c r="EV181" s="128"/>
      <c r="FF181" s="128"/>
      <c r="FP181" s="128"/>
      <c r="FZ181" s="128"/>
      <c r="GJ181" s="128"/>
      <c r="GT181" s="128"/>
      <c r="HD181" s="128"/>
      <c r="HN181" s="128"/>
      <c r="HX181" s="128"/>
    </row>
    <row xmlns:x14ac="http://schemas.microsoft.com/office/spreadsheetml/2009/9/ac" r="182" s="3" customFormat="true" x14ac:dyDescent="0.25">
      <c r="A182" s="378"/>
      <c r="B182" s="128"/>
      <c r="L182" s="128"/>
      <c r="V182" s="128"/>
      <c r="AF182" s="128"/>
      <c r="AP182" s="128"/>
      <c r="AZ182" s="128"/>
      <c r="BA182" s="128"/>
      <c r="BJ182" s="128"/>
      <c r="BT182" s="128"/>
      <c r="CD182" s="128"/>
      <c r="CN182" s="128"/>
      <c r="CX182" s="128"/>
      <c r="DH182" s="128"/>
      <c r="DR182" s="128"/>
      <c r="EB182" s="128"/>
      <c r="EL182" s="128"/>
      <c r="EV182" s="128"/>
      <c r="FF182" s="128"/>
      <c r="FP182" s="128"/>
      <c r="FZ182" s="128"/>
      <c r="GJ182" s="128"/>
      <c r="GT182" s="128"/>
      <c r="HD182" s="128"/>
      <c r="HN182" s="128"/>
      <c r="HX182" s="128"/>
    </row>
    <row xmlns:x14ac="http://schemas.microsoft.com/office/spreadsheetml/2009/9/ac" r="183" s="3" customFormat="true" x14ac:dyDescent="0.25">
      <c r="A183" s="378"/>
      <c r="B183" s="128"/>
      <c r="L183" s="128"/>
      <c r="V183" s="128"/>
      <c r="AF183" s="128"/>
      <c r="AP183" s="128"/>
      <c r="AZ183" s="128"/>
      <c r="BA183" s="128"/>
      <c r="BJ183" s="128"/>
      <c r="BT183" s="128"/>
      <c r="CD183" s="128"/>
      <c r="CN183" s="128"/>
      <c r="CX183" s="128"/>
      <c r="DH183" s="128"/>
      <c r="DR183" s="128"/>
      <c r="EB183" s="128"/>
      <c r="EL183" s="128"/>
      <c r="EV183" s="128"/>
      <c r="FF183" s="128"/>
      <c r="FP183" s="128"/>
      <c r="FZ183" s="128"/>
      <c r="GJ183" s="128"/>
      <c r="GT183" s="128"/>
      <c r="HD183" s="128"/>
      <c r="HN183" s="128"/>
      <c r="HX183" s="128"/>
    </row>
    <row xmlns:x14ac="http://schemas.microsoft.com/office/spreadsheetml/2009/9/ac" r="184" s="3" customFormat="true" x14ac:dyDescent="0.25">
      <c r="A184" s="378"/>
      <c r="B184" s="128"/>
      <c r="L184" s="128"/>
      <c r="V184" s="128"/>
      <c r="AF184" s="128"/>
      <c r="AP184" s="128"/>
      <c r="AZ184" s="128"/>
      <c r="BA184" s="128"/>
      <c r="BJ184" s="128"/>
      <c r="BT184" s="128"/>
      <c r="CD184" s="128"/>
      <c r="CN184" s="128"/>
      <c r="CX184" s="128"/>
      <c r="DH184" s="128"/>
      <c r="DR184" s="128"/>
      <c r="EB184" s="128"/>
      <c r="EL184" s="128"/>
      <c r="EV184" s="128"/>
      <c r="FF184" s="128"/>
      <c r="FP184" s="128"/>
      <c r="FZ184" s="128"/>
      <c r="GJ184" s="128"/>
      <c r="GT184" s="128"/>
      <c r="HD184" s="128"/>
      <c r="HN184" s="128"/>
      <c r="HX184" s="128"/>
    </row>
    <row xmlns:x14ac="http://schemas.microsoft.com/office/spreadsheetml/2009/9/ac" r="185" s="3" customFormat="true" x14ac:dyDescent="0.25">
      <c r="A185" s="378"/>
      <c r="B185" s="128"/>
      <c r="L185" s="128"/>
      <c r="V185" s="128"/>
      <c r="AF185" s="128"/>
      <c r="AP185" s="128"/>
      <c r="AZ185" s="128"/>
      <c r="BA185" s="128"/>
      <c r="BJ185" s="128"/>
      <c r="BT185" s="128"/>
      <c r="CD185" s="128"/>
      <c r="CN185" s="128"/>
      <c r="CX185" s="128"/>
      <c r="DH185" s="128"/>
      <c r="DR185" s="128"/>
      <c r="EB185" s="128"/>
      <c r="EL185" s="128"/>
      <c r="EV185" s="128"/>
      <c r="FF185" s="128"/>
      <c r="FP185" s="128"/>
      <c r="FZ185" s="128"/>
      <c r="GJ185" s="128"/>
      <c r="GT185" s="128"/>
      <c r="HD185" s="128"/>
      <c r="HN185" s="128"/>
      <c r="HX185" s="128"/>
    </row>
    <row xmlns:x14ac="http://schemas.microsoft.com/office/spreadsheetml/2009/9/ac" r="186" s="3" customFormat="true" x14ac:dyDescent="0.25">
      <c r="A186" s="378"/>
      <c r="B186" s="128"/>
      <c r="L186" s="128"/>
      <c r="V186" s="128"/>
      <c r="AF186" s="128"/>
      <c r="AP186" s="128"/>
      <c r="AZ186" s="128"/>
      <c r="BA186" s="128"/>
      <c r="BJ186" s="128"/>
      <c r="BT186" s="128"/>
      <c r="CD186" s="128"/>
      <c r="CN186" s="128"/>
      <c r="CX186" s="128"/>
      <c r="DH186" s="128"/>
      <c r="DR186" s="128"/>
      <c r="EB186" s="128"/>
      <c r="EL186" s="128"/>
      <c r="EV186" s="128"/>
      <c r="FF186" s="128"/>
      <c r="FP186" s="128"/>
      <c r="FZ186" s="128"/>
      <c r="GJ186" s="128"/>
      <c r="GT186" s="128"/>
      <c r="HD186" s="128"/>
      <c r="HN186" s="128"/>
      <c r="HX186" s="128"/>
    </row>
    <row xmlns:x14ac="http://schemas.microsoft.com/office/spreadsheetml/2009/9/ac" r="187" s="3" customFormat="true" x14ac:dyDescent="0.25">
      <c r="A187" s="378"/>
      <c r="B187" s="128"/>
      <c r="L187" s="128"/>
      <c r="V187" s="128"/>
      <c r="AF187" s="128"/>
      <c r="AP187" s="128"/>
      <c r="AZ187" s="128"/>
      <c r="BA187" s="128"/>
      <c r="BJ187" s="128"/>
      <c r="BT187" s="128"/>
      <c r="CD187" s="128"/>
      <c r="CN187" s="128"/>
      <c r="CX187" s="128"/>
      <c r="DH187" s="128"/>
      <c r="DR187" s="128"/>
      <c r="EB187" s="128"/>
      <c r="EL187" s="128"/>
      <c r="EV187" s="128"/>
      <c r="FF187" s="128"/>
      <c r="FP187" s="128"/>
      <c r="FZ187" s="128"/>
      <c r="GJ187" s="128"/>
      <c r="GT187" s="128"/>
      <c r="HD187" s="128"/>
      <c r="HN187" s="128"/>
      <c r="HX187" s="128"/>
    </row>
    <row xmlns:x14ac="http://schemas.microsoft.com/office/spreadsheetml/2009/9/ac" r="188" s="3" customFormat="true" x14ac:dyDescent="0.25">
      <c r="A188" s="378"/>
      <c r="B188" s="128"/>
      <c r="L188" s="128"/>
      <c r="V188" s="128"/>
      <c r="AF188" s="128"/>
      <c r="AP188" s="128"/>
      <c r="AZ188" s="128"/>
      <c r="BA188" s="128"/>
      <c r="BJ188" s="128"/>
      <c r="BT188" s="128"/>
      <c r="CD188" s="128"/>
      <c r="CN188" s="128"/>
      <c r="CX188" s="128"/>
      <c r="DH188" s="128"/>
      <c r="DR188" s="128"/>
      <c r="EB188" s="128"/>
      <c r="EL188" s="128"/>
      <c r="EV188" s="128"/>
      <c r="FF188" s="128"/>
      <c r="FP188" s="128"/>
      <c r="FZ188" s="128"/>
      <c r="GJ188" s="128"/>
      <c r="GT188" s="128"/>
      <c r="HD188" s="128"/>
      <c r="HN188" s="128"/>
      <c r="HX188" s="128"/>
    </row>
    <row xmlns:x14ac="http://schemas.microsoft.com/office/spreadsheetml/2009/9/ac" r="189" s="3" customFormat="true" x14ac:dyDescent="0.25">
      <c r="A189" s="378"/>
      <c r="B189" s="128"/>
      <c r="L189" s="128"/>
      <c r="V189" s="128"/>
      <c r="AF189" s="128"/>
      <c r="AP189" s="128"/>
      <c r="AZ189" s="128"/>
      <c r="BA189" s="128"/>
      <c r="BJ189" s="128"/>
      <c r="BT189" s="128"/>
      <c r="CD189" s="128"/>
      <c r="CN189" s="128"/>
      <c r="CX189" s="128"/>
      <c r="DH189" s="128"/>
      <c r="DR189" s="128"/>
      <c r="EB189" s="128"/>
      <c r="EL189" s="128"/>
      <c r="EV189" s="128"/>
      <c r="FF189" s="128"/>
      <c r="FP189" s="128"/>
      <c r="FZ189" s="128"/>
      <c r="GJ189" s="128"/>
      <c r="GT189" s="128"/>
      <c r="HD189" s="128"/>
      <c r="HN189" s="128"/>
      <c r="HX189" s="128"/>
    </row>
    <row xmlns:x14ac="http://schemas.microsoft.com/office/spreadsheetml/2009/9/ac" r="190" s="3" customFormat="true" x14ac:dyDescent="0.25">
      <c r="A190" s="378"/>
      <c r="B190" s="128"/>
      <c r="L190" s="128"/>
      <c r="V190" s="128"/>
      <c r="AF190" s="128"/>
      <c r="AP190" s="128"/>
      <c r="AZ190" s="128"/>
      <c r="BA190" s="128"/>
      <c r="BJ190" s="128"/>
      <c r="BT190" s="128"/>
      <c r="CD190" s="128"/>
      <c r="CN190" s="128"/>
      <c r="CX190" s="128"/>
      <c r="DH190" s="128"/>
      <c r="DR190" s="128"/>
      <c r="EB190" s="128"/>
      <c r="EL190" s="128"/>
      <c r="EV190" s="128"/>
      <c r="FF190" s="128"/>
      <c r="FP190" s="128"/>
      <c r="FZ190" s="128"/>
      <c r="GJ190" s="128"/>
      <c r="GT190" s="128"/>
      <c r="HD190" s="128"/>
      <c r="HN190" s="128"/>
      <c r="HX190" s="128"/>
    </row>
    <row xmlns:x14ac="http://schemas.microsoft.com/office/spreadsheetml/2009/9/ac" r="191" s="3" customFormat="true" x14ac:dyDescent="0.25">
      <c r="A191" s="378"/>
      <c r="B191" s="128"/>
      <c r="L191" s="128"/>
      <c r="V191" s="128"/>
      <c r="AF191" s="128"/>
      <c r="AP191" s="128"/>
      <c r="AZ191" s="128"/>
      <c r="BA191" s="128"/>
      <c r="BJ191" s="128"/>
      <c r="BT191" s="128"/>
      <c r="CD191" s="128"/>
      <c r="CN191" s="128"/>
      <c r="CX191" s="128"/>
      <c r="DH191" s="128"/>
      <c r="DR191" s="128"/>
      <c r="EB191" s="128"/>
      <c r="EL191" s="128"/>
      <c r="EV191" s="128"/>
      <c r="FF191" s="128"/>
      <c r="FP191" s="128"/>
      <c r="FZ191" s="128"/>
      <c r="GJ191" s="128"/>
      <c r="GT191" s="128"/>
      <c r="HD191" s="128"/>
      <c r="HN191" s="128"/>
      <c r="HX191" s="128"/>
    </row>
    <row xmlns:x14ac="http://schemas.microsoft.com/office/spreadsheetml/2009/9/ac" r="192" s="3" customFormat="true" x14ac:dyDescent="0.25">
      <c r="A192" s="378"/>
      <c r="B192" s="128"/>
      <c r="L192" s="128"/>
      <c r="V192" s="128"/>
      <c r="AF192" s="128"/>
      <c r="AP192" s="128"/>
      <c r="AZ192" s="128"/>
      <c r="BA192" s="128"/>
      <c r="BJ192" s="128"/>
      <c r="BT192" s="128"/>
      <c r="CD192" s="128"/>
      <c r="CN192" s="128"/>
      <c r="CX192" s="128"/>
      <c r="DH192" s="128"/>
      <c r="DR192" s="128"/>
      <c r="EB192" s="128"/>
      <c r="EL192" s="128"/>
      <c r="EV192" s="128"/>
      <c r="FF192" s="128"/>
      <c r="FP192" s="128"/>
      <c r="FZ192" s="128"/>
      <c r="GJ192" s="128"/>
      <c r="GT192" s="128"/>
      <c r="HD192" s="128"/>
      <c r="HN192" s="128"/>
      <c r="HX192" s="128"/>
    </row>
    <row xmlns:x14ac="http://schemas.microsoft.com/office/spreadsheetml/2009/9/ac" r="193" s="3" customFormat="true" x14ac:dyDescent="0.25">
      <c r="A193" s="378"/>
      <c r="B193" s="128"/>
      <c r="L193" s="128"/>
      <c r="V193" s="128"/>
      <c r="AF193" s="128"/>
      <c r="AP193" s="128"/>
      <c r="AZ193" s="128"/>
      <c r="BA193" s="128"/>
      <c r="BJ193" s="128"/>
      <c r="BT193" s="128"/>
      <c r="CD193" s="128"/>
      <c r="CN193" s="128"/>
      <c r="CX193" s="128"/>
      <c r="DH193" s="128"/>
      <c r="DR193" s="128"/>
      <c r="EB193" s="128"/>
      <c r="EL193" s="128"/>
      <c r="EV193" s="128"/>
      <c r="FF193" s="128"/>
      <c r="FP193" s="128"/>
      <c r="FZ193" s="128"/>
      <c r="GJ193" s="128"/>
      <c r="GT193" s="128"/>
      <c r="HD193" s="128"/>
      <c r="HN193" s="128"/>
      <c r="HX193" s="128"/>
    </row>
    <row xmlns:x14ac="http://schemas.microsoft.com/office/spreadsheetml/2009/9/ac" r="194" s="3" customFormat="true" x14ac:dyDescent="0.25">
      <c r="A194" s="378"/>
      <c r="B194" s="128"/>
      <c r="L194" s="128"/>
      <c r="V194" s="128"/>
      <c r="AF194" s="128"/>
      <c r="AP194" s="128"/>
      <c r="AZ194" s="128"/>
      <c r="BA194" s="128"/>
      <c r="BJ194" s="128"/>
      <c r="BT194" s="128"/>
      <c r="CD194" s="128"/>
      <c r="CN194" s="128"/>
      <c r="CX194" s="128"/>
      <c r="DH194" s="128"/>
      <c r="DR194" s="128"/>
      <c r="EB194" s="128"/>
      <c r="EL194" s="128"/>
      <c r="EV194" s="128"/>
      <c r="FF194" s="128"/>
      <c r="FP194" s="128"/>
      <c r="FZ194" s="128"/>
      <c r="GJ194" s="128"/>
      <c r="GT194" s="128"/>
      <c r="HD194" s="128"/>
      <c r="HN194" s="128"/>
      <c r="HX194" s="128"/>
    </row>
    <row xmlns:x14ac="http://schemas.microsoft.com/office/spreadsheetml/2009/9/ac" r="195" s="3" customFormat="true" x14ac:dyDescent="0.25">
      <c r="A195" s="378"/>
      <c r="B195" s="128"/>
      <c r="L195" s="128"/>
      <c r="V195" s="128"/>
      <c r="AF195" s="128"/>
      <c r="AP195" s="128"/>
      <c r="AZ195" s="128"/>
      <c r="BA195" s="128"/>
      <c r="BJ195" s="128"/>
      <c r="BT195" s="128"/>
      <c r="CD195" s="128"/>
      <c r="CN195" s="128"/>
      <c r="CX195" s="128"/>
      <c r="DH195" s="128"/>
      <c r="DR195" s="128"/>
      <c r="EB195" s="128"/>
      <c r="EL195" s="128"/>
      <c r="EV195" s="128"/>
      <c r="FF195" s="128"/>
      <c r="FP195" s="128"/>
      <c r="FZ195" s="128"/>
      <c r="GJ195" s="128"/>
      <c r="GT195" s="128"/>
      <c r="HD195" s="128"/>
      <c r="HN195" s="128"/>
      <c r="HX195" s="128"/>
    </row>
    <row xmlns:x14ac="http://schemas.microsoft.com/office/spreadsheetml/2009/9/ac" r="196" s="3" customFormat="true" x14ac:dyDescent="0.25">
      <c r="A196" s="378"/>
      <c r="B196" s="128"/>
      <c r="L196" s="128"/>
      <c r="V196" s="128"/>
      <c r="AF196" s="128"/>
      <c r="AP196" s="128"/>
      <c r="AZ196" s="128"/>
      <c r="BA196" s="128"/>
      <c r="BJ196" s="128"/>
      <c r="BT196" s="128"/>
      <c r="CD196" s="128"/>
      <c r="CN196" s="128"/>
      <c r="CX196" s="128"/>
      <c r="DH196" s="128"/>
      <c r="DR196" s="128"/>
      <c r="EB196" s="128"/>
      <c r="EL196" s="128"/>
      <c r="EV196" s="128"/>
      <c r="FF196" s="128"/>
      <c r="FP196" s="128"/>
      <c r="FZ196" s="128"/>
      <c r="GJ196" s="128"/>
      <c r="GT196" s="128"/>
      <c r="HD196" s="128"/>
      <c r="HN196" s="128"/>
      <c r="HX196" s="128"/>
    </row>
    <row xmlns:x14ac="http://schemas.microsoft.com/office/spreadsheetml/2009/9/ac" r="197" s="3" customFormat="true" x14ac:dyDescent="0.25">
      <c r="A197" s="378"/>
      <c r="B197" s="128"/>
      <c r="L197" s="128"/>
      <c r="V197" s="128"/>
      <c r="AF197" s="128"/>
      <c r="AP197" s="128"/>
      <c r="AZ197" s="128"/>
      <c r="BA197" s="128"/>
      <c r="BJ197" s="128"/>
      <c r="BT197" s="128"/>
      <c r="CD197" s="128"/>
      <c r="CN197" s="128"/>
      <c r="CX197" s="128"/>
      <c r="DH197" s="128"/>
      <c r="DR197" s="128"/>
      <c r="EB197" s="128"/>
      <c r="EL197" s="128"/>
      <c r="EV197" s="128"/>
      <c r="FF197" s="128"/>
      <c r="FP197" s="128"/>
      <c r="FZ197" s="128"/>
      <c r="GJ197" s="128"/>
      <c r="GT197" s="128"/>
      <c r="HD197" s="128"/>
      <c r="HN197" s="128"/>
      <c r="HX197" s="128"/>
    </row>
    <row xmlns:x14ac="http://schemas.microsoft.com/office/spreadsheetml/2009/9/ac" r="198" s="3" customFormat="true" x14ac:dyDescent="0.25">
      <c r="A198" s="378"/>
      <c r="B198" s="128"/>
      <c r="L198" s="128"/>
      <c r="V198" s="128"/>
      <c r="AF198" s="128"/>
      <c r="AP198" s="128"/>
      <c r="AZ198" s="128"/>
      <c r="BA198" s="128"/>
      <c r="BJ198" s="128"/>
      <c r="BT198" s="128"/>
      <c r="CD198" s="128"/>
      <c r="CN198" s="128"/>
      <c r="CX198" s="128"/>
      <c r="DH198" s="128"/>
      <c r="DR198" s="128"/>
      <c r="EB198" s="128"/>
      <c r="EL198" s="128"/>
      <c r="EV198" s="128"/>
      <c r="FF198" s="128"/>
      <c r="FP198" s="128"/>
      <c r="FZ198" s="128"/>
      <c r="GJ198" s="128"/>
      <c r="GT198" s="128"/>
      <c r="HD198" s="128"/>
      <c r="HN198" s="128"/>
      <c r="HX198" s="128"/>
    </row>
    <row xmlns:x14ac="http://schemas.microsoft.com/office/spreadsheetml/2009/9/ac" r="199" s="3" customFormat="true" x14ac:dyDescent="0.25">
      <c r="A199" s="378"/>
      <c r="B199" s="128"/>
      <c r="L199" s="128"/>
      <c r="V199" s="128"/>
      <c r="AF199" s="128"/>
      <c r="AP199" s="128"/>
      <c r="AZ199" s="128"/>
      <c r="BA199" s="128"/>
      <c r="BJ199" s="128"/>
      <c r="BT199" s="128"/>
      <c r="CD199" s="128"/>
      <c r="CN199" s="128"/>
      <c r="CX199" s="128"/>
      <c r="DH199" s="128"/>
      <c r="DR199" s="128"/>
      <c r="EB199" s="128"/>
      <c r="EL199" s="128"/>
      <c r="EV199" s="128"/>
      <c r="FF199" s="128"/>
      <c r="FP199" s="128"/>
      <c r="FZ199" s="128"/>
      <c r="GJ199" s="128"/>
      <c r="GT199" s="128"/>
      <c r="HD199" s="128"/>
      <c r="HN199" s="128"/>
      <c r="HX199" s="128"/>
    </row>
    <row xmlns:x14ac="http://schemas.microsoft.com/office/spreadsheetml/2009/9/ac" r="200" s="3" customFormat="true" x14ac:dyDescent="0.25">
      <c r="A200" s="378"/>
      <c r="B200" s="128"/>
      <c r="L200" s="128"/>
      <c r="V200" s="128"/>
      <c r="AF200" s="128"/>
      <c r="AP200" s="128"/>
      <c r="AZ200" s="128"/>
      <c r="BA200" s="128"/>
      <c r="BJ200" s="128"/>
      <c r="BT200" s="128"/>
      <c r="CD200" s="128"/>
      <c r="CN200" s="128"/>
      <c r="CX200" s="128"/>
      <c r="DH200" s="128"/>
      <c r="DR200" s="128"/>
      <c r="EB200" s="128"/>
      <c r="EL200" s="128"/>
      <c r="EV200" s="128"/>
      <c r="FF200" s="128"/>
      <c r="FP200" s="128"/>
      <c r="FZ200" s="128"/>
      <c r="GJ200" s="128"/>
      <c r="GT200" s="128"/>
      <c r="HD200" s="128"/>
      <c r="HN200" s="128"/>
      <c r="HX200" s="128"/>
    </row>
    <row xmlns:x14ac="http://schemas.microsoft.com/office/spreadsheetml/2009/9/ac" r="201" s="3" customFormat="true" x14ac:dyDescent="0.25">
      <c r="A201" s="378"/>
      <c r="B201" s="128"/>
      <c r="L201" s="128"/>
      <c r="V201" s="128"/>
      <c r="AF201" s="128"/>
      <c r="AP201" s="128"/>
      <c r="AZ201" s="128"/>
      <c r="BA201" s="128"/>
      <c r="BJ201" s="128"/>
      <c r="BT201" s="128"/>
      <c r="CD201" s="128"/>
      <c r="CN201" s="128"/>
      <c r="CX201" s="128"/>
      <c r="DH201" s="128"/>
      <c r="DR201" s="128"/>
      <c r="EB201" s="128"/>
      <c r="EL201" s="128"/>
      <c r="EV201" s="128"/>
      <c r="FF201" s="128"/>
      <c r="FP201" s="128"/>
      <c r="FZ201" s="128"/>
      <c r="GJ201" s="128"/>
      <c r="GT201" s="128"/>
      <c r="HD201" s="128"/>
      <c r="HN201" s="128"/>
      <c r="HX201" s="128"/>
    </row>
    <row xmlns:x14ac="http://schemas.microsoft.com/office/spreadsheetml/2009/9/ac" r="202" s="3" customFormat="true" x14ac:dyDescent="0.25">
      <c r="A202" s="378"/>
      <c r="B202" s="128"/>
      <c r="L202" s="128"/>
      <c r="V202" s="128"/>
      <c r="AF202" s="128"/>
      <c r="AP202" s="128"/>
      <c r="AZ202" s="128"/>
      <c r="BA202" s="128"/>
      <c r="BJ202" s="128"/>
      <c r="BT202" s="128"/>
      <c r="CD202" s="128"/>
      <c r="CN202" s="128"/>
      <c r="CX202" s="128"/>
      <c r="DH202" s="128"/>
      <c r="DR202" s="128"/>
      <c r="EB202" s="128"/>
      <c r="EL202" s="128"/>
      <c r="EV202" s="128"/>
      <c r="FF202" s="128"/>
      <c r="FP202" s="128"/>
      <c r="FZ202" s="128"/>
      <c r="GJ202" s="128"/>
      <c r="GT202" s="128"/>
      <c r="HD202" s="128"/>
      <c r="HN202" s="128"/>
      <c r="HX202" s="128"/>
    </row>
    <row xmlns:x14ac="http://schemas.microsoft.com/office/spreadsheetml/2009/9/ac" r="203" s="3" customFormat="true" x14ac:dyDescent="0.25">
      <c r="A203" s="378"/>
      <c r="B203" s="128"/>
      <c r="L203" s="128"/>
      <c r="V203" s="128"/>
      <c r="AF203" s="128"/>
      <c r="AP203" s="128"/>
      <c r="AZ203" s="128"/>
      <c r="BA203" s="128"/>
      <c r="BJ203" s="128"/>
      <c r="BT203" s="128"/>
      <c r="CD203" s="128"/>
      <c r="CN203" s="128"/>
      <c r="CX203" s="128"/>
      <c r="DH203" s="128"/>
      <c r="DR203" s="128"/>
      <c r="EB203" s="128"/>
      <c r="EL203" s="128"/>
      <c r="EV203" s="128"/>
      <c r="FF203" s="128"/>
      <c r="FP203" s="128"/>
      <c r="FZ203" s="128"/>
      <c r="GJ203" s="128"/>
      <c r="GT203" s="128"/>
      <c r="HD203" s="128"/>
      <c r="HN203" s="128"/>
      <c r="HX203" s="128"/>
    </row>
    <row xmlns:x14ac="http://schemas.microsoft.com/office/spreadsheetml/2009/9/ac" r="204" s="3" customFormat="true" x14ac:dyDescent="0.25">
      <c r="A204" s="378"/>
      <c r="B204" s="128"/>
      <c r="L204" s="128"/>
      <c r="V204" s="128"/>
      <c r="AF204" s="128"/>
      <c r="AP204" s="128"/>
      <c r="AZ204" s="128"/>
      <c r="BA204" s="128"/>
      <c r="BJ204" s="128"/>
      <c r="BT204" s="128"/>
      <c r="CD204" s="128"/>
      <c r="CN204" s="128"/>
      <c r="CX204" s="128"/>
      <c r="DH204" s="128"/>
      <c r="DR204" s="128"/>
      <c r="EB204" s="128"/>
      <c r="EL204" s="128"/>
      <c r="EV204" s="128"/>
      <c r="FF204" s="128"/>
      <c r="FP204" s="128"/>
      <c r="FZ204" s="128"/>
      <c r="GJ204" s="128"/>
      <c r="GT204" s="128"/>
      <c r="HD204" s="128"/>
      <c r="HN204" s="128"/>
      <c r="HX204" s="128"/>
    </row>
    <row xmlns:x14ac="http://schemas.microsoft.com/office/spreadsheetml/2009/9/ac" r="205" s="3" customFormat="true" x14ac:dyDescent="0.25">
      <c r="A205" s="378"/>
      <c r="B205" s="128"/>
      <c r="L205" s="128"/>
      <c r="V205" s="128"/>
      <c r="AF205" s="128"/>
      <c r="AP205" s="128"/>
      <c r="AZ205" s="128"/>
      <c r="BA205" s="128"/>
      <c r="BJ205" s="128"/>
      <c r="BT205" s="128"/>
      <c r="CD205" s="128"/>
      <c r="CN205" s="128"/>
      <c r="CX205" s="128"/>
      <c r="DH205" s="128"/>
      <c r="DR205" s="128"/>
      <c r="EB205" s="128"/>
      <c r="EL205" s="128"/>
      <c r="EV205" s="128"/>
      <c r="FF205" s="128"/>
      <c r="FP205" s="128"/>
      <c r="FZ205" s="128"/>
      <c r="GJ205" s="128"/>
      <c r="GT205" s="128"/>
      <c r="HD205" s="128"/>
      <c r="HN205" s="128"/>
      <c r="HX205" s="128"/>
    </row>
    <row xmlns:x14ac="http://schemas.microsoft.com/office/spreadsheetml/2009/9/ac" r="206" s="3" customFormat="true" x14ac:dyDescent="0.25">
      <c r="A206" s="378"/>
      <c r="B206" s="128"/>
      <c r="L206" s="128"/>
      <c r="V206" s="128"/>
      <c r="AF206" s="128"/>
      <c r="AP206" s="128"/>
      <c r="AZ206" s="128"/>
      <c r="BA206" s="128"/>
      <c r="BJ206" s="128"/>
      <c r="BT206" s="128"/>
      <c r="CD206" s="128"/>
      <c r="CN206" s="128"/>
      <c r="CX206" s="128"/>
      <c r="DH206" s="128"/>
      <c r="DR206" s="128"/>
      <c r="EB206" s="128"/>
      <c r="EL206" s="128"/>
      <c r="EV206" s="128"/>
      <c r="FF206" s="128"/>
      <c r="FP206" s="128"/>
      <c r="FZ206" s="128"/>
      <c r="GJ206" s="128"/>
      <c r="GT206" s="128"/>
      <c r="HD206" s="128"/>
      <c r="HN206" s="128"/>
      <c r="HX206" s="128"/>
    </row>
    <row xmlns:x14ac="http://schemas.microsoft.com/office/spreadsheetml/2009/9/ac" r="207" s="3" customFormat="true" x14ac:dyDescent="0.25">
      <c r="A207" s="378"/>
      <c r="B207" s="128"/>
      <c r="L207" s="128"/>
      <c r="V207" s="128"/>
      <c r="AF207" s="128"/>
      <c r="AP207" s="128"/>
      <c r="AZ207" s="128"/>
      <c r="BA207" s="128"/>
      <c r="BJ207" s="128"/>
      <c r="BT207" s="128"/>
      <c r="CD207" s="128"/>
      <c r="CN207" s="128"/>
      <c r="CX207" s="128"/>
      <c r="DH207" s="128"/>
      <c r="DR207" s="128"/>
      <c r="EB207" s="128"/>
      <c r="EL207" s="128"/>
      <c r="EV207" s="128"/>
      <c r="FF207" s="128"/>
      <c r="FP207" s="128"/>
      <c r="FZ207" s="128"/>
      <c r="GJ207" s="128"/>
      <c r="GT207" s="128"/>
      <c r="HD207" s="128"/>
      <c r="HN207" s="128"/>
      <c r="HX207" s="128"/>
    </row>
    <row xmlns:x14ac="http://schemas.microsoft.com/office/spreadsheetml/2009/9/ac" r="208" s="3" customFormat="true" x14ac:dyDescent="0.25">
      <c r="A208" s="378"/>
      <c r="B208" s="128"/>
      <c r="L208" s="128"/>
      <c r="V208" s="128"/>
      <c r="AF208" s="128"/>
      <c r="AP208" s="128"/>
      <c r="AZ208" s="128"/>
      <c r="BA208" s="128"/>
      <c r="BJ208" s="128"/>
      <c r="BT208" s="128"/>
      <c r="CD208" s="128"/>
      <c r="CN208" s="128"/>
      <c r="CX208" s="128"/>
      <c r="DH208" s="128"/>
      <c r="DR208" s="128"/>
      <c r="EB208" s="128"/>
      <c r="EL208" s="128"/>
      <c r="EV208" s="128"/>
      <c r="FF208" s="128"/>
      <c r="FP208" s="128"/>
      <c r="FZ208" s="128"/>
      <c r="GJ208" s="128"/>
      <c r="GT208" s="128"/>
      <c r="HD208" s="128"/>
      <c r="HN208" s="128"/>
      <c r="HX208" s="128"/>
    </row>
    <row xmlns:x14ac="http://schemas.microsoft.com/office/spreadsheetml/2009/9/ac" r="209" s="3" customFormat="true" x14ac:dyDescent="0.25">
      <c r="A209" s="378"/>
      <c r="B209" s="128"/>
      <c r="L209" s="128"/>
      <c r="V209" s="128"/>
      <c r="AF209" s="128"/>
      <c r="AP209" s="128"/>
      <c r="AZ209" s="128"/>
      <c r="BA209" s="128"/>
      <c r="BJ209" s="128"/>
      <c r="BT209" s="128"/>
      <c r="CD209" s="128"/>
      <c r="CN209" s="128"/>
      <c r="CX209" s="128"/>
      <c r="DH209" s="128"/>
      <c r="DR209" s="128"/>
      <c r="EB209" s="128"/>
      <c r="EL209" s="128"/>
      <c r="EV209" s="128"/>
      <c r="FF209" s="128"/>
      <c r="FP209" s="128"/>
      <c r="FZ209" s="128"/>
      <c r="GJ209" s="128"/>
      <c r="GT209" s="128"/>
      <c r="HD209" s="128"/>
      <c r="HN209" s="128"/>
      <c r="HX209" s="128"/>
    </row>
    <row xmlns:x14ac="http://schemas.microsoft.com/office/spreadsheetml/2009/9/ac" r="210" s="3" customFormat="true" x14ac:dyDescent="0.25">
      <c r="A210" s="378"/>
      <c r="B210" s="128"/>
      <c r="L210" s="128"/>
      <c r="V210" s="128"/>
      <c r="AF210" s="128"/>
      <c r="AP210" s="128"/>
      <c r="AZ210" s="128"/>
      <c r="BA210" s="128"/>
      <c r="BJ210" s="128"/>
      <c r="BT210" s="128"/>
      <c r="CD210" s="128"/>
      <c r="CN210" s="128"/>
      <c r="CX210" s="128"/>
      <c r="DH210" s="128"/>
      <c r="DR210" s="128"/>
      <c r="EB210" s="128"/>
      <c r="EL210" s="128"/>
      <c r="EV210" s="128"/>
      <c r="FF210" s="128"/>
      <c r="FP210" s="128"/>
      <c r="FZ210" s="128"/>
      <c r="GJ210" s="128"/>
      <c r="GT210" s="128"/>
      <c r="HD210" s="128"/>
      <c r="HN210" s="128"/>
      <c r="HX210" s="128"/>
    </row>
    <row xmlns:x14ac="http://schemas.microsoft.com/office/spreadsheetml/2009/9/ac" r="211" s="3" customFormat="true" x14ac:dyDescent="0.25">
      <c r="A211" s="378"/>
      <c r="B211" s="128"/>
      <c r="L211" s="128"/>
      <c r="V211" s="128"/>
      <c r="AF211" s="128"/>
      <c r="AP211" s="128"/>
      <c r="AZ211" s="128"/>
      <c r="BA211" s="128"/>
      <c r="BJ211" s="128"/>
      <c r="BT211" s="128"/>
      <c r="CD211" s="128"/>
      <c r="CN211" s="128"/>
      <c r="CX211" s="128"/>
      <c r="DH211" s="128"/>
      <c r="DR211" s="128"/>
      <c r="EB211" s="128"/>
      <c r="EL211" s="128"/>
      <c r="EV211" s="128"/>
      <c r="FF211" s="128"/>
      <c r="FP211" s="128"/>
      <c r="FZ211" s="128"/>
      <c r="GJ211" s="128"/>
      <c r="GT211" s="128"/>
      <c r="HD211" s="128"/>
      <c r="HN211" s="128"/>
      <c r="HX211" s="128"/>
    </row>
    <row xmlns:x14ac="http://schemas.microsoft.com/office/spreadsheetml/2009/9/ac" r="212" s="3" customFormat="true" x14ac:dyDescent="0.25">
      <c r="A212" s="378"/>
      <c r="B212" s="128"/>
      <c r="L212" s="128"/>
      <c r="V212" s="128"/>
      <c r="AF212" s="128"/>
      <c r="AP212" s="128"/>
      <c r="AZ212" s="128"/>
      <c r="BA212" s="128"/>
      <c r="BJ212" s="128"/>
      <c r="BT212" s="128"/>
      <c r="CD212" s="128"/>
      <c r="CN212" s="128"/>
      <c r="CX212" s="128"/>
      <c r="DH212" s="128"/>
      <c r="DR212" s="128"/>
      <c r="EB212" s="128"/>
      <c r="EL212" s="128"/>
      <c r="EV212" s="128"/>
      <c r="FF212" s="128"/>
      <c r="FP212" s="128"/>
      <c r="FZ212" s="128"/>
      <c r="GJ212" s="128"/>
      <c r="GT212" s="128"/>
      <c r="HD212" s="128"/>
      <c r="HN212" s="128"/>
      <c r="HX212" s="128"/>
    </row>
    <row xmlns:x14ac="http://schemas.microsoft.com/office/spreadsheetml/2009/9/ac" r="213" s="3" customFormat="true" x14ac:dyDescent="0.25">
      <c r="A213" s="378"/>
      <c r="B213" s="128"/>
      <c r="L213" s="128"/>
      <c r="V213" s="128"/>
      <c r="AF213" s="128"/>
      <c r="AP213" s="128"/>
      <c r="AZ213" s="128"/>
      <c r="BA213" s="128"/>
      <c r="BJ213" s="128"/>
      <c r="BT213" s="128"/>
      <c r="CD213" s="128"/>
      <c r="CN213" s="128"/>
      <c r="CX213" s="128"/>
      <c r="DH213" s="128"/>
      <c r="DR213" s="128"/>
      <c r="EB213" s="128"/>
      <c r="EL213" s="128"/>
      <c r="EV213" s="128"/>
      <c r="FF213" s="128"/>
      <c r="FP213" s="128"/>
      <c r="FZ213" s="128"/>
      <c r="GJ213" s="128"/>
      <c r="GT213" s="128"/>
      <c r="HD213" s="128"/>
      <c r="HN213" s="128"/>
      <c r="HX213" s="128"/>
    </row>
    <row xmlns:x14ac="http://schemas.microsoft.com/office/spreadsheetml/2009/9/ac" r="214" s="3" customFormat="true" x14ac:dyDescent="0.25">
      <c r="A214" s="378"/>
      <c r="B214" s="128"/>
      <c r="L214" s="128"/>
      <c r="V214" s="128"/>
      <c r="AF214" s="128"/>
      <c r="AP214" s="128"/>
      <c r="AZ214" s="128"/>
      <c r="BA214" s="128"/>
      <c r="BJ214" s="128"/>
      <c r="BT214" s="128"/>
      <c r="CD214" s="128"/>
      <c r="CN214" s="128"/>
      <c r="CX214" s="128"/>
      <c r="DH214" s="128"/>
      <c r="DR214" s="128"/>
      <c r="EB214" s="128"/>
      <c r="EL214" s="128"/>
      <c r="EV214" s="128"/>
      <c r="FF214" s="128"/>
      <c r="FP214" s="128"/>
      <c r="FZ214" s="128"/>
      <c r="GJ214" s="128"/>
      <c r="GT214" s="128"/>
      <c r="HD214" s="128"/>
      <c r="HN214" s="128"/>
      <c r="HX214" s="128"/>
    </row>
    <row xmlns:x14ac="http://schemas.microsoft.com/office/spreadsheetml/2009/9/ac" r="215" s="3" customFormat="true" x14ac:dyDescent="0.25">
      <c r="A215" s="378"/>
      <c r="B215" s="128"/>
      <c r="L215" s="128"/>
      <c r="V215" s="128"/>
      <c r="AF215" s="128"/>
      <c r="AP215" s="128"/>
      <c r="AZ215" s="128"/>
      <c r="BA215" s="128"/>
      <c r="BJ215" s="128"/>
      <c r="BT215" s="128"/>
      <c r="CD215" s="128"/>
      <c r="CN215" s="128"/>
      <c r="CX215" s="128"/>
      <c r="DH215" s="128"/>
      <c r="DR215" s="128"/>
      <c r="EB215" s="128"/>
      <c r="EL215" s="128"/>
      <c r="EV215" s="128"/>
      <c r="FF215" s="128"/>
      <c r="FP215" s="128"/>
      <c r="FZ215" s="128"/>
      <c r="GJ215" s="128"/>
      <c r="GT215" s="128"/>
      <c r="HD215" s="128"/>
      <c r="HN215" s="128"/>
      <c r="HX215" s="128"/>
    </row>
    <row xmlns:x14ac="http://schemas.microsoft.com/office/spreadsheetml/2009/9/ac" r="216" s="3" customFormat="true" x14ac:dyDescent="0.25">
      <c r="A216" s="378"/>
      <c r="B216" s="128"/>
      <c r="L216" s="128"/>
      <c r="V216" s="128"/>
      <c r="AF216" s="128"/>
      <c r="AP216" s="128"/>
      <c r="AZ216" s="128"/>
      <c r="BA216" s="128"/>
      <c r="BJ216" s="128"/>
      <c r="BT216" s="128"/>
      <c r="CD216" s="128"/>
      <c r="CN216" s="128"/>
      <c r="CX216" s="128"/>
      <c r="DH216" s="128"/>
      <c r="DR216" s="128"/>
      <c r="EB216" s="128"/>
      <c r="EL216" s="128"/>
      <c r="EV216" s="128"/>
      <c r="FF216" s="128"/>
      <c r="FP216" s="128"/>
      <c r="FZ216" s="128"/>
      <c r="GJ216" s="128"/>
      <c r="GT216" s="128"/>
      <c r="HD216" s="128"/>
      <c r="HN216" s="128"/>
      <c r="HX216" s="128"/>
    </row>
    <row xmlns:x14ac="http://schemas.microsoft.com/office/spreadsheetml/2009/9/ac" r="217" s="3" customFormat="true" x14ac:dyDescent="0.25">
      <c r="A217" s="378"/>
      <c r="B217" s="128"/>
      <c r="L217" s="128"/>
      <c r="V217" s="128"/>
      <c r="AF217" s="128"/>
      <c r="AP217" s="128"/>
      <c r="AZ217" s="128"/>
      <c r="BA217" s="128"/>
      <c r="BJ217" s="128"/>
      <c r="BT217" s="128"/>
      <c r="CD217" s="128"/>
      <c r="CN217" s="128"/>
      <c r="CX217" s="128"/>
      <c r="DH217" s="128"/>
      <c r="DR217" s="128"/>
      <c r="EB217" s="128"/>
      <c r="EL217" s="128"/>
      <c r="EV217" s="128"/>
      <c r="FF217" s="128"/>
      <c r="FP217" s="128"/>
      <c r="FZ217" s="128"/>
      <c r="GJ217" s="128"/>
      <c r="GT217" s="128"/>
      <c r="HD217" s="128"/>
      <c r="HN217" s="128"/>
      <c r="HX217" s="128"/>
    </row>
    <row xmlns:x14ac="http://schemas.microsoft.com/office/spreadsheetml/2009/9/ac" r="218" s="3" customFormat="true" x14ac:dyDescent="0.25">
      <c r="A218" s="378"/>
      <c r="B218" s="128"/>
      <c r="L218" s="128"/>
      <c r="V218" s="128"/>
      <c r="AF218" s="128"/>
      <c r="AP218" s="128"/>
      <c r="AZ218" s="128"/>
      <c r="BA218" s="128"/>
      <c r="BJ218" s="128"/>
      <c r="BT218" s="128"/>
      <c r="CD218" s="128"/>
      <c r="CN218" s="128"/>
      <c r="CX218" s="128"/>
      <c r="DH218" s="128"/>
      <c r="DR218" s="128"/>
      <c r="EB218" s="128"/>
      <c r="EL218" s="128"/>
      <c r="EV218" s="128"/>
      <c r="FF218" s="128"/>
      <c r="FP218" s="128"/>
      <c r="FZ218" s="128"/>
      <c r="GJ218" s="128"/>
      <c r="GT218" s="128"/>
      <c r="HD218" s="128"/>
      <c r="HN218" s="128"/>
      <c r="HX218" s="128"/>
    </row>
    <row xmlns:x14ac="http://schemas.microsoft.com/office/spreadsheetml/2009/9/ac" r="219" s="3" customFormat="true" x14ac:dyDescent="0.25">
      <c r="A219" s="378"/>
      <c r="B219" s="128"/>
      <c r="L219" s="128"/>
      <c r="V219" s="128"/>
      <c r="AF219" s="128"/>
      <c r="AP219" s="128"/>
      <c r="AZ219" s="128"/>
      <c r="BA219" s="128"/>
      <c r="BJ219" s="128"/>
      <c r="BT219" s="128"/>
      <c r="CD219" s="128"/>
      <c r="CN219" s="128"/>
      <c r="CX219" s="128"/>
      <c r="DH219" s="128"/>
      <c r="DR219" s="128"/>
      <c r="EB219" s="128"/>
      <c r="EL219" s="128"/>
      <c r="EV219" s="128"/>
      <c r="FF219" s="128"/>
      <c r="FP219" s="128"/>
      <c r="FZ219" s="128"/>
      <c r="GJ219" s="128"/>
      <c r="GT219" s="128"/>
      <c r="HD219" s="128"/>
      <c r="HN219" s="128"/>
      <c r="HX219" s="128"/>
    </row>
    <row xmlns:x14ac="http://schemas.microsoft.com/office/spreadsheetml/2009/9/ac" r="220" s="3" customFormat="true" x14ac:dyDescent="0.25">
      <c r="A220" s="378"/>
      <c r="B220" s="128"/>
      <c r="L220" s="128"/>
      <c r="V220" s="128"/>
      <c r="AF220" s="128"/>
      <c r="AP220" s="128"/>
      <c r="AZ220" s="128"/>
      <c r="BA220" s="128"/>
      <c r="BJ220" s="128"/>
      <c r="BT220" s="128"/>
      <c r="CD220" s="128"/>
      <c r="CN220" s="128"/>
      <c r="CX220" s="128"/>
      <c r="DH220" s="128"/>
      <c r="DR220" s="128"/>
      <c r="EB220" s="128"/>
      <c r="EL220" s="128"/>
      <c r="EV220" s="128"/>
      <c r="FF220" s="128"/>
      <c r="FP220" s="128"/>
      <c r="FZ220" s="128"/>
      <c r="GJ220" s="128"/>
      <c r="GT220" s="128"/>
      <c r="HD220" s="128"/>
      <c r="HN220" s="128"/>
      <c r="HX220" s="128"/>
    </row>
    <row xmlns:x14ac="http://schemas.microsoft.com/office/spreadsheetml/2009/9/ac" r="221" s="3" customFormat="true" x14ac:dyDescent="0.25">
      <c r="A221" s="378"/>
      <c r="B221" s="128"/>
      <c r="L221" s="128"/>
      <c r="V221" s="128"/>
      <c r="AF221" s="128"/>
      <c r="AP221" s="128"/>
      <c r="AZ221" s="128"/>
      <c r="BA221" s="128"/>
      <c r="BJ221" s="128"/>
      <c r="BT221" s="128"/>
      <c r="CD221" s="128"/>
      <c r="CN221" s="128"/>
      <c r="CX221" s="128"/>
      <c r="DH221" s="128"/>
      <c r="DR221" s="128"/>
      <c r="EB221" s="128"/>
      <c r="EL221" s="128"/>
      <c r="EV221" s="128"/>
      <c r="FF221" s="128"/>
      <c r="FP221" s="128"/>
      <c r="FZ221" s="128"/>
      <c r="GJ221" s="128"/>
      <c r="GT221" s="128"/>
      <c r="HD221" s="128"/>
      <c r="HN221" s="128"/>
      <c r="HX221" s="128"/>
    </row>
    <row xmlns:x14ac="http://schemas.microsoft.com/office/spreadsheetml/2009/9/ac" r="222" s="3" customFormat="true" x14ac:dyDescent="0.25">
      <c r="A222" s="378"/>
      <c r="B222" s="128"/>
      <c r="L222" s="128"/>
      <c r="V222" s="128"/>
      <c r="AF222" s="128"/>
      <c r="AP222" s="128"/>
      <c r="AZ222" s="128"/>
      <c r="BA222" s="128"/>
      <c r="BJ222" s="128"/>
      <c r="BT222" s="128"/>
      <c r="CD222" s="128"/>
      <c r="CN222" s="128"/>
      <c r="CX222" s="128"/>
      <c r="DH222" s="128"/>
      <c r="DR222" s="128"/>
      <c r="EB222" s="128"/>
      <c r="EL222" s="128"/>
      <c r="EV222" s="128"/>
      <c r="FF222" s="128"/>
      <c r="FP222" s="128"/>
      <c r="FZ222" s="128"/>
      <c r="GJ222" s="128"/>
      <c r="GT222" s="128"/>
      <c r="HD222" s="128"/>
      <c r="HN222" s="128"/>
      <c r="HX222" s="128"/>
    </row>
    <row xmlns:x14ac="http://schemas.microsoft.com/office/spreadsheetml/2009/9/ac" r="223" s="3" customFormat="true" x14ac:dyDescent="0.25">
      <c r="A223" s="378"/>
      <c r="B223" s="128"/>
      <c r="L223" s="128"/>
      <c r="V223" s="128"/>
      <c r="AF223" s="128"/>
      <c r="AP223" s="128"/>
      <c r="AZ223" s="128"/>
      <c r="BA223" s="128"/>
      <c r="BJ223" s="128"/>
      <c r="BT223" s="128"/>
      <c r="CD223" s="128"/>
      <c r="CN223" s="128"/>
      <c r="CX223" s="128"/>
      <c r="DH223" s="128"/>
      <c r="DR223" s="128"/>
      <c r="EB223" s="128"/>
      <c r="EL223" s="128"/>
      <c r="EV223" s="128"/>
      <c r="FF223" s="128"/>
      <c r="FP223" s="128"/>
      <c r="FZ223" s="128"/>
      <c r="GJ223" s="128"/>
      <c r="GT223" s="128"/>
      <c r="HD223" s="128"/>
      <c r="HN223" s="128"/>
      <c r="HX223" s="128"/>
    </row>
    <row xmlns:x14ac="http://schemas.microsoft.com/office/spreadsheetml/2009/9/ac" r="224" s="3" customFormat="true" x14ac:dyDescent="0.25">
      <c r="A224" s="378"/>
      <c r="B224" s="128"/>
      <c r="L224" s="128"/>
      <c r="V224" s="128"/>
      <c r="AF224" s="128"/>
      <c r="AP224" s="128"/>
      <c r="AZ224" s="128"/>
      <c r="BA224" s="128"/>
      <c r="BJ224" s="128"/>
      <c r="BT224" s="128"/>
      <c r="CD224" s="128"/>
      <c r="CN224" s="128"/>
      <c r="CX224" s="128"/>
      <c r="DH224" s="128"/>
      <c r="DR224" s="128"/>
      <c r="EB224" s="128"/>
      <c r="EL224" s="128"/>
      <c r="EV224" s="128"/>
      <c r="FF224" s="128"/>
      <c r="FP224" s="128"/>
      <c r="FZ224" s="128"/>
      <c r="GJ224" s="128"/>
      <c r="GT224" s="128"/>
      <c r="HD224" s="128"/>
      <c r="HN224" s="128"/>
      <c r="HX224" s="128"/>
    </row>
    <row xmlns:x14ac="http://schemas.microsoft.com/office/spreadsheetml/2009/9/ac" r="225" s="3" customFormat="true" x14ac:dyDescent="0.25">
      <c r="A225" s="378"/>
      <c r="B225" s="128"/>
      <c r="L225" s="128"/>
      <c r="V225" s="128"/>
      <c r="AF225" s="128"/>
      <c r="AP225" s="128"/>
      <c r="AZ225" s="128"/>
      <c r="BA225" s="128"/>
      <c r="BJ225" s="128"/>
      <c r="BT225" s="128"/>
      <c r="CD225" s="128"/>
      <c r="CN225" s="128"/>
      <c r="CX225" s="128"/>
      <c r="DH225" s="128"/>
      <c r="DR225" s="128"/>
      <c r="EB225" s="128"/>
      <c r="EL225" s="128"/>
      <c r="EV225" s="128"/>
      <c r="FF225" s="128"/>
      <c r="FP225" s="128"/>
      <c r="FZ225" s="128"/>
      <c r="GJ225" s="128"/>
      <c r="GT225" s="128"/>
      <c r="HD225" s="128"/>
      <c r="HN225" s="128"/>
      <c r="HX225" s="128"/>
    </row>
    <row xmlns:x14ac="http://schemas.microsoft.com/office/spreadsheetml/2009/9/ac" r="226" s="3" customFormat="true" x14ac:dyDescent="0.25">
      <c r="A226" s="378"/>
      <c r="B226" s="128"/>
      <c r="L226" s="128"/>
      <c r="V226" s="128"/>
      <c r="AF226" s="128"/>
      <c r="AP226" s="128"/>
      <c r="AZ226" s="128"/>
      <c r="BA226" s="128"/>
      <c r="BJ226" s="128"/>
      <c r="BT226" s="128"/>
      <c r="CD226" s="128"/>
      <c r="CN226" s="128"/>
      <c r="CX226" s="128"/>
      <c r="DH226" s="128"/>
      <c r="DR226" s="128"/>
      <c r="EB226" s="128"/>
      <c r="EL226" s="128"/>
      <c r="EV226" s="128"/>
      <c r="FF226" s="128"/>
      <c r="FP226" s="128"/>
      <c r="FZ226" s="128"/>
      <c r="GJ226" s="128"/>
      <c r="GT226" s="128"/>
      <c r="HD226" s="128"/>
      <c r="HN226" s="128"/>
      <c r="HX226" s="128"/>
    </row>
    <row xmlns:x14ac="http://schemas.microsoft.com/office/spreadsheetml/2009/9/ac" r="227" s="3" customFormat="true" x14ac:dyDescent="0.25">
      <c r="A227" s="378"/>
      <c r="B227" s="128"/>
      <c r="L227" s="128"/>
      <c r="V227" s="128"/>
      <c r="AF227" s="128"/>
      <c r="AP227" s="128"/>
      <c r="AZ227" s="128"/>
      <c r="BA227" s="128"/>
      <c r="BJ227" s="128"/>
      <c r="BT227" s="128"/>
      <c r="CD227" s="128"/>
      <c r="CN227" s="128"/>
      <c r="CX227" s="128"/>
      <c r="DH227" s="128"/>
      <c r="DR227" s="128"/>
      <c r="EB227" s="128"/>
      <c r="EL227" s="128"/>
      <c r="EV227" s="128"/>
      <c r="FF227" s="128"/>
      <c r="FP227" s="128"/>
      <c r="FZ227" s="128"/>
      <c r="GJ227" s="128"/>
      <c r="GT227" s="128"/>
      <c r="HD227" s="128"/>
      <c r="HN227" s="128"/>
      <c r="HX227" s="128"/>
    </row>
    <row xmlns:x14ac="http://schemas.microsoft.com/office/spreadsheetml/2009/9/ac" r="228" s="3" customFormat="true" x14ac:dyDescent="0.25">
      <c r="A228" s="378"/>
      <c r="B228" s="128"/>
      <c r="L228" s="128"/>
      <c r="V228" s="128"/>
      <c r="AF228" s="128"/>
      <c r="AP228" s="128"/>
      <c r="AZ228" s="128"/>
      <c r="BA228" s="128"/>
      <c r="BJ228" s="128"/>
      <c r="BT228" s="128"/>
      <c r="CD228" s="128"/>
      <c r="CN228" s="128"/>
      <c r="CX228" s="128"/>
      <c r="DH228" s="128"/>
      <c r="DR228" s="128"/>
      <c r="EB228" s="128"/>
      <c r="EL228" s="128"/>
      <c r="EV228" s="128"/>
      <c r="FF228" s="128"/>
      <c r="FP228" s="128"/>
      <c r="FZ228" s="128"/>
      <c r="GJ228" s="128"/>
      <c r="GT228" s="128"/>
      <c r="HD228" s="128"/>
      <c r="HN228" s="128"/>
      <c r="HX228" s="128"/>
    </row>
    <row xmlns:x14ac="http://schemas.microsoft.com/office/spreadsheetml/2009/9/ac" r="229" s="3" customFormat="true" x14ac:dyDescent="0.25">
      <c r="A229" s="378"/>
      <c r="B229" s="128"/>
      <c r="L229" s="128"/>
      <c r="V229" s="128"/>
      <c r="AF229" s="128"/>
      <c r="AP229" s="128"/>
      <c r="AZ229" s="128"/>
      <c r="BA229" s="128"/>
      <c r="BJ229" s="128"/>
      <c r="BT229" s="128"/>
      <c r="CD229" s="128"/>
      <c r="CN229" s="128"/>
      <c r="CX229" s="128"/>
      <c r="DH229" s="128"/>
      <c r="DR229" s="128"/>
      <c r="EB229" s="128"/>
      <c r="EL229" s="128"/>
      <c r="EV229" s="128"/>
      <c r="FF229" s="128"/>
      <c r="FP229" s="128"/>
      <c r="FZ229" s="128"/>
      <c r="GJ229" s="128"/>
      <c r="GT229" s="128"/>
      <c r="HD229" s="128"/>
      <c r="HN229" s="128"/>
      <c r="HX229" s="128"/>
    </row>
    <row xmlns:x14ac="http://schemas.microsoft.com/office/spreadsheetml/2009/9/ac" r="230" s="3" customFormat="true" x14ac:dyDescent="0.25">
      <c r="A230" s="378"/>
      <c r="B230" s="128"/>
      <c r="L230" s="128"/>
      <c r="V230" s="128"/>
      <c r="AF230" s="128"/>
      <c r="AP230" s="128"/>
      <c r="AZ230" s="128"/>
      <c r="BA230" s="128"/>
      <c r="BJ230" s="128"/>
      <c r="BT230" s="128"/>
      <c r="CD230" s="128"/>
      <c r="CN230" s="128"/>
      <c r="CX230" s="128"/>
      <c r="DH230" s="128"/>
      <c r="DR230" s="128"/>
      <c r="EB230" s="128"/>
      <c r="EL230" s="128"/>
      <c r="EV230" s="128"/>
      <c r="FF230" s="128"/>
      <c r="FP230" s="128"/>
      <c r="FZ230" s="128"/>
      <c r="GJ230" s="128"/>
      <c r="GT230" s="128"/>
      <c r="HD230" s="128"/>
      <c r="HN230" s="128"/>
      <c r="HX230" s="128"/>
    </row>
    <row xmlns:x14ac="http://schemas.microsoft.com/office/spreadsheetml/2009/9/ac" r="231" s="3" customFormat="true" x14ac:dyDescent="0.25">
      <c r="A231" s="378"/>
      <c r="B231" s="128"/>
      <c r="L231" s="128"/>
      <c r="V231" s="128"/>
      <c r="AF231" s="128"/>
      <c r="AP231" s="128"/>
      <c r="AZ231" s="128"/>
      <c r="BA231" s="128"/>
      <c r="BJ231" s="128"/>
      <c r="BT231" s="128"/>
      <c r="CD231" s="128"/>
      <c r="CN231" s="128"/>
      <c r="CX231" s="128"/>
      <c r="DH231" s="128"/>
      <c r="DR231" s="128"/>
      <c r="EB231" s="128"/>
      <c r="EL231" s="128"/>
      <c r="EV231" s="128"/>
      <c r="FF231" s="128"/>
      <c r="FP231" s="128"/>
      <c r="FZ231" s="128"/>
      <c r="GJ231" s="128"/>
      <c r="GT231" s="128"/>
      <c r="HD231" s="128"/>
      <c r="HN231" s="128"/>
      <c r="HX231" s="128"/>
    </row>
    <row xmlns:x14ac="http://schemas.microsoft.com/office/spreadsheetml/2009/9/ac" r="232" s="3" customFormat="true" x14ac:dyDescent="0.25">
      <c r="A232" s="378"/>
      <c r="B232" s="128"/>
      <c r="L232" s="128"/>
      <c r="V232" s="128"/>
      <c r="AF232" s="128"/>
      <c r="AP232" s="128"/>
      <c r="AZ232" s="128"/>
      <c r="BA232" s="128"/>
      <c r="BJ232" s="128"/>
      <c r="BT232" s="128"/>
      <c r="CD232" s="128"/>
      <c r="CN232" s="128"/>
      <c r="CX232" s="128"/>
      <c r="DH232" s="128"/>
      <c r="DR232" s="128"/>
      <c r="EB232" s="128"/>
      <c r="EL232" s="128"/>
      <c r="EV232" s="128"/>
      <c r="FF232" s="128"/>
      <c r="FP232" s="128"/>
      <c r="FZ232" s="128"/>
      <c r="GJ232" s="128"/>
      <c r="GT232" s="128"/>
      <c r="HD232" s="128"/>
      <c r="HN232" s="128"/>
      <c r="HX232" s="128"/>
    </row>
    <row xmlns:x14ac="http://schemas.microsoft.com/office/spreadsheetml/2009/9/ac" r="233" s="3" customFormat="true" x14ac:dyDescent="0.25">
      <c r="A233" s="378"/>
      <c r="B233" s="128"/>
      <c r="L233" s="128"/>
      <c r="V233" s="128"/>
      <c r="AF233" s="128"/>
      <c r="AP233" s="128"/>
      <c r="AZ233" s="128"/>
      <c r="BA233" s="128"/>
      <c r="BJ233" s="128"/>
      <c r="BT233" s="128"/>
      <c r="CD233" s="128"/>
      <c r="CN233" s="128"/>
      <c r="CX233" s="128"/>
      <c r="DH233" s="128"/>
      <c r="DR233" s="128"/>
      <c r="EB233" s="128"/>
      <c r="EL233" s="128"/>
      <c r="EV233" s="128"/>
      <c r="FF233" s="128"/>
      <c r="FP233" s="128"/>
      <c r="FZ233" s="128"/>
      <c r="GJ233" s="128"/>
      <c r="GT233" s="128"/>
      <c r="HD233" s="128"/>
      <c r="HN233" s="128"/>
      <c r="HX233" s="128"/>
    </row>
    <row xmlns:x14ac="http://schemas.microsoft.com/office/spreadsheetml/2009/9/ac" r="234" s="3" customFormat="true" x14ac:dyDescent="0.25">
      <c r="A234" s="378"/>
      <c r="B234" s="128"/>
      <c r="L234" s="128"/>
      <c r="V234" s="128"/>
      <c r="AF234" s="128"/>
      <c r="AP234" s="128"/>
      <c r="AZ234" s="128"/>
      <c r="BA234" s="128"/>
      <c r="BJ234" s="128"/>
      <c r="BT234" s="128"/>
      <c r="CD234" s="128"/>
      <c r="CN234" s="128"/>
      <c r="CX234" s="128"/>
      <c r="DH234" s="128"/>
      <c r="DR234" s="128"/>
      <c r="EB234" s="128"/>
      <c r="EL234" s="128"/>
      <c r="EV234" s="128"/>
      <c r="FF234" s="128"/>
      <c r="FP234" s="128"/>
      <c r="FZ234" s="128"/>
      <c r="GJ234" s="128"/>
      <c r="GT234" s="128"/>
      <c r="HD234" s="128"/>
      <c r="HN234" s="128"/>
      <c r="HX234" s="128"/>
    </row>
    <row xmlns:x14ac="http://schemas.microsoft.com/office/spreadsheetml/2009/9/ac" r="235" s="3" customFormat="true" x14ac:dyDescent="0.25">
      <c r="A235" s="378"/>
      <c r="B235" s="128"/>
      <c r="L235" s="128"/>
      <c r="V235" s="128"/>
      <c r="AF235" s="128"/>
      <c r="AP235" s="128"/>
      <c r="AZ235" s="128"/>
      <c r="BA235" s="128"/>
      <c r="BJ235" s="128"/>
      <c r="BT235" s="128"/>
      <c r="CD235" s="128"/>
      <c r="CN235" s="128"/>
      <c r="CX235" s="128"/>
      <c r="DH235" s="128"/>
      <c r="DR235" s="128"/>
      <c r="EB235" s="128"/>
      <c r="EL235" s="128"/>
      <c r="EV235" s="128"/>
      <c r="FF235" s="128"/>
      <c r="FP235" s="128"/>
      <c r="FZ235" s="128"/>
      <c r="GJ235" s="128"/>
      <c r="GT235" s="128"/>
      <c r="HD235" s="128"/>
      <c r="HN235" s="128"/>
      <c r="HX235" s="128"/>
    </row>
    <row xmlns:x14ac="http://schemas.microsoft.com/office/spreadsheetml/2009/9/ac" r="236" s="3" customFormat="true" x14ac:dyDescent="0.25">
      <c r="A236" s="378"/>
      <c r="B236" s="128"/>
      <c r="L236" s="128"/>
      <c r="V236" s="128"/>
      <c r="AF236" s="128"/>
      <c r="AP236" s="128"/>
      <c r="AZ236" s="128"/>
      <c r="BA236" s="128"/>
      <c r="BJ236" s="128"/>
      <c r="BT236" s="128"/>
      <c r="CD236" s="128"/>
      <c r="CN236" s="128"/>
      <c r="CX236" s="128"/>
      <c r="DH236" s="128"/>
      <c r="DR236" s="128"/>
      <c r="EB236" s="128"/>
      <c r="EL236" s="128"/>
      <c r="EV236" s="128"/>
      <c r="FF236" s="128"/>
      <c r="FP236" s="128"/>
      <c r="FZ236" s="128"/>
      <c r="GJ236" s="128"/>
      <c r="GT236" s="128"/>
      <c r="HD236" s="128"/>
      <c r="HN236" s="128"/>
      <c r="HX236" s="128"/>
    </row>
    <row xmlns:x14ac="http://schemas.microsoft.com/office/spreadsheetml/2009/9/ac" r="237" s="3" customFormat="true" x14ac:dyDescent="0.25">
      <c r="A237" s="378"/>
      <c r="B237" s="128"/>
      <c r="L237" s="128"/>
      <c r="V237" s="128"/>
      <c r="AF237" s="128"/>
      <c r="AP237" s="128"/>
      <c r="AZ237" s="128"/>
      <c r="BA237" s="128"/>
      <c r="BJ237" s="128"/>
      <c r="BT237" s="128"/>
      <c r="CD237" s="128"/>
      <c r="CN237" s="128"/>
      <c r="CX237" s="128"/>
      <c r="DH237" s="128"/>
      <c r="DR237" s="128"/>
      <c r="EB237" s="128"/>
      <c r="EL237" s="128"/>
      <c r="EV237" s="128"/>
      <c r="FF237" s="128"/>
      <c r="FP237" s="128"/>
      <c r="FZ237" s="128"/>
      <c r="GJ237" s="128"/>
      <c r="GT237" s="128"/>
      <c r="HD237" s="128"/>
      <c r="HN237" s="128"/>
      <c r="HX237" s="128"/>
    </row>
    <row xmlns:x14ac="http://schemas.microsoft.com/office/spreadsheetml/2009/9/ac" r="238" s="3" customFormat="true" x14ac:dyDescent="0.25">
      <c r="A238" s="378"/>
      <c r="B238" s="128"/>
      <c r="L238" s="128"/>
      <c r="V238" s="128"/>
      <c r="AF238" s="128"/>
      <c r="AP238" s="128"/>
      <c r="AZ238" s="128"/>
      <c r="BA238" s="128"/>
      <c r="BJ238" s="128"/>
      <c r="BT238" s="128"/>
      <c r="CD238" s="128"/>
      <c r="CN238" s="128"/>
      <c r="CX238" s="128"/>
      <c r="DH238" s="128"/>
      <c r="DR238" s="128"/>
      <c r="EB238" s="128"/>
      <c r="EL238" s="128"/>
      <c r="EV238" s="128"/>
      <c r="FF238" s="128"/>
      <c r="FP238" s="128"/>
      <c r="FZ238" s="128"/>
      <c r="GJ238" s="128"/>
      <c r="GT238" s="128"/>
      <c r="HD238" s="128"/>
      <c r="HN238" s="128"/>
      <c r="HX238" s="128"/>
    </row>
    <row xmlns:x14ac="http://schemas.microsoft.com/office/spreadsheetml/2009/9/ac" r="239" s="3" customFormat="true" x14ac:dyDescent="0.25">
      <c r="A239" s="378"/>
      <c r="B239" s="128"/>
      <c r="L239" s="128"/>
      <c r="V239" s="128"/>
      <c r="AF239" s="128"/>
      <c r="AP239" s="128"/>
      <c r="AZ239" s="128"/>
      <c r="BA239" s="128"/>
      <c r="BJ239" s="128"/>
      <c r="BT239" s="128"/>
      <c r="CD239" s="128"/>
      <c r="CN239" s="128"/>
      <c r="CX239" s="128"/>
      <c r="DH239" s="128"/>
      <c r="DR239" s="128"/>
      <c r="EB239" s="128"/>
      <c r="EL239" s="128"/>
      <c r="EV239" s="128"/>
      <c r="FF239" s="128"/>
      <c r="FP239" s="128"/>
      <c r="FZ239" s="128"/>
      <c r="GJ239" s="128"/>
      <c r="GT239" s="128"/>
      <c r="HD239" s="128"/>
      <c r="HN239" s="128"/>
      <c r="HX239" s="128"/>
    </row>
    <row xmlns:x14ac="http://schemas.microsoft.com/office/spreadsheetml/2009/9/ac" r="240" s="3" customFormat="true" x14ac:dyDescent="0.25">
      <c r="A240" s="378"/>
      <c r="B240" s="128"/>
      <c r="L240" s="128"/>
      <c r="V240" s="128"/>
      <c r="AF240" s="128"/>
      <c r="AP240" s="128"/>
      <c r="AZ240" s="128"/>
      <c r="BA240" s="128"/>
      <c r="BJ240" s="128"/>
      <c r="BT240" s="128"/>
      <c r="CD240" s="128"/>
      <c r="CN240" s="128"/>
      <c r="CX240" s="128"/>
      <c r="DH240" s="128"/>
      <c r="DR240" s="128"/>
      <c r="EB240" s="128"/>
      <c r="EL240" s="128"/>
      <c r="EV240" s="128"/>
      <c r="FF240" s="128"/>
      <c r="FP240" s="128"/>
      <c r="FZ240" s="128"/>
      <c r="GJ240" s="128"/>
      <c r="GT240" s="128"/>
      <c r="HD240" s="128"/>
      <c r="HN240" s="128"/>
      <c r="HX240" s="128"/>
    </row>
    <row xmlns:x14ac="http://schemas.microsoft.com/office/spreadsheetml/2009/9/ac" r="241" s="3" customFormat="true" x14ac:dyDescent="0.25">
      <c r="A241" s="378"/>
      <c r="B241" s="128"/>
      <c r="L241" s="128"/>
      <c r="V241" s="128"/>
      <c r="AF241" s="128"/>
      <c r="AP241" s="128"/>
      <c r="AZ241" s="128"/>
      <c r="BA241" s="128"/>
      <c r="BJ241" s="128"/>
      <c r="BT241" s="128"/>
      <c r="CD241" s="128"/>
      <c r="CN241" s="128"/>
      <c r="CX241" s="128"/>
      <c r="DH241" s="128"/>
      <c r="DR241" s="128"/>
      <c r="EB241" s="128"/>
      <c r="EL241" s="128"/>
      <c r="EV241" s="128"/>
      <c r="FF241" s="128"/>
      <c r="FP241" s="128"/>
      <c r="FZ241" s="128"/>
      <c r="GJ241" s="128"/>
      <c r="GT241" s="128"/>
      <c r="HD241" s="128"/>
      <c r="HN241" s="128"/>
      <c r="HX241" s="128"/>
    </row>
    <row xmlns:x14ac="http://schemas.microsoft.com/office/spreadsheetml/2009/9/ac" r="242" s="3" customFormat="true" x14ac:dyDescent="0.25">
      <c r="A242" s="378"/>
      <c r="B242" s="128"/>
      <c r="L242" s="128"/>
      <c r="V242" s="128"/>
      <c r="AF242" s="128"/>
      <c r="AP242" s="128"/>
      <c r="AZ242" s="128"/>
      <c r="BA242" s="128"/>
      <c r="BJ242" s="128"/>
      <c r="BT242" s="128"/>
      <c r="CD242" s="128"/>
      <c r="CN242" s="128"/>
      <c r="CX242" s="128"/>
      <c r="DH242" s="128"/>
      <c r="DR242" s="128"/>
      <c r="EB242" s="128"/>
      <c r="EL242" s="128"/>
      <c r="EV242" s="128"/>
      <c r="FF242" s="128"/>
      <c r="FP242" s="128"/>
      <c r="FZ242" s="128"/>
      <c r="GJ242" s="128"/>
      <c r="GT242" s="128"/>
      <c r="HD242" s="128"/>
      <c r="HN242" s="128"/>
      <c r="HX242" s="128"/>
    </row>
    <row xmlns:x14ac="http://schemas.microsoft.com/office/spreadsheetml/2009/9/ac" r="243" s="3" customFormat="true" x14ac:dyDescent="0.25">
      <c r="A243" s="378"/>
      <c r="B243" s="128"/>
      <c r="L243" s="128"/>
      <c r="V243" s="128"/>
      <c r="AF243" s="128"/>
      <c r="AP243" s="128"/>
      <c r="AZ243" s="128"/>
      <c r="BA243" s="128"/>
      <c r="BJ243" s="128"/>
      <c r="BT243" s="128"/>
      <c r="CD243" s="128"/>
      <c r="CN243" s="128"/>
      <c r="CX243" s="128"/>
      <c r="DH243" s="128"/>
      <c r="DR243" s="128"/>
      <c r="EB243" s="128"/>
      <c r="EL243" s="128"/>
      <c r="EV243" s="128"/>
      <c r="FF243" s="128"/>
      <c r="FP243" s="128"/>
      <c r="FZ243" s="128"/>
      <c r="GJ243" s="128"/>
      <c r="GT243" s="128"/>
      <c r="HD243" s="128"/>
      <c r="HN243" s="128"/>
      <c r="HX243" s="128"/>
    </row>
    <row xmlns:x14ac="http://schemas.microsoft.com/office/spreadsheetml/2009/9/ac" r="244" s="3" customFormat="true" x14ac:dyDescent="0.25">
      <c r="A244" s="378"/>
      <c r="B244" s="128"/>
      <c r="L244" s="128"/>
      <c r="V244" s="128"/>
      <c r="AF244" s="128"/>
      <c r="AP244" s="128"/>
      <c r="AZ244" s="128"/>
      <c r="BA244" s="128"/>
      <c r="BJ244" s="128"/>
      <c r="BT244" s="128"/>
      <c r="CD244" s="128"/>
      <c r="CN244" s="128"/>
      <c r="CX244" s="128"/>
      <c r="DH244" s="128"/>
      <c r="DR244" s="128"/>
      <c r="EB244" s="128"/>
      <c r="EL244" s="128"/>
      <c r="EV244" s="128"/>
      <c r="FF244" s="128"/>
      <c r="FP244" s="128"/>
      <c r="FZ244" s="128"/>
      <c r="GJ244" s="128"/>
      <c r="GT244" s="128"/>
      <c r="HD244" s="128"/>
      <c r="HN244" s="128"/>
      <c r="HX244" s="128"/>
    </row>
    <row xmlns:x14ac="http://schemas.microsoft.com/office/spreadsheetml/2009/9/ac" r="245" s="3" customFormat="true" x14ac:dyDescent="0.25">
      <c r="A245" s="378"/>
      <c r="B245" s="128"/>
      <c r="L245" s="128"/>
      <c r="V245" s="128"/>
      <c r="AF245" s="128"/>
      <c r="AP245" s="128"/>
      <c r="AZ245" s="128"/>
      <c r="BA245" s="128"/>
      <c r="BJ245" s="128"/>
      <c r="BT245" s="128"/>
      <c r="CD245" s="128"/>
      <c r="CN245" s="128"/>
      <c r="CX245" s="128"/>
      <c r="DH245" s="128"/>
      <c r="DR245" s="128"/>
      <c r="EB245" s="128"/>
      <c r="EL245" s="128"/>
      <c r="EV245" s="128"/>
      <c r="FF245" s="128"/>
      <c r="FP245" s="128"/>
      <c r="FZ245" s="128"/>
      <c r="GJ245" s="128"/>
      <c r="GT245" s="128"/>
      <c r="HD245" s="128"/>
      <c r="HN245" s="128"/>
      <c r="HX245" s="128"/>
    </row>
    <row xmlns:x14ac="http://schemas.microsoft.com/office/spreadsheetml/2009/9/ac" r="246" s="3" customFormat="true" x14ac:dyDescent="0.25">
      <c r="A246" s="378"/>
      <c r="B246" s="128"/>
      <c r="L246" s="128"/>
      <c r="V246" s="128"/>
      <c r="AF246" s="128"/>
      <c r="AP246" s="128"/>
      <c r="AZ246" s="128"/>
      <c r="BA246" s="128"/>
      <c r="BJ246" s="128"/>
      <c r="BT246" s="128"/>
      <c r="CD246" s="128"/>
      <c r="CN246" s="128"/>
      <c r="CX246" s="128"/>
      <c r="DH246" s="128"/>
      <c r="DR246" s="128"/>
      <c r="EB246" s="128"/>
      <c r="EL246" s="128"/>
      <c r="EV246" s="128"/>
      <c r="FF246" s="128"/>
      <c r="FP246" s="128"/>
      <c r="FZ246" s="128"/>
      <c r="GJ246" s="128"/>
      <c r="GT246" s="128"/>
      <c r="HD246" s="128"/>
      <c r="HN246" s="128"/>
      <c r="HX246" s="128"/>
    </row>
    <row xmlns:x14ac="http://schemas.microsoft.com/office/spreadsheetml/2009/9/ac" r="247" s="3" customFormat="true" x14ac:dyDescent="0.25">
      <c r="A247" s="378"/>
      <c r="B247" s="128"/>
      <c r="L247" s="128"/>
      <c r="V247" s="128"/>
      <c r="AF247" s="128"/>
      <c r="AP247" s="128"/>
      <c r="AZ247" s="128"/>
      <c r="BA247" s="128"/>
      <c r="BJ247" s="128"/>
      <c r="BT247" s="128"/>
      <c r="CD247" s="128"/>
      <c r="CN247" s="128"/>
      <c r="CX247" s="128"/>
      <c r="DH247" s="128"/>
      <c r="DR247" s="128"/>
      <c r="EB247" s="128"/>
      <c r="EL247" s="128"/>
      <c r="EV247" s="128"/>
      <c r="FF247" s="128"/>
      <c r="FP247" s="128"/>
      <c r="FZ247" s="128"/>
      <c r="GJ247" s="128"/>
      <c r="GT247" s="128"/>
      <c r="HD247" s="128"/>
      <c r="HN247" s="128"/>
      <c r="HX247" s="128"/>
    </row>
    <row xmlns:x14ac="http://schemas.microsoft.com/office/spreadsheetml/2009/9/ac" r="248" s="3" customFormat="true" x14ac:dyDescent="0.25">
      <c r="A248" s="378"/>
      <c r="B248" s="128"/>
      <c r="L248" s="128"/>
      <c r="V248" s="128"/>
      <c r="AF248" s="128"/>
      <c r="AP248" s="128"/>
      <c r="AZ248" s="128"/>
      <c r="BA248" s="128"/>
      <c r="BJ248" s="128"/>
      <c r="BT248" s="128"/>
      <c r="CD248" s="128"/>
      <c r="CN248" s="128"/>
      <c r="CX248" s="128"/>
      <c r="DH248" s="128"/>
      <c r="DR248" s="128"/>
      <c r="EB248" s="128"/>
      <c r="EL248" s="128"/>
      <c r="EV248" s="128"/>
      <c r="FF248" s="128"/>
      <c r="FP248" s="128"/>
      <c r="FZ248" s="128"/>
      <c r="GJ248" s="128"/>
      <c r="GT248" s="128"/>
      <c r="HD248" s="128"/>
      <c r="HN248" s="128"/>
      <c r="HX248" s="128"/>
    </row>
    <row xmlns:x14ac="http://schemas.microsoft.com/office/spreadsheetml/2009/9/ac" r="249" s="3" customFormat="true" x14ac:dyDescent="0.25">
      <c r="A249" s="378"/>
      <c r="B249" s="128"/>
      <c r="L249" s="128"/>
      <c r="V249" s="128"/>
      <c r="AF249" s="128"/>
      <c r="AP249" s="128"/>
      <c r="AZ249" s="128"/>
      <c r="BA249" s="128"/>
      <c r="BJ249" s="128"/>
      <c r="BT249" s="128"/>
      <c r="CD249" s="128"/>
      <c r="CN249" s="128"/>
      <c r="CX249" s="128"/>
      <c r="DH249" s="128"/>
      <c r="DR249" s="128"/>
      <c r="EB249" s="128"/>
      <c r="EL249" s="128"/>
      <c r="EV249" s="128"/>
      <c r="FF249" s="128"/>
      <c r="FP249" s="128"/>
      <c r="FZ249" s="128"/>
      <c r="GJ249" s="128"/>
      <c r="GT249" s="128"/>
      <c r="HD249" s="128"/>
      <c r="HN249" s="128"/>
      <c r="HX249" s="128"/>
    </row>
    <row xmlns:x14ac="http://schemas.microsoft.com/office/spreadsheetml/2009/9/ac" r="250" s="3" customFormat="true" x14ac:dyDescent="0.25">
      <c r="A250" s="378"/>
      <c r="B250" s="128"/>
      <c r="L250" s="128"/>
      <c r="V250" s="128"/>
      <c r="AF250" s="128"/>
      <c r="AP250" s="128"/>
      <c r="AZ250" s="128"/>
      <c r="BA250" s="128"/>
      <c r="BJ250" s="128"/>
      <c r="BT250" s="128"/>
      <c r="CD250" s="128"/>
      <c r="CN250" s="128"/>
      <c r="CX250" s="128"/>
      <c r="DH250" s="128"/>
      <c r="DR250" s="128"/>
      <c r="EB250" s="128"/>
      <c r="EL250" s="128"/>
      <c r="EV250" s="128"/>
      <c r="FF250" s="128"/>
      <c r="FP250" s="128"/>
      <c r="FZ250" s="128"/>
      <c r="GJ250" s="128"/>
      <c r="GT250" s="128"/>
      <c r="HD250" s="128"/>
      <c r="HN250" s="128"/>
      <c r="HX250" s="128"/>
    </row>
    <row xmlns:x14ac="http://schemas.microsoft.com/office/spreadsheetml/2009/9/ac" r="251" s="3" customFormat="true" x14ac:dyDescent="0.25">
      <c r="A251" s="378"/>
      <c r="B251" s="128"/>
      <c r="L251" s="128"/>
      <c r="V251" s="128"/>
      <c r="AF251" s="128"/>
      <c r="AP251" s="128"/>
      <c r="AZ251" s="128"/>
      <c r="BA251" s="128"/>
      <c r="BJ251" s="128"/>
      <c r="BT251" s="128"/>
      <c r="CD251" s="128"/>
      <c r="CN251" s="128"/>
      <c r="CX251" s="128"/>
      <c r="DH251" s="128"/>
      <c r="DR251" s="128"/>
      <c r="EB251" s="128"/>
      <c r="EL251" s="128"/>
      <c r="EV251" s="128"/>
      <c r="FF251" s="128"/>
      <c r="FP251" s="128"/>
      <c r="FZ251" s="128"/>
      <c r="GJ251" s="128"/>
      <c r="GT251" s="128"/>
      <c r="HD251" s="128"/>
      <c r="HN251" s="128"/>
      <c r="HX251" s="128"/>
    </row>
    <row xmlns:x14ac="http://schemas.microsoft.com/office/spreadsheetml/2009/9/ac" r="252" s="3" customFormat="true" x14ac:dyDescent="0.25">
      <c r="A252" s="378"/>
      <c r="B252" s="128"/>
      <c r="L252" s="128"/>
      <c r="V252" s="128"/>
      <c r="AF252" s="128"/>
      <c r="AP252" s="128"/>
      <c r="AZ252" s="128"/>
      <c r="BA252" s="128"/>
      <c r="BJ252" s="128"/>
      <c r="BT252" s="128"/>
      <c r="CD252" s="128"/>
      <c r="CN252" s="128"/>
      <c r="CX252" s="128"/>
      <c r="DH252" s="128"/>
      <c r="DR252" s="128"/>
      <c r="EB252" s="128"/>
      <c r="EL252" s="128"/>
      <c r="EV252" s="128"/>
      <c r="FF252" s="128"/>
      <c r="FP252" s="128"/>
      <c r="FZ252" s="128"/>
      <c r="GJ252" s="128"/>
      <c r="GT252" s="128"/>
      <c r="HD252" s="128"/>
      <c r="HN252" s="128"/>
      <c r="HX252" s="128"/>
    </row>
    <row xmlns:x14ac="http://schemas.microsoft.com/office/spreadsheetml/2009/9/ac" r="253" s="3" customFormat="true" x14ac:dyDescent="0.25">
      <c r="A253" s="378"/>
      <c r="B253" s="128"/>
      <c r="L253" s="128"/>
      <c r="V253" s="128"/>
      <c r="AF253" s="128"/>
      <c r="AP253" s="128"/>
      <c r="AZ253" s="128"/>
      <c r="BA253" s="128"/>
      <c r="BJ253" s="128"/>
      <c r="BT253" s="128"/>
      <c r="CD253" s="128"/>
      <c r="CN253" s="128"/>
      <c r="CX253" s="128"/>
      <c r="DH253" s="128"/>
      <c r="DR253" s="128"/>
      <c r="EB253" s="128"/>
      <c r="EL253" s="128"/>
      <c r="EV253" s="128"/>
      <c r="FF253" s="128"/>
      <c r="FP253" s="128"/>
      <c r="FZ253" s="128"/>
      <c r="GJ253" s="128"/>
      <c r="GT253" s="128"/>
      <c r="HD253" s="128"/>
      <c r="HN253" s="128"/>
      <c r="HX253" s="128"/>
    </row>
    <row xmlns:x14ac="http://schemas.microsoft.com/office/spreadsheetml/2009/9/ac" r="254" s="3" customFormat="true" x14ac:dyDescent="0.25">
      <c r="A254" s="378"/>
      <c r="B254" s="128"/>
      <c r="L254" s="128"/>
      <c r="V254" s="128"/>
      <c r="AF254" s="128"/>
      <c r="AP254" s="128"/>
      <c r="AZ254" s="128"/>
      <c r="BA254" s="128"/>
      <c r="BJ254" s="128"/>
      <c r="BT254" s="128"/>
      <c r="CD254" s="128"/>
      <c r="CN254" s="128"/>
      <c r="CX254" s="128"/>
      <c r="DH254" s="128"/>
      <c r="DR254" s="128"/>
      <c r="EB254" s="128"/>
      <c r="EL254" s="128"/>
      <c r="EV254" s="128"/>
      <c r="FF254" s="128"/>
      <c r="FP254" s="128"/>
      <c r="FZ254" s="128"/>
      <c r="GJ254" s="128"/>
      <c r="GT254" s="128"/>
      <c r="HD254" s="128"/>
      <c r="HN254" s="128"/>
      <c r="HX254" s="128"/>
    </row>
    <row xmlns:x14ac="http://schemas.microsoft.com/office/spreadsheetml/2009/9/ac" r="255" s="3" customFormat="true" x14ac:dyDescent="0.25">
      <c r="A255" s="378"/>
      <c r="B255" s="128"/>
      <c r="L255" s="128"/>
      <c r="V255" s="128"/>
      <c r="AF255" s="128"/>
      <c r="AP255" s="128"/>
      <c r="AZ255" s="128"/>
      <c r="BA255" s="128"/>
      <c r="BJ255" s="128"/>
      <c r="BT255" s="128"/>
      <c r="CD255" s="128"/>
      <c r="CN255" s="128"/>
      <c r="CX255" s="128"/>
      <c r="DH255" s="128"/>
      <c r="DR255" s="128"/>
      <c r="EB255" s="128"/>
      <c r="EL255" s="128"/>
      <c r="EV255" s="128"/>
      <c r="FF255" s="128"/>
      <c r="FP255" s="128"/>
      <c r="FZ255" s="128"/>
      <c r="GJ255" s="128"/>
      <c r="GT255" s="128"/>
      <c r="HD255" s="128"/>
      <c r="HN255" s="128"/>
      <c r="HX255" s="128"/>
    </row>
    <row xmlns:x14ac="http://schemas.microsoft.com/office/spreadsheetml/2009/9/ac" r="256" s="3" customFormat="true" x14ac:dyDescent="0.25">
      <c r="A256" s="378"/>
      <c r="B256" s="128"/>
      <c r="L256" s="128"/>
      <c r="V256" s="128"/>
      <c r="AF256" s="128"/>
      <c r="AP256" s="128"/>
      <c r="AZ256" s="128"/>
      <c r="BA256" s="128"/>
      <c r="BJ256" s="128"/>
      <c r="BT256" s="128"/>
      <c r="CD256" s="128"/>
      <c r="CN256" s="128"/>
      <c r="CX256" s="128"/>
      <c r="DH256" s="128"/>
      <c r="DR256" s="128"/>
      <c r="EB256" s="128"/>
      <c r="EL256" s="128"/>
      <c r="EV256" s="128"/>
      <c r="FF256" s="128"/>
      <c r="FP256" s="128"/>
      <c r="FZ256" s="128"/>
      <c r="GJ256" s="128"/>
      <c r="GT256" s="128"/>
      <c r="HD256" s="128"/>
      <c r="HN256" s="128"/>
      <c r="HX256" s="128"/>
    </row>
    <row xmlns:x14ac="http://schemas.microsoft.com/office/spreadsheetml/2009/9/ac" r="257" s="3" customFormat="true" x14ac:dyDescent="0.25">
      <c r="A257" s="378"/>
      <c r="B257" s="128"/>
      <c r="L257" s="128"/>
      <c r="V257" s="128"/>
      <c r="AF257" s="128"/>
      <c r="AP257" s="128"/>
      <c r="AZ257" s="128"/>
      <c r="BA257" s="128"/>
      <c r="BJ257" s="128"/>
      <c r="BT257" s="128"/>
      <c r="CD257" s="128"/>
      <c r="CN257" s="128"/>
      <c r="CX257" s="128"/>
      <c r="DH257" s="128"/>
      <c r="DR257" s="128"/>
      <c r="EB257" s="128"/>
      <c r="EL257" s="128"/>
      <c r="EV257" s="128"/>
      <c r="FF257" s="128"/>
      <c r="FP257" s="128"/>
      <c r="FZ257" s="128"/>
      <c r="GJ257" s="128"/>
      <c r="GT257" s="128"/>
      <c r="HD257" s="128"/>
      <c r="HN257" s="128"/>
      <c r="HX257" s="128"/>
    </row>
    <row xmlns:x14ac="http://schemas.microsoft.com/office/spreadsheetml/2009/9/ac" r="258" s="3" customFormat="true" x14ac:dyDescent="0.25">
      <c r="A258" s="378"/>
      <c r="B258" s="128"/>
      <c r="L258" s="128"/>
      <c r="V258" s="128"/>
      <c r="AF258" s="128"/>
      <c r="AP258" s="128"/>
      <c r="AZ258" s="128"/>
      <c r="BA258" s="128"/>
      <c r="BJ258" s="128"/>
      <c r="BT258" s="128"/>
      <c r="CD258" s="128"/>
      <c r="CN258" s="128"/>
      <c r="CX258" s="128"/>
      <c r="DH258" s="128"/>
      <c r="DR258" s="128"/>
      <c r="EB258" s="128"/>
      <c r="EL258" s="128"/>
      <c r="EV258" s="128"/>
      <c r="FF258" s="128"/>
      <c r="FP258" s="128"/>
      <c r="FZ258" s="128"/>
      <c r="GJ258" s="128"/>
      <c r="GT258" s="128"/>
      <c r="HD258" s="128"/>
      <c r="HN258" s="128"/>
      <c r="HX258" s="128"/>
    </row>
    <row xmlns:x14ac="http://schemas.microsoft.com/office/spreadsheetml/2009/9/ac" r="259" s="3" customFormat="true" x14ac:dyDescent="0.25">
      <c r="A259" s="378"/>
      <c r="B259" s="128"/>
      <c r="L259" s="128"/>
      <c r="V259" s="128"/>
      <c r="AF259" s="128"/>
      <c r="AP259" s="128"/>
      <c r="AZ259" s="128"/>
      <c r="BA259" s="128"/>
      <c r="BJ259" s="128"/>
      <c r="BT259" s="128"/>
      <c r="CD259" s="128"/>
      <c r="CN259" s="128"/>
      <c r="CX259" s="128"/>
      <c r="DH259" s="128"/>
      <c r="DR259" s="128"/>
      <c r="EB259" s="128"/>
      <c r="EL259" s="128"/>
      <c r="EV259" s="128"/>
      <c r="FF259" s="128"/>
      <c r="FP259" s="128"/>
      <c r="FZ259" s="128"/>
      <c r="GJ259" s="128"/>
      <c r="GT259" s="128"/>
      <c r="HD259" s="128"/>
      <c r="HN259" s="128"/>
      <c r="HX259" s="128"/>
    </row>
    <row xmlns:x14ac="http://schemas.microsoft.com/office/spreadsheetml/2009/9/ac" r="260" s="3" customFormat="true" x14ac:dyDescent="0.25">
      <c r="A260" s="378"/>
      <c r="B260" s="128"/>
      <c r="L260" s="128"/>
      <c r="V260" s="128"/>
      <c r="AF260" s="128"/>
      <c r="AP260" s="128"/>
      <c r="AZ260" s="128"/>
      <c r="BA260" s="128"/>
      <c r="BJ260" s="128"/>
      <c r="BT260" s="128"/>
      <c r="CD260" s="128"/>
      <c r="CN260" s="128"/>
      <c r="CX260" s="128"/>
      <c r="DH260" s="128"/>
      <c r="DR260" s="128"/>
      <c r="EB260" s="128"/>
      <c r="EL260" s="128"/>
      <c r="EV260" s="128"/>
      <c r="FF260" s="128"/>
      <c r="FP260" s="128"/>
      <c r="FZ260" s="128"/>
      <c r="GJ260" s="128"/>
      <c r="GT260" s="128"/>
      <c r="HD260" s="128"/>
      <c r="HN260" s="128"/>
      <c r="HX260" s="128"/>
    </row>
    <row xmlns:x14ac="http://schemas.microsoft.com/office/spreadsheetml/2009/9/ac" r="261" s="3" customFormat="true" x14ac:dyDescent="0.25">
      <c r="A261" s="378"/>
      <c r="B261" s="128"/>
      <c r="L261" s="128"/>
      <c r="V261" s="128"/>
      <c r="AF261" s="128"/>
      <c r="AP261" s="128"/>
      <c r="AZ261" s="128"/>
      <c r="BA261" s="128"/>
      <c r="BJ261" s="128"/>
      <c r="BT261" s="128"/>
      <c r="CD261" s="128"/>
      <c r="CN261" s="128"/>
      <c r="CX261" s="128"/>
      <c r="DH261" s="128"/>
      <c r="DR261" s="128"/>
      <c r="EB261" s="128"/>
      <c r="EL261" s="128"/>
      <c r="EV261" s="128"/>
      <c r="FF261" s="128"/>
      <c r="FP261" s="128"/>
      <c r="FZ261" s="128"/>
      <c r="GJ261" s="128"/>
      <c r="GT261" s="128"/>
      <c r="HD261" s="128"/>
      <c r="HN261" s="128"/>
      <c r="HX261" s="128"/>
    </row>
    <row xmlns:x14ac="http://schemas.microsoft.com/office/spreadsheetml/2009/9/ac" r="262" s="3" customFormat="true" x14ac:dyDescent="0.25">
      <c r="A262" s="378"/>
      <c r="B262" s="128"/>
      <c r="L262" s="128"/>
      <c r="V262" s="128"/>
      <c r="AF262" s="128"/>
      <c r="AP262" s="128"/>
      <c r="AZ262" s="128"/>
      <c r="BA262" s="128"/>
      <c r="BJ262" s="128"/>
      <c r="BT262" s="128"/>
      <c r="CD262" s="128"/>
      <c r="CN262" s="128"/>
      <c r="CX262" s="128"/>
      <c r="DH262" s="128"/>
      <c r="DR262" s="128"/>
      <c r="EB262" s="128"/>
      <c r="EL262" s="128"/>
      <c r="EV262" s="128"/>
      <c r="FF262" s="128"/>
      <c r="FP262" s="128"/>
      <c r="FZ262" s="128"/>
      <c r="GJ262" s="128"/>
      <c r="GT262" s="128"/>
      <c r="HD262" s="128"/>
      <c r="HN262" s="128"/>
      <c r="HX262" s="128"/>
    </row>
    <row xmlns:x14ac="http://schemas.microsoft.com/office/spreadsheetml/2009/9/ac" r="263" s="3" customFormat="true" x14ac:dyDescent="0.25">
      <c r="A263" s="378"/>
      <c r="B263" s="128"/>
      <c r="L263" s="128"/>
      <c r="V263" s="128"/>
      <c r="AF263" s="128"/>
      <c r="AP263" s="128"/>
      <c r="AZ263" s="128"/>
      <c r="BA263" s="128"/>
      <c r="BJ263" s="128"/>
      <c r="BT263" s="128"/>
      <c r="CD263" s="128"/>
      <c r="CN263" s="128"/>
      <c r="CX263" s="128"/>
      <c r="DH263" s="128"/>
      <c r="DR263" s="128"/>
      <c r="EB263" s="128"/>
      <c r="EL263" s="128"/>
      <c r="EV263" s="128"/>
      <c r="FF263" s="128"/>
      <c r="FP263" s="128"/>
      <c r="FZ263" s="128"/>
      <c r="GJ263" s="128"/>
      <c r="GT263" s="128"/>
      <c r="HD263" s="128"/>
      <c r="HN263" s="128"/>
      <c r="HX263" s="128"/>
    </row>
    <row xmlns:x14ac="http://schemas.microsoft.com/office/spreadsheetml/2009/9/ac" r="264" s="3" customFormat="true" x14ac:dyDescent="0.25">
      <c r="A264" s="378"/>
      <c r="B264" s="128"/>
      <c r="L264" s="128"/>
      <c r="V264" s="128"/>
      <c r="AF264" s="128"/>
      <c r="AP264" s="128"/>
      <c r="AZ264" s="128"/>
      <c r="BA264" s="128"/>
      <c r="BJ264" s="128"/>
      <c r="BT264" s="128"/>
      <c r="CD264" s="128"/>
      <c r="CN264" s="128"/>
      <c r="CX264" s="128"/>
      <c r="DH264" s="128"/>
      <c r="DR264" s="128"/>
      <c r="EB264" s="128"/>
      <c r="EL264" s="128"/>
      <c r="EV264" s="128"/>
      <c r="FF264" s="128"/>
      <c r="FP264" s="128"/>
      <c r="FZ264" s="128"/>
      <c r="GJ264" s="128"/>
      <c r="GT264" s="128"/>
      <c r="HD264" s="128"/>
      <c r="HN264" s="128"/>
      <c r="HX264" s="128"/>
    </row>
    <row xmlns:x14ac="http://schemas.microsoft.com/office/spreadsheetml/2009/9/ac" r="265" s="3" customFormat="true" x14ac:dyDescent="0.25">
      <c r="A265" s="378"/>
      <c r="B265" s="128"/>
      <c r="L265" s="128"/>
      <c r="V265" s="128"/>
      <c r="AF265" s="128"/>
      <c r="AP265" s="128"/>
      <c r="AZ265" s="128"/>
      <c r="BA265" s="128"/>
      <c r="BJ265" s="128"/>
      <c r="BT265" s="128"/>
      <c r="CD265" s="128"/>
      <c r="CN265" s="128"/>
      <c r="CX265" s="128"/>
      <c r="DH265" s="128"/>
      <c r="DR265" s="128"/>
      <c r="EB265" s="128"/>
      <c r="EL265" s="128"/>
      <c r="EV265" s="128"/>
      <c r="FF265" s="128"/>
      <c r="FP265" s="128"/>
      <c r="FZ265" s="128"/>
      <c r="GJ265" s="128"/>
      <c r="GT265" s="128"/>
      <c r="HD265" s="128"/>
      <c r="HN265" s="128"/>
      <c r="HX265" s="128"/>
    </row>
    <row xmlns:x14ac="http://schemas.microsoft.com/office/spreadsheetml/2009/9/ac" r="266" s="3" customFormat="true" x14ac:dyDescent="0.25">
      <c r="A266" s="378"/>
      <c r="B266" s="128"/>
      <c r="L266" s="128"/>
      <c r="V266" s="128"/>
      <c r="AF266" s="128"/>
      <c r="AP266" s="128"/>
      <c r="AZ266" s="128"/>
      <c r="BA266" s="128"/>
      <c r="BJ266" s="128"/>
      <c r="BT266" s="128"/>
      <c r="CD266" s="128"/>
      <c r="CN266" s="128"/>
      <c r="CX266" s="128"/>
      <c r="DH266" s="128"/>
      <c r="DR266" s="128"/>
      <c r="EB266" s="128"/>
      <c r="EL266" s="128"/>
      <c r="EV266" s="128"/>
      <c r="FF266" s="128"/>
      <c r="FP266" s="128"/>
      <c r="FZ266" s="128"/>
      <c r="GJ266" s="128"/>
      <c r="GT266" s="128"/>
      <c r="HD266" s="128"/>
      <c r="HN266" s="128"/>
      <c r="HX266" s="128"/>
    </row>
    <row xmlns:x14ac="http://schemas.microsoft.com/office/spreadsheetml/2009/9/ac" r="267" s="3" customFormat="true" x14ac:dyDescent="0.25">
      <c r="A267" s="378"/>
      <c r="B267" s="128"/>
      <c r="L267" s="128"/>
      <c r="V267" s="128"/>
      <c r="AF267" s="128"/>
      <c r="AP267" s="128"/>
      <c r="AZ267" s="128"/>
      <c r="BA267" s="128"/>
      <c r="BJ267" s="128"/>
      <c r="BT267" s="128"/>
      <c r="CD267" s="128"/>
      <c r="CN267" s="128"/>
      <c r="CX267" s="128"/>
      <c r="DH267" s="128"/>
      <c r="DR267" s="128"/>
      <c r="EB267" s="128"/>
      <c r="EL267" s="128"/>
      <c r="EV267" s="128"/>
      <c r="FF267" s="128"/>
      <c r="FP267" s="128"/>
      <c r="FZ267" s="128"/>
      <c r="GJ267" s="128"/>
      <c r="GT267" s="128"/>
      <c r="HD267" s="128"/>
      <c r="HN267" s="128"/>
      <c r="HX267" s="128"/>
    </row>
    <row xmlns:x14ac="http://schemas.microsoft.com/office/spreadsheetml/2009/9/ac" r="268" s="3" customFormat="true" x14ac:dyDescent="0.25">
      <c r="A268" s="378"/>
      <c r="B268" s="128"/>
      <c r="L268" s="128"/>
      <c r="V268" s="128"/>
      <c r="AF268" s="128"/>
      <c r="AP268" s="128"/>
      <c r="AZ268" s="128"/>
      <c r="BA268" s="128"/>
      <c r="BJ268" s="128"/>
      <c r="BT268" s="128"/>
      <c r="CD268" s="128"/>
      <c r="CN268" s="128"/>
      <c r="CX268" s="128"/>
      <c r="DH268" s="128"/>
      <c r="DR268" s="128"/>
      <c r="EB268" s="128"/>
      <c r="EL268" s="128"/>
      <c r="EV268" s="128"/>
      <c r="FF268" s="128"/>
      <c r="FP268" s="128"/>
      <c r="FZ268" s="128"/>
      <c r="GJ268" s="128"/>
      <c r="GT268" s="128"/>
      <c r="HD268" s="128"/>
      <c r="HN268" s="128"/>
      <c r="HX268" s="128"/>
    </row>
    <row xmlns:x14ac="http://schemas.microsoft.com/office/spreadsheetml/2009/9/ac" r="269" s="3" customFormat="true" x14ac:dyDescent="0.25">
      <c r="A269" s="378"/>
      <c r="B269" s="128"/>
      <c r="L269" s="128"/>
      <c r="V269" s="128"/>
      <c r="AF269" s="128"/>
      <c r="AP269" s="128"/>
      <c r="AZ269" s="128"/>
      <c r="BA269" s="128"/>
      <c r="BJ269" s="128"/>
      <c r="BT269" s="128"/>
      <c r="CD269" s="128"/>
      <c r="CN269" s="128"/>
      <c r="CX269" s="128"/>
      <c r="DH269" s="128"/>
      <c r="DR269" s="128"/>
      <c r="EB269" s="128"/>
      <c r="EL269" s="128"/>
      <c r="EV269" s="128"/>
      <c r="FF269" s="128"/>
      <c r="FP269" s="128"/>
      <c r="FZ269" s="128"/>
      <c r="GJ269" s="128"/>
      <c r="GT269" s="128"/>
      <c r="HD269" s="128"/>
      <c r="HN269" s="128"/>
      <c r="HX269" s="128"/>
    </row>
    <row xmlns:x14ac="http://schemas.microsoft.com/office/spreadsheetml/2009/9/ac" r="270" s="3" customFormat="true" x14ac:dyDescent="0.25">
      <c r="A270" s="378"/>
      <c r="B270" s="128"/>
      <c r="L270" s="128"/>
      <c r="V270" s="128"/>
      <c r="AF270" s="128"/>
      <c r="AP270" s="128"/>
      <c r="AZ270" s="128"/>
      <c r="BA270" s="128"/>
      <c r="BJ270" s="128"/>
      <c r="BT270" s="128"/>
      <c r="CD270" s="128"/>
      <c r="CN270" s="128"/>
      <c r="CX270" s="128"/>
      <c r="DH270" s="128"/>
      <c r="DR270" s="128"/>
      <c r="EB270" s="128"/>
      <c r="EL270" s="128"/>
      <c r="EV270" s="128"/>
      <c r="FF270" s="128"/>
      <c r="FP270" s="128"/>
      <c r="FZ270" s="128"/>
      <c r="GJ270" s="128"/>
      <c r="GT270" s="128"/>
      <c r="HD270" s="128"/>
      <c r="HN270" s="128"/>
      <c r="HX270" s="128"/>
    </row>
    <row xmlns:x14ac="http://schemas.microsoft.com/office/spreadsheetml/2009/9/ac" r="271" s="3" customFormat="true" x14ac:dyDescent="0.25">
      <c r="A271" s="378"/>
      <c r="B271" s="128"/>
      <c r="L271" s="128"/>
      <c r="V271" s="128"/>
      <c r="AF271" s="128"/>
      <c r="AP271" s="128"/>
      <c r="AZ271" s="128"/>
      <c r="BA271" s="128"/>
      <c r="BJ271" s="128"/>
      <c r="BT271" s="128"/>
      <c r="CD271" s="128"/>
      <c r="CN271" s="128"/>
      <c r="CX271" s="128"/>
      <c r="DH271" s="128"/>
      <c r="DR271" s="128"/>
      <c r="EB271" s="128"/>
      <c r="EL271" s="128"/>
      <c r="EV271" s="128"/>
      <c r="FF271" s="128"/>
      <c r="FP271" s="128"/>
      <c r="FZ271" s="128"/>
      <c r="GJ271" s="128"/>
      <c r="GT271" s="128"/>
      <c r="HD271" s="128"/>
      <c r="HN271" s="128"/>
      <c r="HX271" s="128"/>
    </row>
    <row xmlns:x14ac="http://schemas.microsoft.com/office/spreadsheetml/2009/9/ac" r="272" s="3" customFormat="true" x14ac:dyDescent="0.25">
      <c r="A272" s="378"/>
      <c r="B272" s="128"/>
      <c r="L272" s="128"/>
      <c r="V272" s="128"/>
      <c r="AF272" s="128"/>
      <c r="AP272" s="128"/>
      <c r="AZ272" s="128"/>
      <c r="BA272" s="128"/>
      <c r="BJ272" s="128"/>
      <c r="BT272" s="128"/>
      <c r="CD272" s="128"/>
      <c r="CN272" s="128"/>
      <c r="CX272" s="128"/>
      <c r="DH272" s="128"/>
      <c r="DR272" s="128"/>
      <c r="EB272" s="128"/>
      <c r="EL272" s="128"/>
      <c r="EV272" s="128"/>
      <c r="FF272" s="128"/>
      <c r="FP272" s="128"/>
      <c r="FZ272" s="128"/>
      <c r="GJ272" s="128"/>
      <c r="GT272" s="128"/>
      <c r="HD272" s="128"/>
      <c r="HN272" s="128"/>
      <c r="HX272" s="128"/>
    </row>
    <row xmlns:x14ac="http://schemas.microsoft.com/office/spreadsheetml/2009/9/ac" r="273" s="3" customFormat="true" x14ac:dyDescent="0.25">
      <c r="A273" s="378"/>
      <c r="B273" s="128"/>
      <c r="L273" s="128"/>
      <c r="V273" s="128"/>
      <c r="AF273" s="128"/>
      <c r="AP273" s="128"/>
      <c r="AZ273" s="128"/>
      <c r="BA273" s="128"/>
      <c r="BJ273" s="128"/>
      <c r="BT273" s="128"/>
      <c r="CD273" s="128"/>
      <c r="CN273" s="128"/>
      <c r="CX273" s="128"/>
      <c r="DH273" s="128"/>
      <c r="DR273" s="128"/>
      <c r="EB273" s="128"/>
      <c r="EL273" s="128"/>
      <c r="EV273" s="128"/>
      <c r="FF273" s="128"/>
      <c r="FP273" s="128"/>
      <c r="FZ273" s="128"/>
      <c r="GJ273" s="128"/>
      <c r="GT273" s="128"/>
      <c r="HD273" s="128"/>
      <c r="HN273" s="128"/>
      <c r="HX273" s="128"/>
    </row>
    <row xmlns:x14ac="http://schemas.microsoft.com/office/spreadsheetml/2009/9/ac" r="274" s="3" customFormat="true" x14ac:dyDescent="0.25">
      <c r="A274" s="378"/>
      <c r="B274" s="128"/>
      <c r="L274" s="128"/>
      <c r="V274" s="128"/>
      <c r="AF274" s="128"/>
      <c r="AP274" s="128"/>
      <c r="AZ274" s="128"/>
      <c r="BA274" s="128"/>
      <c r="BJ274" s="128"/>
      <c r="BT274" s="128"/>
      <c r="CD274" s="128"/>
      <c r="CN274" s="128"/>
      <c r="CX274" s="128"/>
      <c r="DH274" s="128"/>
      <c r="DR274" s="128"/>
      <c r="EB274" s="128"/>
      <c r="EL274" s="128"/>
      <c r="EV274" s="128"/>
      <c r="FF274" s="128"/>
      <c r="FP274" s="128"/>
      <c r="FZ274" s="128"/>
      <c r="GJ274" s="128"/>
      <c r="GT274" s="128"/>
      <c r="HD274" s="128"/>
      <c r="HN274" s="128"/>
      <c r="HX274" s="128"/>
    </row>
    <row xmlns:x14ac="http://schemas.microsoft.com/office/spreadsheetml/2009/9/ac" r="275" s="3" customFormat="true" x14ac:dyDescent="0.25">
      <c r="A275" s="378"/>
      <c r="B275" s="128"/>
      <c r="L275" s="128"/>
      <c r="V275" s="128"/>
      <c r="AF275" s="128"/>
      <c r="AP275" s="128"/>
      <c r="AZ275" s="128"/>
      <c r="BA275" s="128"/>
      <c r="BJ275" s="128"/>
      <c r="BT275" s="128"/>
      <c r="CD275" s="128"/>
      <c r="CN275" s="128"/>
      <c r="CX275" s="128"/>
      <c r="DH275" s="128"/>
      <c r="DR275" s="128"/>
      <c r="EB275" s="128"/>
      <c r="EL275" s="128"/>
      <c r="EV275" s="128"/>
      <c r="FF275" s="128"/>
      <c r="FP275" s="128"/>
      <c r="FZ275" s="128"/>
      <c r="GJ275" s="128"/>
      <c r="GT275" s="128"/>
      <c r="HD275" s="128"/>
      <c r="HN275" s="128"/>
      <c r="HX275" s="128"/>
    </row>
    <row xmlns:x14ac="http://schemas.microsoft.com/office/spreadsheetml/2009/9/ac" r="276" s="3" customFormat="true" x14ac:dyDescent="0.25">
      <c r="A276" s="378"/>
      <c r="B276" s="128"/>
      <c r="L276" s="128"/>
      <c r="V276" s="128"/>
      <c r="AF276" s="128"/>
      <c r="AP276" s="128"/>
      <c r="AZ276" s="128"/>
      <c r="BA276" s="128"/>
      <c r="BJ276" s="128"/>
      <c r="BT276" s="128"/>
      <c r="CD276" s="128"/>
      <c r="CN276" s="128"/>
      <c r="CX276" s="128"/>
      <c r="DH276" s="128"/>
      <c r="DR276" s="128"/>
      <c r="EB276" s="128"/>
      <c r="EL276" s="128"/>
      <c r="EV276" s="128"/>
      <c r="FF276" s="128"/>
      <c r="FP276" s="128"/>
      <c r="FZ276" s="128"/>
      <c r="GJ276" s="128"/>
      <c r="GT276" s="128"/>
      <c r="HD276" s="128"/>
      <c r="HN276" s="128"/>
      <c r="HX276" s="128"/>
    </row>
    <row xmlns:x14ac="http://schemas.microsoft.com/office/spreadsheetml/2009/9/ac" r="277" s="3" customFormat="true" x14ac:dyDescent="0.25">
      <c r="A277" s="378"/>
      <c r="B277" s="128"/>
      <c r="L277" s="128"/>
      <c r="V277" s="128"/>
      <c r="AF277" s="128"/>
      <c r="AP277" s="128"/>
      <c r="AZ277" s="128"/>
      <c r="BA277" s="128"/>
      <c r="BJ277" s="128"/>
      <c r="BT277" s="128"/>
      <c r="CD277" s="128"/>
      <c r="CN277" s="128"/>
      <c r="CX277" s="128"/>
      <c r="DH277" s="128"/>
      <c r="DR277" s="128"/>
      <c r="EB277" s="128"/>
      <c r="EL277" s="128"/>
      <c r="EV277" s="128"/>
      <c r="FF277" s="128"/>
      <c r="FP277" s="128"/>
      <c r="FZ277" s="128"/>
      <c r="GJ277" s="128"/>
      <c r="GT277" s="128"/>
      <c r="HD277" s="128"/>
      <c r="HN277" s="128"/>
      <c r="HX277" s="128"/>
    </row>
    <row xmlns:x14ac="http://schemas.microsoft.com/office/spreadsheetml/2009/9/ac" r="278" s="3" customFormat="true" x14ac:dyDescent="0.25">
      <c r="A278" s="378"/>
      <c r="B278" s="128"/>
      <c r="L278" s="128"/>
      <c r="V278" s="128"/>
      <c r="AF278" s="128"/>
      <c r="AP278" s="128"/>
      <c r="AZ278" s="128"/>
      <c r="BA278" s="128"/>
      <c r="BJ278" s="128"/>
      <c r="BT278" s="128"/>
      <c r="CD278" s="128"/>
      <c r="CN278" s="128"/>
      <c r="CX278" s="128"/>
      <c r="DH278" s="128"/>
      <c r="DR278" s="128"/>
      <c r="EB278" s="128"/>
      <c r="EL278" s="128"/>
      <c r="EV278" s="128"/>
      <c r="FF278" s="128"/>
      <c r="FP278" s="128"/>
      <c r="FZ278" s="128"/>
      <c r="GJ278" s="128"/>
      <c r="GT278" s="128"/>
      <c r="HD278" s="128"/>
      <c r="HN278" s="128"/>
      <c r="HX278" s="128"/>
    </row>
    <row xmlns:x14ac="http://schemas.microsoft.com/office/spreadsheetml/2009/9/ac" r="279" s="3" customFormat="true" x14ac:dyDescent="0.25">
      <c r="A279" s="378"/>
      <c r="B279" s="128"/>
      <c r="L279" s="128"/>
      <c r="V279" s="128"/>
      <c r="AF279" s="128"/>
      <c r="AP279" s="128"/>
      <c r="AZ279" s="128"/>
      <c r="BA279" s="128"/>
      <c r="BJ279" s="128"/>
      <c r="BT279" s="128"/>
      <c r="CD279" s="128"/>
      <c r="CN279" s="128"/>
      <c r="CX279" s="128"/>
      <c r="DH279" s="128"/>
      <c r="DR279" s="128"/>
      <c r="EB279" s="128"/>
      <c r="EL279" s="128"/>
      <c r="EV279" s="128"/>
      <c r="FF279" s="128"/>
      <c r="FP279" s="128"/>
      <c r="FZ279" s="128"/>
      <c r="GJ279" s="128"/>
      <c r="GT279" s="128"/>
      <c r="HD279" s="128"/>
      <c r="HN279" s="128"/>
      <c r="HX279" s="128"/>
    </row>
    <row xmlns:x14ac="http://schemas.microsoft.com/office/spreadsheetml/2009/9/ac" r="280" s="3" customFormat="true" x14ac:dyDescent="0.25">
      <c r="A280" s="378"/>
      <c r="B280" s="128"/>
      <c r="L280" s="128"/>
      <c r="V280" s="128"/>
      <c r="AF280" s="128"/>
      <c r="AP280" s="128"/>
      <c r="AZ280" s="128"/>
      <c r="BA280" s="128"/>
      <c r="BJ280" s="128"/>
      <c r="BT280" s="128"/>
      <c r="CD280" s="128"/>
      <c r="CN280" s="128"/>
      <c r="CX280" s="128"/>
      <c r="DH280" s="128"/>
      <c r="DR280" s="128"/>
      <c r="EB280" s="128"/>
      <c r="EL280" s="128"/>
      <c r="EV280" s="128"/>
      <c r="FF280" s="128"/>
      <c r="FP280" s="128"/>
      <c r="FZ280" s="128"/>
      <c r="GJ280" s="128"/>
      <c r="GT280" s="128"/>
      <c r="HD280" s="128"/>
      <c r="HN280" s="128"/>
      <c r="HX280" s="128"/>
    </row>
    <row xmlns:x14ac="http://schemas.microsoft.com/office/spreadsheetml/2009/9/ac" r="281" s="3" customFormat="true" x14ac:dyDescent="0.25">
      <c r="A281" s="378"/>
      <c r="B281" s="128"/>
      <c r="L281" s="128"/>
      <c r="V281" s="128"/>
      <c r="AF281" s="128"/>
      <c r="AP281" s="128"/>
      <c r="AZ281" s="128"/>
      <c r="BA281" s="128"/>
      <c r="BJ281" s="128"/>
      <c r="BT281" s="128"/>
      <c r="CD281" s="128"/>
      <c r="CN281" s="128"/>
      <c r="CX281" s="128"/>
      <c r="DH281" s="128"/>
      <c r="DR281" s="128"/>
      <c r="EB281" s="128"/>
      <c r="EL281" s="128"/>
      <c r="EV281" s="128"/>
      <c r="FF281" s="128"/>
      <c r="FP281" s="128"/>
      <c r="FZ281" s="128"/>
      <c r="GJ281" s="128"/>
      <c r="GT281" s="128"/>
      <c r="HD281" s="128"/>
      <c r="HN281" s="128"/>
      <c r="HX281" s="128"/>
    </row>
    <row xmlns:x14ac="http://schemas.microsoft.com/office/spreadsheetml/2009/9/ac" r="282" s="3" customFormat="true" x14ac:dyDescent="0.25">
      <c r="A282" s="378"/>
      <c r="B282" s="128"/>
      <c r="L282" s="128"/>
      <c r="V282" s="128"/>
      <c r="AF282" s="128"/>
      <c r="AP282" s="128"/>
      <c r="AZ282" s="128"/>
      <c r="BA282" s="128"/>
      <c r="BJ282" s="128"/>
      <c r="BT282" s="128"/>
      <c r="CD282" s="128"/>
      <c r="CN282" s="128"/>
      <c r="CX282" s="128"/>
      <c r="DH282" s="128"/>
      <c r="DR282" s="128"/>
      <c r="EB282" s="128"/>
      <c r="EL282" s="128"/>
      <c r="EV282" s="128"/>
      <c r="FF282" s="128"/>
      <c r="FP282" s="128"/>
      <c r="FZ282" s="128"/>
      <c r="GJ282" s="128"/>
      <c r="GT282" s="128"/>
      <c r="HD282" s="128"/>
      <c r="HN282" s="128"/>
      <c r="HX282" s="128"/>
    </row>
    <row xmlns:x14ac="http://schemas.microsoft.com/office/spreadsheetml/2009/9/ac" r="283" s="3" customFormat="true" x14ac:dyDescent="0.25">
      <c r="A283" s="378"/>
      <c r="B283" s="128"/>
      <c r="L283" s="128"/>
      <c r="V283" s="128"/>
      <c r="AF283" s="128"/>
      <c r="AP283" s="128"/>
      <c r="AZ283" s="128"/>
      <c r="BA283" s="128"/>
      <c r="BJ283" s="128"/>
      <c r="BT283" s="128"/>
      <c r="CD283" s="128"/>
      <c r="CN283" s="128"/>
      <c r="CX283" s="128"/>
      <c r="DH283" s="128"/>
      <c r="DR283" s="128"/>
      <c r="EB283" s="128"/>
      <c r="EL283" s="128"/>
      <c r="EV283" s="128"/>
      <c r="FF283" s="128"/>
      <c r="FP283" s="128"/>
      <c r="FZ283" s="128"/>
      <c r="GJ283" s="128"/>
      <c r="GT283" s="128"/>
      <c r="HD283" s="128"/>
      <c r="HN283" s="128"/>
      <c r="HX283" s="128"/>
    </row>
    <row xmlns:x14ac="http://schemas.microsoft.com/office/spreadsheetml/2009/9/ac" r="284" s="3" customFormat="true" x14ac:dyDescent="0.25">
      <c r="A284" s="378"/>
      <c r="B284" s="128"/>
      <c r="L284" s="128"/>
      <c r="V284" s="128"/>
      <c r="AF284" s="128"/>
      <c r="AP284" s="128"/>
      <c r="AZ284" s="128"/>
      <c r="BA284" s="128"/>
      <c r="BJ284" s="128"/>
      <c r="BT284" s="128"/>
      <c r="CD284" s="128"/>
      <c r="CN284" s="128"/>
      <c r="CX284" s="128"/>
      <c r="DH284" s="128"/>
      <c r="DR284" s="128"/>
      <c r="EB284" s="128"/>
      <c r="EL284" s="128"/>
      <c r="EV284" s="128"/>
      <c r="FF284" s="128"/>
      <c r="FP284" s="128"/>
      <c r="FZ284" s="128"/>
      <c r="GJ284" s="128"/>
      <c r="GT284" s="128"/>
      <c r="HD284" s="128"/>
      <c r="HN284" s="128"/>
      <c r="HX284" s="128"/>
    </row>
    <row xmlns:x14ac="http://schemas.microsoft.com/office/spreadsheetml/2009/9/ac" r="285" s="3" customFormat="true" x14ac:dyDescent="0.25">
      <c r="A285" s="378"/>
      <c r="B285" s="128"/>
      <c r="L285" s="128"/>
      <c r="V285" s="128"/>
      <c r="AF285" s="128"/>
      <c r="AP285" s="128"/>
      <c r="AZ285" s="128"/>
      <c r="BA285" s="128"/>
      <c r="BJ285" s="128"/>
      <c r="BT285" s="128"/>
      <c r="CD285" s="128"/>
      <c r="CN285" s="128"/>
      <c r="CX285" s="128"/>
      <c r="DH285" s="128"/>
      <c r="DR285" s="128"/>
      <c r="EB285" s="128"/>
      <c r="EL285" s="128"/>
      <c r="EV285" s="128"/>
      <c r="FF285" s="128"/>
      <c r="FP285" s="128"/>
      <c r="FZ285" s="128"/>
      <c r="GJ285" s="128"/>
      <c r="GT285" s="128"/>
      <c r="HD285" s="128"/>
      <c r="HN285" s="128"/>
      <c r="HX285" s="128"/>
    </row>
    <row xmlns:x14ac="http://schemas.microsoft.com/office/spreadsheetml/2009/9/ac" r="286" s="3" customFormat="true" x14ac:dyDescent="0.25">
      <c r="A286" s="378"/>
      <c r="B286" s="128"/>
      <c r="L286" s="128"/>
      <c r="V286" s="128"/>
      <c r="AF286" s="128"/>
      <c r="AP286" s="128"/>
      <c r="AZ286" s="128"/>
      <c r="BA286" s="128"/>
      <c r="BJ286" s="128"/>
      <c r="BT286" s="128"/>
      <c r="CD286" s="128"/>
      <c r="CN286" s="128"/>
      <c r="CX286" s="128"/>
      <c r="DH286" s="128"/>
      <c r="DR286" s="128"/>
      <c r="EB286" s="128"/>
      <c r="EL286" s="128"/>
      <c r="EV286" s="128"/>
      <c r="FF286" s="128"/>
      <c r="FP286" s="128"/>
      <c r="FZ286" s="128"/>
      <c r="GJ286" s="128"/>
      <c r="GT286" s="128"/>
      <c r="HD286" s="128"/>
      <c r="HN286" s="128"/>
      <c r="HX286" s="128"/>
    </row>
    <row xmlns:x14ac="http://schemas.microsoft.com/office/spreadsheetml/2009/9/ac" r="287" s="3" customFormat="true" x14ac:dyDescent="0.25">
      <c r="A287" s="378"/>
      <c r="B287" s="128"/>
      <c r="L287" s="128"/>
      <c r="V287" s="128"/>
      <c r="AF287" s="128"/>
      <c r="AP287" s="128"/>
      <c r="AZ287" s="128"/>
      <c r="BA287" s="128"/>
      <c r="BJ287" s="128"/>
      <c r="BT287" s="128"/>
      <c r="CD287" s="128"/>
      <c r="CN287" s="128"/>
      <c r="CX287" s="128"/>
      <c r="DH287" s="128"/>
      <c r="DR287" s="128"/>
      <c r="EB287" s="128"/>
      <c r="EL287" s="128"/>
      <c r="EV287" s="128"/>
      <c r="FF287" s="128"/>
      <c r="FP287" s="128"/>
      <c r="FZ287" s="128"/>
      <c r="GJ287" s="128"/>
      <c r="GT287" s="128"/>
      <c r="HD287" s="128"/>
      <c r="HN287" s="128"/>
      <c r="HX287" s="128"/>
    </row>
    <row xmlns:x14ac="http://schemas.microsoft.com/office/spreadsheetml/2009/9/ac" r="288" s="3" customFormat="true" x14ac:dyDescent="0.25">
      <c r="A288" s="378"/>
      <c r="B288" s="128"/>
      <c r="L288" s="128"/>
      <c r="V288" s="128"/>
      <c r="AF288" s="128"/>
      <c r="AP288" s="128"/>
      <c r="AZ288" s="128"/>
      <c r="BA288" s="128"/>
      <c r="BJ288" s="128"/>
      <c r="BT288" s="128"/>
      <c r="CD288" s="128"/>
      <c r="CN288" s="128"/>
      <c r="CX288" s="128"/>
      <c r="DH288" s="128"/>
      <c r="DR288" s="128"/>
      <c r="EB288" s="128"/>
      <c r="EL288" s="128"/>
      <c r="EV288" s="128"/>
      <c r="FF288" s="128"/>
      <c r="FP288" s="128"/>
      <c r="FZ288" s="128"/>
      <c r="GJ288" s="128"/>
      <c r="GT288" s="128"/>
      <c r="HD288" s="128"/>
      <c r="HN288" s="128"/>
      <c r="HX288" s="128"/>
    </row>
    <row xmlns:x14ac="http://schemas.microsoft.com/office/spreadsheetml/2009/9/ac" r="289" s="3" customFormat="true" x14ac:dyDescent="0.25">
      <c r="A289" s="378"/>
      <c r="B289" s="128"/>
      <c r="L289" s="128"/>
      <c r="V289" s="128"/>
      <c r="AF289" s="128"/>
      <c r="AP289" s="128"/>
      <c r="AZ289" s="128"/>
      <c r="BA289" s="128"/>
      <c r="BJ289" s="128"/>
      <c r="BT289" s="128"/>
      <c r="CD289" s="128"/>
      <c r="CN289" s="128"/>
      <c r="CX289" s="128"/>
      <c r="DH289" s="128"/>
      <c r="DR289" s="128"/>
      <c r="EB289" s="128"/>
      <c r="EL289" s="128"/>
      <c r="EV289" s="128"/>
      <c r="FF289" s="128"/>
      <c r="FP289" s="128"/>
      <c r="FZ289" s="128"/>
      <c r="GJ289" s="128"/>
      <c r="GT289" s="128"/>
      <c r="HD289" s="128"/>
      <c r="HN289" s="128"/>
      <c r="HX289" s="128"/>
    </row>
    <row xmlns:x14ac="http://schemas.microsoft.com/office/spreadsheetml/2009/9/ac" r="290" s="3" customFormat="true" x14ac:dyDescent="0.25">
      <c r="A290" s="378"/>
      <c r="B290" s="128"/>
      <c r="L290" s="128"/>
      <c r="V290" s="128"/>
      <c r="AF290" s="128"/>
      <c r="AP290" s="128"/>
      <c r="AZ290" s="128"/>
      <c r="BA290" s="128"/>
      <c r="BJ290" s="128"/>
      <c r="BT290" s="128"/>
      <c r="CD290" s="128"/>
      <c r="CN290" s="128"/>
      <c r="CX290" s="128"/>
      <c r="DH290" s="128"/>
      <c r="DR290" s="128"/>
      <c r="EB290" s="128"/>
      <c r="EL290" s="128"/>
      <c r="EV290" s="128"/>
      <c r="FF290" s="128"/>
      <c r="FP290" s="128"/>
      <c r="FZ290" s="128"/>
      <c r="GJ290" s="128"/>
      <c r="GT290" s="128"/>
      <c r="HD290" s="128"/>
      <c r="HN290" s="128"/>
      <c r="HX290" s="128"/>
    </row>
    <row xmlns:x14ac="http://schemas.microsoft.com/office/spreadsheetml/2009/9/ac" r="291" s="3" customFormat="true" x14ac:dyDescent="0.25">
      <c r="A291" s="378"/>
      <c r="B291" s="128"/>
      <c r="L291" s="128"/>
      <c r="V291" s="128"/>
      <c r="AF291" s="128"/>
      <c r="AP291" s="128"/>
      <c r="AZ291" s="128"/>
      <c r="BA291" s="128"/>
      <c r="BJ291" s="128"/>
      <c r="BT291" s="128"/>
      <c r="CD291" s="128"/>
      <c r="CN291" s="128"/>
      <c r="CX291" s="128"/>
      <c r="DH291" s="128"/>
      <c r="DR291" s="128"/>
      <c r="EB291" s="128"/>
      <c r="EL291" s="128"/>
      <c r="EV291" s="128"/>
      <c r="FF291" s="128"/>
      <c r="FP291" s="128"/>
      <c r="FZ291" s="128"/>
      <c r="GJ291" s="128"/>
      <c r="GT291" s="128"/>
      <c r="HD291" s="128"/>
      <c r="HN291" s="128"/>
      <c r="HX291" s="128"/>
    </row>
    <row xmlns:x14ac="http://schemas.microsoft.com/office/spreadsheetml/2009/9/ac" r="292" s="3" customFormat="true" x14ac:dyDescent="0.25">
      <c r="A292" s="378"/>
      <c r="B292" s="128"/>
      <c r="L292" s="128"/>
      <c r="V292" s="128"/>
      <c r="AF292" s="128"/>
      <c r="AP292" s="128"/>
      <c r="AZ292" s="128"/>
      <c r="BA292" s="128"/>
      <c r="BJ292" s="128"/>
      <c r="BT292" s="128"/>
      <c r="CD292" s="128"/>
      <c r="CN292" s="128"/>
      <c r="CX292" s="128"/>
      <c r="DH292" s="128"/>
      <c r="DR292" s="128"/>
      <c r="EB292" s="128"/>
      <c r="EL292" s="128"/>
      <c r="EV292" s="128"/>
      <c r="FF292" s="128"/>
      <c r="FP292" s="128"/>
      <c r="FZ292" s="128"/>
      <c r="GJ292" s="128"/>
      <c r="GT292" s="128"/>
      <c r="HD292" s="128"/>
      <c r="HN292" s="128"/>
      <c r="HX292" s="128"/>
    </row>
    <row xmlns:x14ac="http://schemas.microsoft.com/office/spreadsheetml/2009/9/ac" r="293" s="3" customFormat="true" x14ac:dyDescent="0.25">
      <c r="A293" s="378"/>
      <c r="B293" s="128"/>
      <c r="L293" s="128"/>
      <c r="V293" s="128"/>
      <c r="AF293" s="128"/>
      <c r="AP293" s="128"/>
      <c r="AZ293" s="128"/>
      <c r="BA293" s="128"/>
      <c r="BJ293" s="128"/>
      <c r="BT293" s="128"/>
      <c r="CD293" s="128"/>
      <c r="CN293" s="128"/>
      <c r="CX293" s="128"/>
      <c r="DH293" s="128"/>
      <c r="DR293" s="128"/>
      <c r="EB293" s="128"/>
      <c r="EL293" s="128"/>
      <c r="EV293" s="128"/>
      <c r="FF293" s="128"/>
      <c r="FP293" s="128"/>
      <c r="FZ293" s="128"/>
      <c r="GJ293" s="128"/>
      <c r="GT293" s="128"/>
      <c r="HD293" s="128"/>
      <c r="HN293" s="128"/>
      <c r="HX293" s="128"/>
    </row>
    <row xmlns:x14ac="http://schemas.microsoft.com/office/spreadsheetml/2009/9/ac" r="294" s="3" customFormat="true" x14ac:dyDescent="0.25">
      <c r="A294" s="378"/>
      <c r="B294" s="128"/>
      <c r="L294" s="128"/>
      <c r="V294" s="128"/>
      <c r="AF294" s="128"/>
      <c r="AP294" s="128"/>
      <c r="AZ294" s="128"/>
      <c r="BA294" s="128"/>
      <c r="BJ294" s="128"/>
      <c r="BT294" s="128"/>
      <c r="CD294" s="128"/>
      <c r="CN294" s="128"/>
      <c r="CX294" s="128"/>
      <c r="DH294" s="128"/>
      <c r="DR294" s="128"/>
      <c r="EB294" s="128"/>
      <c r="EL294" s="128"/>
      <c r="EV294" s="128"/>
      <c r="FF294" s="128"/>
      <c r="FP294" s="128"/>
      <c r="FZ294" s="128"/>
      <c r="GJ294" s="128"/>
      <c r="GT294" s="128"/>
      <c r="HD294" s="128"/>
      <c r="HN294" s="128"/>
      <c r="HX294" s="128"/>
    </row>
    <row xmlns:x14ac="http://schemas.microsoft.com/office/spreadsheetml/2009/9/ac" r="295" s="3" customFormat="true" x14ac:dyDescent="0.25">
      <c r="A295" s="378"/>
      <c r="B295" s="128"/>
      <c r="L295" s="128"/>
      <c r="V295" s="128"/>
      <c r="AF295" s="128"/>
      <c r="AP295" s="128"/>
      <c r="AZ295" s="128"/>
      <c r="BA295" s="128"/>
      <c r="BJ295" s="128"/>
      <c r="BT295" s="128"/>
      <c r="CD295" s="128"/>
      <c r="CN295" s="128"/>
      <c r="CX295" s="128"/>
      <c r="DH295" s="128"/>
      <c r="DR295" s="128"/>
      <c r="EB295" s="128"/>
      <c r="EL295" s="128"/>
      <c r="EV295" s="128"/>
      <c r="FF295" s="128"/>
      <c r="FP295" s="128"/>
      <c r="FZ295" s="128"/>
      <c r="GJ295" s="128"/>
      <c r="GT295" s="128"/>
      <c r="HD295" s="128"/>
      <c r="HN295" s="128"/>
      <c r="HX295" s="128"/>
    </row>
    <row xmlns:x14ac="http://schemas.microsoft.com/office/spreadsheetml/2009/9/ac" r="296" s="3" customFormat="true" x14ac:dyDescent="0.25">
      <c r="A296" s="378"/>
      <c r="B296" s="128"/>
      <c r="L296" s="128"/>
      <c r="V296" s="128"/>
      <c r="AF296" s="128"/>
      <c r="AP296" s="128"/>
      <c r="AZ296" s="128"/>
      <c r="BA296" s="128"/>
      <c r="BJ296" s="128"/>
      <c r="BT296" s="128"/>
      <c r="CD296" s="128"/>
      <c r="CN296" s="128"/>
      <c r="CX296" s="128"/>
      <c r="DH296" s="128"/>
      <c r="DR296" s="128"/>
      <c r="EB296" s="128"/>
      <c r="EL296" s="128"/>
      <c r="EV296" s="128"/>
      <c r="FF296" s="128"/>
      <c r="FP296" s="128"/>
      <c r="FZ296" s="128"/>
      <c r="GJ296" s="128"/>
      <c r="GT296" s="128"/>
      <c r="HD296" s="128"/>
      <c r="HN296" s="128"/>
      <c r="HX296" s="128"/>
    </row>
    <row xmlns:x14ac="http://schemas.microsoft.com/office/spreadsheetml/2009/9/ac" r="297" s="3" customFormat="true" x14ac:dyDescent="0.25">
      <c r="A297" s="378"/>
      <c r="B297" s="128"/>
      <c r="L297" s="128"/>
      <c r="V297" s="128"/>
      <c r="AF297" s="128"/>
      <c r="AP297" s="128"/>
      <c r="AZ297" s="128"/>
      <c r="BA297" s="128"/>
      <c r="BJ297" s="128"/>
      <c r="BT297" s="128"/>
      <c r="CD297" s="128"/>
      <c r="CN297" s="128"/>
      <c r="CX297" s="128"/>
      <c r="DH297" s="128"/>
      <c r="DR297" s="128"/>
      <c r="EB297" s="128"/>
      <c r="EL297" s="128"/>
      <c r="EV297" s="128"/>
      <c r="FF297" s="128"/>
      <c r="FP297" s="128"/>
      <c r="FZ297" s="128"/>
      <c r="GJ297" s="128"/>
      <c r="GT297" s="128"/>
      <c r="HD297" s="128"/>
      <c r="HN297" s="128"/>
      <c r="HX297" s="128"/>
    </row>
    <row xmlns:x14ac="http://schemas.microsoft.com/office/spreadsheetml/2009/9/ac" r="298" s="3" customFormat="true" x14ac:dyDescent="0.25">
      <c r="A298" s="378"/>
      <c r="B298" s="128"/>
      <c r="L298" s="128"/>
      <c r="V298" s="128"/>
      <c r="AF298" s="128"/>
      <c r="AP298" s="128"/>
      <c r="AZ298" s="128"/>
      <c r="BA298" s="128"/>
      <c r="BJ298" s="128"/>
      <c r="BT298" s="128"/>
      <c r="CD298" s="128"/>
      <c r="CN298" s="128"/>
      <c r="CX298" s="128"/>
      <c r="DH298" s="128"/>
      <c r="DR298" s="128"/>
      <c r="EB298" s="128"/>
      <c r="EL298" s="128"/>
      <c r="EV298" s="128"/>
      <c r="FF298" s="128"/>
      <c r="FP298" s="128"/>
      <c r="FZ298" s="128"/>
      <c r="GJ298" s="128"/>
      <c r="GT298" s="128"/>
      <c r="HD298" s="128"/>
      <c r="HN298" s="128"/>
      <c r="HX298" s="128"/>
    </row>
    <row xmlns:x14ac="http://schemas.microsoft.com/office/spreadsheetml/2009/9/ac" r="299" s="3" customFormat="true" x14ac:dyDescent="0.25">
      <c r="A299" s="378"/>
      <c r="B299" s="128"/>
      <c r="L299" s="128"/>
      <c r="V299" s="128"/>
      <c r="AF299" s="128"/>
      <c r="AP299" s="128"/>
      <c r="AZ299" s="128"/>
      <c r="BA299" s="128"/>
      <c r="BJ299" s="128"/>
      <c r="BT299" s="128"/>
      <c r="CD299" s="128"/>
      <c r="CN299" s="128"/>
      <c r="CX299" s="128"/>
      <c r="DH299" s="128"/>
      <c r="DR299" s="128"/>
      <c r="EB299" s="128"/>
      <c r="EL299" s="128"/>
      <c r="EV299" s="128"/>
      <c r="FF299" s="128"/>
      <c r="FP299" s="128"/>
      <c r="FZ299" s="128"/>
      <c r="GJ299" s="128"/>
      <c r="GT299" s="128"/>
      <c r="HD299" s="128"/>
      <c r="HN299" s="128"/>
      <c r="HX299" s="128"/>
    </row>
    <row xmlns:x14ac="http://schemas.microsoft.com/office/spreadsheetml/2009/9/ac" r="300" s="3" customFormat="true" x14ac:dyDescent="0.25">
      <c r="A300" s="378"/>
      <c r="B300" s="128"/>
      <c r="L300" s="128"/>
      <c r="V300" s="128"/>
      <c r="AF300" s="128"/>
      <c r="AP300" s="128"/>
      <c r="AZ300" s="128"/>
      <c r="BA300" s="128"/>
      <c r="BJ300" s="128"/>
      <c r="BT300" s="128"/>
      <c r="CD300" s="128"/>
      <c r="CN300" s="128"/>
      <c r="CX300" s="128"/>
      <c r="DH300" s="128"/>
      <c r="DR300" s="128"/>
      <c r="EB300" s="128"/>
      <c r="EL300" s="128"/>
      <c r="EV300" s="128"/>
      <c r="FF300" s="128"/>
      <c r="FP300" s="128"/>
      <c r="FZ300" s="128"/>
      <c r="GJ300" s="128"/>
      <c r="GT300" s="128"/>
      <c r="HD300" s="128"/>
      <c r="HN300" s="128"/>
      <c r="HX300" s="128"/>
    </row>
    <row xmlns:x14ac="http://schemas.microsoft.com/office/spreadsheetml/2009/9/ac" r="301" s="3" customFormat="true" x14ac:dyDescent="0.25">
      <c r="A301" s="378"/>
      <c r="B301" s="128"/>
      <c r="L301" s="128"/>
      <c r="V301" s="128"/>
      <c r="AF301" s="128"/>
      <c r="AP301" s="128"/>
      <c r="AZ301" s="128"/>
      <c r="BA301" s="128"/>
      <c r="BJ301" s="128"/>
      <c r="BT301" s="128"/>
      <c r="CD301" s="128"/>
      <c r="CN301" s="128"/>
      <c r="CX301" s="128"/>
      <c r="DH301" s="128"/>
      <c r="DR301" s="128"/>
      <c r="EB301" s="128"/>
      <c r="EL301" s="128"/>
      <c r="EV301" s="128"/>
      <c r="FF301" s="128"/>
      <c r="FP301" s="128"/>
      <c r="FZ301" s="128"/>
      <c r="GJ301" s="128"/>
      <c r="GT301" s="128"/>
      <c r="HD301" s="128"/>
      <c r="HN301" s="128"/>
      <c r="HX301" s="128"/>
    </row>
    <row xmlns:x14ac="http://schemas.microsoft.com/office/spreadsheetml/2009/9/ac" r="302" s="3" customFormat="true" x14ac:dyDescent="0.25">
      <c r="A302" s="378"/>
      <c r="B302" s="128"/>
      <c r="L302" s="128"/>
      <c r="V302" s="128"/>
      <c r="AF302" s="128"/>
      <c r="AP302" s="128"/>
      <c r="AZ302" s="128"/>
      <c r="BA302" s="128"/>
      <c r="BJ302" s="128"/>
      <c r="BT302" s="128"/>
      <c r="CD302" s="128"/>
      <c r="CN302" s="128"/>
      <c r="CX302" s="128"/>
      <c r="DH302" s="128"/>
      <c r="DR302" s="128"/>
      <c r="EB302" s="128"/>
      <c r="EL302" s="128"/>
      <c r="EV302" s="128"/>
      <c r="FF302" s="128"/>
      <c r="FP302" s="128"/>
      <c r="FZ302" s="128"/>
      <c r="GJ302" s="128"/>
      <c r="GT302" s="128"/>
      <c r="HD302" s="128"/>
      <c r="HN302" s="128"/>
      <c r="HX302" s="128"/>
    </row>
    <row xmlns:x14ac="http://schemas.microsoft.com/office/spreadsheetml/2009/9/ac" r="303" s="3" customFormat="true" x14ac:dyDescent="0.25">
      <c r="A303" s="378"/>
      <c r="B303" s="128"/>
      <c r="L303" s="128"/>
      <c r="V303" s="128"/>
      <c r="AF303" s="128"/>
      <c r="AP303" s="128"/>
      <c r="AZ303" s="128"/>
      <c r="BA303" s="128"/>
      <c r="BJ303" s="128"/>
      <c r="BT303" s="128"/>
      <c r="CD303" s="128"/>
      <c r="CN303" s="128"/>
      <c r="CX303" s="128"/>
      <c r="DH303" s="128"/>
      <c r="DR303" s="128"/>
      <c r="EB303" s="128"/>
      <c r="EL303" s="128"/>
      <c r="EV303" s="128"/>
      <c r="FF303" s="128"/>
      <c r="FP303" s="128"/>
      <c r="FZ303" s="128"/>
      <c r="GJ303" s="128"/>
      <c r="GT303" s="128"/>
      <c r="HD303" s="128"/>
      <c r="HN303" s="128"/>
      <c r="HX303" s="128"/>
    </row>
    <row xmlns:x14ac="http://schemas.microsoft.com/office/spreadsheetml/2009/9/ac" r="304" s="3" customFormat="true" x14ac:dyDescent="0.25">
      <c r="A304" s="378"/>
      <c r="B304" s="128"/>
      <c r="L304" s="128"/>
      <c r="V304" s="128"/>
      <c r="AF304" s="128"/>
      <c r="AP304" s="128"/>
      <c r="AZ304" s="128"/>
      <c r="BA304" s="128"/>
      <c r="BJ304" s="128"/>
      <c r="BT304" s="128"/>
      <c r="CD304" s="128"/>
      <c r="CN304" s="128"/>
      <c r="CX304" s="128"/>
      <c r="DH304" s="128"/>
      <c r="DR304" s="128"/>
      <c r="EB304" s="128"/>
      <c r="EL304" s="128"/>
      <c r="EV304" s="128"/>
      <c r="FF304" s="128"/>
      <c r="FP304" s="128"/>
      <c r="FZ304" s="128"/>
      <c r="GJ304" s="128"/>
      <c r="GT304" s="128"/>
      <c r="HD304" s="128"/>
      <c r="HN304" s="128"/>
      <c r="HX304" s="128"/>
    </row>
    <row xmlns:x14ac="http://schemas.microsoft.com/office/spreadsheetml/2009/9/ac" r="305" s="3" customFormat="true" x14ac:dyDescent="0.25">
      <c r="A305" s="378"/>
      <c r="B305" s="128"/>
      <c r="L305" s="128"/>
      <c r="V305" s="128"/>
      <c r="AF305" s="128"/>
      <c r="AP305" s="128"/>
      <c r="AZ305" s="128"/>
      <c r="BA305" s="128"/>
      <c r="BJ305" s="128"/>
      <c r="BT305" s="128"/>
      <c r="CD305" s="128"/>
      <c r="CN305" s="128"/>
      <c r="CX305" s="128"/>
      <c r="DH305" s="128"/>
      <c r="DR305" s="128"/>
      <c r="EB305" s="128"/>
      <c r="EL305" s="128"/>
      <c r="EV305" s="128"/>
      <c r="FF305" s="128"/>
      <c r="FP305" s="128"/>
      <c r="FZ305" s="128"/>
      <c r="GJ305" s="128"/>
      <c r="GT305" s="128"/>
      <c r="HD305" s="128"/>
      <c r="HN305" s="128"/>
      <c r="HX305" s="128"/>
    </row>
    <row xmlns:x14ac="http://schemas.microsoft.com/office/spreadsheetml/2009/9/ac" r="306" s="3" customFormat="true" x14ac:dyDescent="0.25">
      <c r="A306" s="378"/>
      <c r="B306" s="128"/>
      <c r="L306" s="128"/>
      <c r="V306" s="128"/>
      <c r="AF306" s="128"/>
      <c r="AP306" s="128"/>
      <c r="AZ306" s="128"/>
      <c r="BA306" s="128"/>
      <c r="BJ306" s="128"/>
      <c r="BT306" s="128"/>
      <c r="CD306" s="128"/>
      <c r="CN306" s="128"/>
      <c r="CX306" s="128"/>
      <c r="DH306" s="128"/>
      <c r="DR306" s="128"/>
      <c r="EB306" s="128"/>
      <c r="EL306" s="128"/>
      <c r="EV306" s="128"/>
      <c r="FF306" s="128"/>
      <c r="FP306" s="128"/>
      <c r="FZ306" s="128"/>
      <c r="GJ306" s="128"/>
      <c r="GT306" s="128"/>
      <c r="HD306" s="128"/>
      <c r="HN306" s="128"/>
      <c r="HX306" s="128"/>
    </row>
    <row xmlns:x14ac="http://schemas.microsoft.com/office/spreadsheetml/2009/9/ac" r="307" s="3" customFormat="true" x14ac:dyDescent="0.25">
      <c r="A307" s="378"/>
      <c r="B307" s="128"/>
      <c r="L307" s="128"/>
      <c r="V307" s="128"/>
      <c r="AF307" s="128"/>
      <c r="AP307" s="128"/>
      <c r="AZ307" s="128"/>
      <c r="BA307" s="128"/>
      <c r="BJ307" s="128"/>
      <c r="BT307" s="128"/>
      <c r="CD307" s="128"/>
      <c r="CN307" s="128"/>
      <c r="CX307" s="128"/>
      <c r="DH307" s="128"/>
      <c r="DR307" s="128"/>
      <c r="EB307" s="128"/>
      <c r="EL307" s="128"/>
      <c r="EV307" s="128"/>
      <c r="FF307" s="128"/>
      <c r="FP307" s="128"/>
      <c r="FZ307" s="128"/>
      <c r="GJ307" s="128"/>
      <c r="GT307" s="128"/>
      <c r="HD307" s="128"/>
      <c r="HN307" s="128"/>
      <c r="HX307" s="128"/>
    </row>
    <row xmlns:x14ac="http://schemas.microsoft.com/office/spreadsheetml/2009/9/ac" r="308" s="3" customFormat="true" x14ac:dyDescent="0.25">
      <c r="A308" s="378"/>
      <c r="B308" s="128"/>
      <c r="L308" s="128"/>
      <c r="V308" s="128"/>
      <c r="AF308" s="128"/>
      <c r="AP308" s="128"/>
      <c r="AZ308" s="128"/>
      <c r="BA308" s="128"/>
      <c r="BJ308" s="128"/>
      <c r="BT308" s="128"/>
      <c r="CD308" s="128"/>
      <c r="CN308" s="128"/>
      <c r="CX308" s="128"/>
      <c r="DH308" s="128"/>
      <c r="DR308" s="128"/>
      <c r="EB308" s="128"/>
      <c r="EL308" s="128"/>
      <c r="EV308" s="128"/>
      <c r="FF308" s="128"/>
      <c r="FP308" s="128"/>
      <c r="FZ308" s="128"/>
      <c r="GJ308" s="128"/>
      <c r="GT308" s="128"/>
      <c r="HD308" s="128"/>
      <c r="HN308" s="128"/>
      <c r="HX308" s="128"/>
    </row>
    <row xmlns:x14ac="http://schemas.microsoft.com/office/spreadsheetml/2009/9/ac" r="309" s="3" customFormat="true" x14ac:dyDescent="0.25">
      <c r="A309" s="378"/>
      <c r="B309" s="128"/>
      <c r="L309" s="128"/>
      <c r="V309" s="128"/>
      <c r="AF309" s="128"/>
      <c r="AP309" s="128"/>
      <c r="AZ309" s="128"/>
      <c r="BA309" s="128"/>
      <c r="BJ309" s="128"/>
      <c r="BT309" s="128"/>
      <c r="CD309" s="128"/>
      <c r="CN309" s="128"/>
      <c r="CX309" s="128"/>
      <c r="DH309" s="128"/>
      <c r="DR309" s="128"/>
      <c r="EB309" s="128"/>
      <c r="EL309" s="128"/>
      <c r="EV309" s="128"/>
      <c r="FF309" s="128"/>
      <c r="FP309" s="128"/>
      <c r="FZ309" s="128"/>
      <c r="GJ309" s="128"/>
      <c r="GT309" s="128"/>
      <c r="HD309" s="128"/>
      <c r="HN309" s="128"/>
      <c r="HX309" s="128"/>
    </row>
    <row xmlns:x14ac="http://schemas.microsoft.com/office/spreadsheetml/2009/9/ac" r="310" s="3" customFormat="true" x14ac:dyDescent="0.25">
      <c r="A310" s="378"/>
      <c r="B310" s="128"/>
      <c r="L310" s="128"/>
      <c r="V310" s="128"/>
      <c r="AF310" s="128"/>
      <c r="AP310" s="128"/>
      <c r="AZ310" s="128"/>
      <c r="BA310" s="128"/>
      <c r="BJ310" s="128"/>
      <c r="BT310" s="128"/>
      <c r="CD310" s="128"/>
      <c r="CN310" s="128"/>
      <c r="CX310" s="128"/>
      <c r="DH310" s="128"/>
      <c r="DR310" s="128"/>
      <c r="EB310" s="128"/>
      <c r="EL310" s="128"/>
      <c r="EV310" s="128"/>
      <c r="FF310" s="128"/>
      <c r="FP310" s="128"/>
      <c r="FZ310" s="128"/>
      <c r="GJ310" s="128"/>
      <c r="GT310" s="128"/>
      <c r="HD310" s="128"/>
      <c r="HN310" s="128"/>
      <c r="HX310" s="128"/>
    </row>
    <row xmlns:x14ac="http://schemas.microsoft.com/office/spreadsheetml/2009/9/ac" r="311" s="3" customFormat="true" x14ac:dyDescent="0.25">
      <c r="A311" s="378"/>
      <c r="B311" s="128"/>
      <c r="L311" s="128"/>
      <c r="V311" s="128"/>
      <c r="AF311" s="128"/>
      <c r="AP311" s="128"/>
      <c r="AZ311" s="128"/>
      <c r="BA311" s="128"/>
      <c r="BJ311" s="128"/>
      <c r="BT311" s="128"/>
      <c r="CD311" s="128"/>
      <c r="CN311" s="128"/>
      <c r="CX311" s="128"/>
      <c r="DH311" s="128"/>
      <c r="DR311" s="128"/>
      <c r="EB311" s="128"/>
      <c r="EL311" s="128"/>
      <c r="EV311" s="128"/>
      <c r="FF311" s="128"/>
      <c r="FP311" s="128"/>
      <c r="FZ311" s="128"/>
      <c r="GJ311" s="128"/>
      <c r="GT311" s="128"/>
      <c r="HD311" s="128"/>
      <c r="HN311" s="128"/>
      <c r="HX311" s="128"/>
    </row>
    <row xmlns:x14ac="http://schemas.microsoft.com/office/spreadsheetml/2009/9/ac" r="312" s="3" customFormat="true" x14ac:dyDescent="0.25">
      <c r="A312" s="378"/>
      <c r="B312" s="128"/>
      <c r="L312" s="128"/>
      <c r="V312" s="128"/>
      <c r="AF312" s="128"/>
      <c r="AP312" s="128"/>
      <c r="AZ312" s="128"/>
      <c r="BA312" s="128"/>
      <c r="BJ312" s="128"/>
      <c r="BT312" s="128"/>
      <c r="CD312" s="128"/>
      <c r="CN312" s="128"/>
      <c r="CX312" s="128"/>
      <c r="DH312" s="128"/>
      <c r="DR312" s="128"/>
      <c r="EB312" s="128"/>
      <c r="EL312" s="128"/>
      <c r="EV312" s="128"/>
      <c r="FF312" s="128"/>
      <c r="FP312" s="128"/>
      <c r="FZ312" s="128"/>
      <c r="GJ312" s="128"/>
      <c r="GT312" s="128"/>
      <c r="HD312" s="128"/>
      <c r="HN312" s="128"/>
      <c r="HX312" s="128"/>
    </row>
    <row xmlns:x14ac="http://schemas.microsoft.com/office/spreadsheetml/2009/9/ac" r="313" s="3" customFormat="true" x14ac:dyDescent="0.25">
      <c r="A313" s="378"/>
      <c r="B313" s="128"/>
      <c r="L313" s="128"/>
      <c r="V313" s="128"/>
      <c r="AF313" s="128"/>
      <c r="AP313" s="128"/>
      <c r="AZ313" s="128"/>
      <c r="BA313" s="128"/>
      <c r="BJ313" s="128"/>
      <c r="BT313" s="128"/>
      <c r="CD313" s="128"/>
      <c r="CN313" s="128"/>
      <c r="CX313" s="128"/>
      <c r="DH313" s="128"/>
      <c r="DR313" s="128"/>
      <c r="EB313" s="128"/>
      <c r="EL313" s="128"/>
      <c r="EV313" s="128"/>
      <c r="FF313" s="128"/>
      <c r="FP313" s="128"/>
      <c r="FZ313" s="128"/>
      <c r="GJ313" s="128"/>
      <c r="GT313" s="128"/>
      <c r="HD313" s="128"/>
      <c r="HN313" s="128"/>
      <c r="HX313" s="128"/>
    </row>
    <row xmlns:x14ac="http://schemas.microsoft.com/office/spreadsheetml/2009/9/ac" r="314" s="3" customFormat="true" x14ac:dyDescent="0.25">
      <c r="A314" s="378"/>
      <c r="B314" s="128"/>
      <c r="L314" s="128"/>
      <c r="V314" s="128"/>
      <c r="AF314" s="128"/>
      <c r="AP314" s="128"/>
      <c r="AZ314" s="128"/>
      <c r="BA314" s="128"/>
      <c r="BJ314" s="128"/>
      <c r="BT314" s="128"/>
      <c r="CD314" s="128"/>
      <c r="CN314" s="128"/>
      <c r="CX314" s="128"/>
      <c r="DH314" s="128"/>
      <c r="DR314" s="128"/>
      <c r="EB314" s="128"/>
      <c r="EL314" s="128"/>
      <c r="EV314" s="128"/>
      <c r="FF314" s="128"/>
      <c r="FP314" s="128"/>
      <c r="FZ314" s="128"/>
      <c r="GJ314" s="128"/>
      <c r="GT314" s="128"/>
      <c r="HD314" s="128"/>
      <c r="HN314" s="128"/>
      <c r="HX314" s="128"/>
    </row>
    <row xmlns:x14ac="http://schemas.microsoft.com/office/spreadsheetml/2009/9/ac" r="315" s="3" customFormat="true" x14ac:dyDescent="0.25">
      <c r="A315" s="378"/>
      <c r="B315" s="128"/>
      <c r="L315" s="128"/>
      <c r="V315" s="128"/>
      <c r="AF315" s="128"/>
      <c r="AP315" s="128"/>
      <c r="AZ315" s="128"/>
      <c r="BA315" s="128"/>
      <c r="BJ315" s="128"/>
      <c r="BT315" s="128"/>
      <c r="CD315" s="128"/>
      <c r="CN315" s="128"/>
      <c r="CX315" s="128"/>
      <c r="DH315" s="128"/>
      <c r="DR315" s="128"/>
      <c r="EB315" s="128"/>
      <c r="EL315" s="128"/>
      <c r="EV315" s="128"/>
      <c r="FF315" s="128"/>
      <c r="FP315" s="128"/>
      <c r="FZ315" s="128"/>
      <c r="GJ315" s="128"/>
      <c r="GT315" s="128"/>
      <c r="HD315" s="128"/>
      <c r="HN315" s="128"/>
      <c r="HX315" s="128"/>
    </row>
    <row xmlns:x14ac="http://schemas.microsoft.com/office/spreadsheetml/2009/9/ac" r="316" s="3" customFormat="true" x14ac:dyDescent="0.25">
      <c r="A316" s="378"/>
      <c r="B316" s="128"/>
      <c r="L316" s="128"/>
      <c r="V316" s="128"/>
      <c r="AF316" s="128"/>
      <c r="AP316" s="128"/>
      <c r="AZ316" s="128"/>
      <c r="BA316" s="128"/>
      <c r="BJ316" s="128"/>
      <c r="BT316" s="128"/>
      <c r="CD316" s="128"/>
      <c r="CN316" s="128"/>
      <c r="CX316" s="128"/>
      <c r="DH316" s="128"/>
      <c r="DR316" s="128"/>
      <c r="EB316" s="128"/>
      <c r="EL316" s="128"/>
      <c r="EV316" s="128"/>
      <c r="FF316" s="128"/>
      <c r="FP316" s="128"/>
      <c r="FZ316" s="128"/>
      <c r="GJ316" s="128"/>
      <c r="GT316" s="128"/>
      <c r="HD316" s="128"/>
      <c r="HN316" s="128"/>
      <c r="HX316" s="128"/>
    </row>
    <row xmlns:x14ac="http://schemas.microsoft.com/office/spreadsheetml/2009/9/ac" r="317" s="3" customFormat="true" x14ac:dyDescent="0.25">
      <c r="A317" s="378"/>
      <c r="B317" s="128"/>
      <c r="L317" s="128"/>
      <c r="V317" s="128"/>
      <c r="AF317" s="128"/>
      <c r="AP317" s="128"/>
      <c r="AZ317" s="128"/>
      <c r="BA317" s="128"/>
      <c r="BJ317" s="128"/>
      <c r="BT317" s="128"/>
      <c r="CD317" s="128"/>
      <c r="CN317" s="128"/>
      <c r="CX317" s="128"/>
      <c r="DH317" s="128"/>
      <c r="DR317" s="128"/>
      <c r="EB317" s="128"/>
      <c r="EL317" s="128"/>
      <c r="EV317" s="128"/>
      <c r="FF317" s="128"/>
      <c r="FP317" s="128"/>
      <c r="FZ317" s="128"/>
      <c r="GJ317" s="128"/>
      <c r="GT317" s="128"/>
      <c r="HD317" s="128"/>
      <c r="HN317" s="128"/>
      <c r="HX317" s="128"/>
    </row>
    <row xmlns:x14ac="http://schemas.microsoft.com/office/spreadsheetml/2009/9/ac" r="318" s="3" customFormat="true" x14ac:dyDescent="0.25">
      <c r="A318" s="378"/>
      <c r="B318" s="128"/>
      <c r="L318" s="128"/>
      <c r="V318" s="128"/>
      <c r="AF318" s="128"/>
      <c r="AP318" s="128"/>
      <c r="AZ318" s="128"/>
      <c r="BA318" s="128"/>
      <c r="BJ318" s="128"/>
      <c r="BT318" s="128"/>
      <c r="CD318" s="128"/>
      <c r="CN318" s="128"/>
      <c r="CX318" s="128"/>
      <c r="DH318" s="128"/>
      <c r="DR318" s="128"/>
      <c r="EB318" s="128"/>
      <c r="EL318" s="128"/>
      <c r="EV318" s="128"/>
      <c r="FF318" s="128"/>
      <c r="FP318" s="128"/>
      <c r="FZ318" s="128"/>
      <c r="GJ318" s="128"/>
      <c r="GT318" s="128"/>
      <c r="HD318" s="128"/>
      <c r="HN318" s="128"/>
      <c r="HX318" s="128"/>
    </row>
    <row xmlns:x14ac="http://schemas.microsoft.com/office/spreadsheetml/2009/9/ac" r="319" s="3" customFormat="true" x14ac:dyDescent="0.25">
      <c r="A319" s="378"/>
      <c r="B319" s="128"/>
      <c r="L319" s="128"/>
      <c r="V319" s="128"/>
      <c r="AF319" s="128"/>
      <c r="AP319" s="128"/>
      <c r="AZ319" s="128"/>
      <c r="BA319" s="128"/>
      <c r="BJ319" s="128"/>
      <c r="BT319" s="128"/>
      <c r="CD319" s="128"/>
      <c r="CN319" s="128"/>
      <c r="CX319" s="128"/>
      <c r="DH319" s="128"/>
      <c r="DR319" s="128"/>
      <c r="EB319" s="128"/>
      <c r="EL319" s="128"/>
      <c r="EV319" s="128"/>
      <c r="FF319" s="128"/>
      <c r="FP319" s="128"/>
      <c r="FZ319" s="128"/>
      <c r="GJ319" s="128"/>
      <c r="GT319" s="128"/>
      <c r="HD319" s="128"/>
      <c r="HN319" s="128"/>
      <c r="HX319" s="128"/>
    </row>
    <row xmlns:x14ac="http://schemas.microsoft.com/office/spreadsheetml/2009/9/ac" r="320" s="3" customFormat="true" x14ac:dyDescent="0.25">
      <c r="A320" s="378"/>
      <c r="B320" s="128"/>
      <c r="L320" s="128"/>
      <c r="V320" s="128"/>
      <c r="AF320" s="128"/>
      <c r="AP320" s="128"/>
      <c r="AZ320" s="128"/>
      <c r="BA320" s="128"/>
      <c r="BJ320" s="128"/>
      <c r="BT320" s="128"/>
      <c r="CD320" s="128"/>
      <c r="CN320" s="128"/>
      <c r="CX320" s="128"/>
      <c r="DH320" s="128"/>
      <c r="DR320" s="128"/>
      <c r="EB320" s="128"/>
      <c r="EL320" s="128"/>
      <c r="EV320" s="128"/>
      <c r="FF320" s="128"/>
      <c r="FP320" s="128"/>
      <c r="FZ320" s="128"/>
      <c r="GJ320" s="128"/>
      <c r="GT320" s="128"/>
      <c r="HD320" s="128"/>
      <c r="HN320" s="128"/>
      <c r="HX320" s="128"/>
    </row>
    <row xmlns:x14ac="http://schemas.microsoft.com/office/spreadsheetml/2009/9/ac" r="321" s="3" customFormat="true" x14ac:dyDescent="0.25">
      <c r="A321" s="378"/>
      <c r="B321" s="128"/>
      <c r="L321" s="128"/>
      <c r="V321" s="128"/>
      <c r="AF321" s="128"/>
      <c r="AP321" s="128"/>
      <c r="AZ321" s="128"/>
      <c r="BA321" s="128"/>
      <c r="BJ321" s="128"/>
      <c r="BT321" s="128"/>
      <c r="CD321" s="128"/>
      <c r="CN321" s="128"/>
      <c r="CX321" s="128"/>
      <c r="DH321" s="128"/>
      <c r="DR321" s="128"/>
      <c r="EB321" s="128"/>
      <c r="EL321" s="128"/>
      <c r="EV321" s="128"/>
      <c r="FF321" s="128"/>
      <c r="FP321" s="128"/>
      <c r="FZ321" s="128"/>
      <c r="GJ321" s="128"/>
      <c r="GT321" s="128"/>
      <c r="HD321" s="128"/>
      <c r="HN321" s="128"/>
      <c r="HX321" s="128"/>
    </row>
    <row xmlns:x14ac="http://schemas.microsoft.com/office/spreadsheetml/2009/9/ac" r="322" s="3" customFormat="true" x14ac:dyDescent="0.25">
      <c r="A322" s="378"/>
      <c r="B322" s="128"/>
      <c r="L322" s="128"/>
      <c r="V322" s="128"/>
      <c r="AF322" s="128"/>
      <c r="AP322" s="128"/>
      <c r="AZ322" s="128"/>
      <c r="BA322" s="128"/>
      <c r="BJ322" s="128"/>
      <c r="BT322" s="128"/>
      <c r="CD322" s="128"/>
      <c r="CN322" s="128"/>
      <c r="CX322" s="128"/>
      <c r="DH322" s="128"/>
      <c r="DR322" s="128"/>
      <c r="EB322" s="128"/>
      <c r="EL322" s="128"/>
      <c r="EV322" s="128"/>
      <c r="FF322" s="128"/>
      <c r="FP322" s="128"/>
      <c r="FZ322" s="128"/>
      <c r="GJ322" s="128"/>
      <c r="GT322" s="128"/>
      <c r="HD322" s="128"/>
      <c r="HN322" s="128"/>
      <c r="HX322" s="128"/>
    </row>
    <row xmlns:x14ac="http://schemas.microsoft.com/office/spreadsheetml/2009/9/ac" r="323" s="3" customFormat="true" x14ac:dyDescent="0.25">
      <c r="A323" s="378"/>
      <c r="B323" s="128"/>
      <c r="L323" s="128"/>
      <c r="V323" s="128"/>
      <c r="AF323" s="128"/>
      <c r="AP323" s="128"/>
      <c r="AZ323" s="128"/>
      <c r="BA323" s="128"/>
      <c r="BJ323" s="128"/>
      <c r="BT323" s="128"/>
      <c r="CD323" s="128"/>
      <c r="CN323" s="128"/>
      <c r="CX323" s="128"/>
      <c r="DH323" s="128"/>
      <c r="DR323" s="128"/>
      <c r="EB323" s="128"/>
      <c r="EL323" s="128"/>
      <c r="EV323" s="128"/>
      <c r="FF323" s="128"/>
      <c r="FP323" s="128"/>
      <c r="FZ323" s="128"/>
      <c r="GJ323" s="128"/>
      <c r="GT323" s="128"/>
      <c r="HD323" s="128"/>
      <c r="HN323" s="128"/>
      <c r="HX323" s="128"/>
    </row>
    <row xmlns:x14ac="http://schemas.microsoft.com/office/spreadsheetml/2009/9/ac" r="324" s="3" customFormat="true" x14ac:dyDescent="0.25">
      <c r="A324" s="378"/>
      <c r="B324" s="128"/>
      <c r="L324" s="128"/>
      <c r="V324" s="128"/>
      <c r="AF324" s="128"/>
      <c r="AP324" s="128"/>
      <c r="AZ324" s="128"/>
      <c r="BA324" s="128"/>
      <c r="BJ324" s="128"/>
      <c r="BT324" s="128"/>
      <c r="CD324" s="128"/>
      <c r="CN324" s="128"/>
      <c r="CX324" s="128"/>
      <c r="DH324" s="128"/>
      <c r="DR324" s="128"/>
      <c r="EB324" s="128"/>
      <c r="EL324" s="128"/>
      <c r="EV324" s="128"/>
      <c r="FF324" s="128"/>
      <c r="FP324" s="128"/>
      <c r="FZ324" s="128"/>
      <c r="GJ324" s="128"/>
      <c r="GT324" s="128"/>
      <c r="HD324" s="128"/>
      <c r="HN324" s="128"/>
      <c r="HX324" s="128"/>
    </row>
    <row xmlns:x14ac="http://schemas.microsoft.com/office/spreadsheetml/2009/9/ac" r="325" s="3" customFormat="true" x14ac:dyDescent="0.25">
      <c r="A325" s="378"/>
      <c r="B325" s="128"/>
      <c r="L325" s="128"/>
      <c r="V325" s="128"/>
      <c r="AF325" s="128"/>
      <c r="AP325" s="128"/>
      <c r="AZ325" s="128"/>
      <c r="BA325" s="128"/>
      <c r="BJ325" s="128"/>
      <c r="BT325" s="128"/>
      <c r="CD325" s="128"/>
      <c r="CN325" s="128"/>
      <c r="CX325" s="128"/>
      <c r="DH325" s="128"/>
      <c r="DR325" s="128"/>
      <c r="EB325" s="128"/>
      <c r="EL325" s="128"/>
      <c r="EV325" s="128"/>
      <c r="FF325" s="128"/>
      <c r="FP325" s="128"/>
      <c r="FZ325" s="128"/>
      <c r="GJ325" s="128"/>
      <c r="GT325" s="128"/>
      <c r="HD325" s="128"/>
      <c r="HN325" s="128"/>
      <c r="HX325" s="128"/>
    </row>
    <row xmlns:x14ac="http://schemas.microsoft.com/office/spreadsheetml/2009/9/ac" r="326" s="3" customFormat="true" x14ac:dyDescent="0.25">
      <c r="A326" s="378"/>
      <c r="B326" s="128"/>
      <c r="L326" s="128"/>
      <c r="V326" s="128"/>
      <c r="AF326" s="128"/>
      <c r="AP326" s="128"/>
      <c r="AZ326" s="128"/>
      <c r="BA326" s="128"/>
      <c r="BJ326" s="128"/>
      <c r="BT326" s="128"/>
      <c r="CD326" s="128"/>
      <c r="CN326" s="128"/>
      <c r="CX326" s="128"/>
      <c r="DH326" s="128"/>
      <c r="DR326" s="128"/>
      <c r="EB326" s="128"/>
      <c r="EL326" s="128"/>
      <c r="EV326" s="128"/>
      <c r="FF326" s="128"/>
      <c r="FP326" s="128"/>
      <c r="FZ326" s="128"/>
      <c r="GJ326" s="128"/>
      <c r="GT326" s="128"/>
      <c r="HD326" s="128"/>
      <c r="HN326" s="128"/>
      <c r="HX326" s="128"/>
    </row>
    <row xmlns:x14ac="http://schemas.microsoft.com/office/spreadsheetml/2009/9/ac" r="327" s="3" customFormat="true" x14ac:dyDescent="0.25">
      <c r="A327" s="378"/>
      <c r="B327" s="128"/>
      <c r="L327" s="128"/>
      <c r="V327" s="128"/>
      <c r="AF327" s="128"/>
      <c r="AP327" s="128"/>
      <c r="AZ327" s="128"/>
      <c r="BA327" s="128"/>
      <c r="BJ327" s="128"/>
      <c r="BT327" s="128"/>
      <c r="CD327" s="128"/>
      <c r="CN327" s="128"/>
      <c r="CX327" s="128"/>
      <c r="DH327" s="128"/>
      <c r="DR327" s="128"/>
      <c r="EB327" s="128"/>
      <c r="EL327" s="128"/>
      <c r="EV327" s="128"/>
      <c r="FF327" s="128"/>
      <c r="FP327" s="128"/>
      <c r="FZ327" s="128"/>
      <c r="GJ327" s="128"/>
      <c r="GT327" s="128"/>
      <c r="HD327" s="128"/>
      <c r="HN327" s="128"/>
      <c r="HX327" s="128"/>
    </row>
    <row xmlns:x14ac="http://schemas.microsoft.com/office/spreadsheetml/2009/9/ac" r="328" s="3" customFormat="true" x14ac:dyDescent="0.25">
      <c r="A328" s="378"/>
      <c r="B328" s="128"/>
      <c r="L328" s="128"/>
      <c r="V328" s="128"/>
      <c r="AF328" s="128"/>
      <c r="AP328" s="128"/>
      <c r="AZ328" s="128"/>
      <c r="BA328" s="128"/>
      <c r="BJ328" s="128"/>
      <c r="BT328" s="128"/>
      <c r="CD328" s="128"/>
      <c r="CN328" s="128"/>
      <c r="CX328" s="128"/>
      <c r="DH328" s="128"/>
      <c r="DR328" s="128"/>
      <c r="EB328" s="128"/>
      <c r="EL328" s="128"/>
      <c r="EV328" s="128"/>
      <c r="FF328" s="128"/>
      <c r="FP328" s="128"/>
      <c r="FZ328" s="128"/>
      <c r="GJ328" s="128"/>
      <c r="GT328" s="128"/>
      <c r="HD328" s="128"/>
      <c r="HN328" s="128"/>
      <c r="HX328" s="128"/>
    </row>
    <row xmlns:x14ac="http://schemas.microsoft.com/office/spreadsheetml/2009/9/ac" r="329" s="3" customFormat="true" x14ac:dyDescent="0.25">
      <c r="A329" s="378"/>
      <c r="B329" s="128"/>
      <c r="L329" s="128"/>
      <c r="V329" s="128"/>
      <c r="AF329" s="128"/>
      <c r="AP329" s="128"/>
      <c r="AZ329" s="128"/>
      <c r="BA329" s="128"/>
      <c r="BJ329" s="128"/>
      <c r="BT329" s="128"/>
      <c r="CD329" s="128"/>
      <c r="CN329" s="128"/>
      <c r="CX329" s="128"/>
      <c r="DH329" s="128"/>
      <c r="DR329" s="128"/>
      <c r="EB329" s="128"/>
      <c r="EL329" s="128"/>
      <c r="EV329" s="128"/>
      <c r="FF329" s="128"/>
      <c r="FP329" s="128"/>
      <c r="FZ329" s="128"/>
      <c r="GJ329" s="128"/>
      <c r="GT329" s="128"/>
      <c r="HD329" s="128"/>
      <c r="HN329" s="128"/>
      <c r="HX329" s="128"/>
    </row>
    <row xmlns:x14ac="http://schemas.microsoft.com/office/spreadsheetml/2009/9/ac" r="330" s="3" customFormat="true" x14ac:dyDescent="0.25">
      <c r="A330" s="378"/>
      <c r="B330" s="128"/>
      <c r="L330" s="128"/>
      <c r="V330" s="128"/>
      <c r="AF330" s="128"/>
      <c r="AP330" s="128"/>
      <c r="AZ330" s="128"/>
      <c r="BA330" s="128"/>
      <c r="BJ330" s="128"/>
      <c r="BT330" s="128"/>
      <c r="CD330" s="128"/>
      <c r="CN330" s="128"/>
      <c r="CX330" s="128"/>
      <c r="DH330" s="128"/>
      <c r="DR330" s="128"/>
      <c r="EB330" s="128"/>
      <c r="EL330" s="128"/>
      <c r="EV330" s="128"/>
      <c r="FF330" s="128"/>
      <c r="FP330" s="128"/>
      <c r="FZ330" s="128"/>
      <c r="GJ330" s="128"/>
      <c r="GT330" s="128"/>
      <c r="HD330" s="128"/>
      <c r="HN330" s="128"/>
      <c r="HX330" s="128"/>
    </row>
    <row xmlns:x14ac="http://schemas.microsoft.com/office/spreadsheetml/2009/9/ac" r="331" s="3" customFormat="true" x14ac:dyDescent="0.25">
      <c r="A331" s="378"/>
      <c r="B331" s="128"/>
      <c r="L331" s="128"/>
      <c r="V331" s="128"/>
      <c r="AF331" s="128"/>
      <c r="AP331" s="128"/>
      <c r="AZ331" s="128"/>
      <c r="BA331" s="128"/>
      <c r="BJ331" s="128"/>
      <c r="BT331" s="128"/>
      <c r="CD331" s="128"/>
      <c r="CN331" s="128"/>
      <c r="CX331" s="128"/>
      <c r="DH331" s="128"/>
      <c r="DR331" s="128"/>
      <c r="EB331" s="128"/>
      <c r="EL331" s="128"/>
      <c r="EV331" s="128"/>
      <c r="FF331" s="128"/>
      <c r="FP331" s="128"/>
      <c r="FZ331" s="128"/>
      <c r="GJ331" s="128"/>
      <c r="GT331" s="128"/>
      <c r="HD331" s="128"/>
      <c r="HN331" s="128"/>
      <c r="HX331" s="128"/>
    </row>
    <row xmlns:x14ac="http://schemas.microsoft.com/office/spreadsheetml/2009/9/ac" r="332" s="3" customFormat="true" x14ac:dyDescent="0.25">
      <c r="A332" s="378"/>
      <c r="B332" s="128"/>
      <c r="L332" s="128"/>
      <c r="V332" s="128"/>
      <c r="AF332" s="128"/>
      <c r="AP332" s="128"/>
      <c r="AZ332" s="128"/>
      <c r="BA332" s="128"/>
      <c r="BJ332" s="128"/>
      <c r="BT332" s="128"/>
      <c r="CD332" s="128"/>
      <c r="CN332" s="128"/>
      <c r="CX332" s="128"/>
      <c r="DH332" s="128"/>
      <c r="DR332" s="128"/>
      <c r="EB332" s="128"/>
      <c r="EL332" s="128"/>
      <c r="EV332" s="128"/>
      <c r="FF332" s="128"/>
      <c r="FP332" s="128"/>
      <c r="FZ332" s="128"/>
      <c r="GJ332" s="128"/>
      <c r="GT332" s="128"/>
      <c r="HD332" s="128"/>
      <c r="HN332" s="128"/>
      <c r="HX332" s="128"/>
    </row>
    <row xmlns:x14ac="http://schemas.microsoft.com/office/spreadsheetml/2009/9/ac" r="333" s="3" customFormat="true" x14ac:dyDescent="0.25">
      <c r="A333" s="378"/>
      <c r="B333" s="128"/>
      <c r="L333" s="128"/>
      <c r="V333" s="128"/>
      <c r="AF333" s="128"/>
      <c r="AP333" s="128"/>
      <c r="AZ333" s="128"/>
      <c r="BA333" s="128"/>
      <c r="BJ333" s="128"/>
      <c r="BT333" s="128"/>
      <c r="CD333" s="128"/>
      <c r="CN333" s="128"/>
      <c r="CX333" s="128"/>
      <c r="DH333" s="128"/>
      <c r="DR333" s="128"/>
      <c r="EB333" s="128"/>
      <c r="EL333" s="128"/>
      <c r="EV333" s="128"/>
      <c r="FF333" s="128"/>
      <c r="FP333" s="128"/>
      <c r="FZ333" s="128"/>
      <c r="GJ333" s="128"/>
      <c r="GT333" s="128"/>
      <c r="HD333" s="128"/>
      <c r="HN333" s="128"/>
      <c r="HX333" s="128"/>
    </row>
    <row xmlns:x14ac="http://schemas.microsoft.com/office/spreadsheetml/2009/9/ac" r="334" s="3" customFormat="true" x14ac:dyDescent="0.25">
      <c r="A334" s="378"/>
      <c r="B334" s="128"/>
      <c r="L334" s="128"/>
      <c r="V334" s="128"/>
      <c r="AF334" s="128"/>
      <c r="AP334" s="128"/>
      <c r="AZ334" s="128"/>
      <c r="BA334" s="128"/>
      <c r="BJ334" s="128"/>
      <c r="BT334" s="128"/>
      <c r="CD334" s="128"/>
      <c r="CN334" s="128"/>
      <c r="CX334" s="128"/>
      <c r="DH334" s="128"/>
      <c r="DR334" s="128"/>
      <c r="EB334" s="128"/>
      <c r="EL334" s="128"/>
      <c r="EV334" s="128"/>
      <c r="FF334" s="128"/>
      <c r="FP334" s="128"/>
      <c r="FZ334" s="128"/>
      <c r="GJ334" s="128"/>
      <c r="GT334" s="128"/>
      <c r="HD334" s="128"/>
      <c r="HN334" s="128"/>
      <c r="HX334" s="128"/>
    </row>
    <row xmlns:x14ac="http://schemas.microsoft.com/office/spreadsheetml/2009/9/ac" r="335" s="3" customFormat="true" x14ac:dyDescent="0.25">
      <c r="A335" s="378"/>
      <c r="B335" s="128"/>
      <c r="L335" s="128"/>
      <c r="V335" s="128"/>
      <c r="AF335" s="128"/>
      <c r="AP335" s="128"/>
      <c r="AZ335" s="128"/>
      <c r="BA335" s="128"/>
      <c r="BJ335" s="128"/>
      <c r="BT335" s="128"/>
      <c r="CD335" s="128"/>
      <c r="CN335" s="128"/>
      <c r="CX335" s="128"/>
      <c r="DH335" s="128"/>
      <c r="DR335" s="128"/>
      <c r="EB335" s="128"/>
      <c r="EL335" s="128"/>
      <c r="EV335" s="128"/>
      <c r="FF335" s="128"/>
      <c r="FP335" s="128"/>
      <c r="FZ335" s="128"/>
      <c r="GJ335" s="128"/>
      <c r="GT335" s="128"/>
      <c r="HD335" s="128"/>
      <c r="HN335" s="128"/>
      <c r="HX335" s="128"/>
    </row>
    <row xmlns:x14ac="http://schemas.microsoft.com/office/spreadsheetml/2009/9/ac" r="336" s="3" customFormat="true" x14ac:dyDescent="0.25">
      <c r="A336" s="378"/>
      <c r="B336" s="128"/>
      <c r="L336" s="128"/>
      <c r="V336" s="128"/>
      <c r="AF336" s="128"/>
      <c r="AP336" s="128"/>
      <c r="AZ336" s="128"/>
      <c r="BA336" s="128"/>
      <c r="BJ336" s="128"/>
      <c r="BT336" s="128"/>
      <c r="CD336" s="128"/>
      <c r="CN336" s="128"/>
      <c r="CX336" s="128"/>
      <c r="DH336" s="128"/>
      <c r="DR336" s="128"/>
      <c r="EB336" s="128"/>
      <c r="EL336" s="128"/>
      <c r="EV336" s="128"/>
      <c r="FF336" s="128"/>
      <c r="FP336" s="128"/>
      <c r="FZ336" s="128"/>
      <c r="GJ336" s="128"/>
      <c r="GT336" s="128"/>
      <c r="HD336" s="128"/>
      <c r="HN336" s="128"/>
      <c r="HX336" s="128"/>
    </row>
    <row xmlns:x14ac="http://schemas.microsoft.com/office/spreadsheetml/2009/9/ac" r="337" s="3" customFormat="true" x14ac:dyDescent="0.25">
      <c r="A337" s="378"/>
      <c r="B337" s="128"/>
      <c r="L337" s="128"/>
      <c r="V337" s="128"/>
      <c r="AF337" s="128"/>
      <c r="AP337" s="128"/>
      <c r="AZ337" s="128"/>
      <c r="BA337" s="128"/>
      <c r="BJ337" s="128"/>
      <c r="BT337" s="128"/>
      <c r="CD337" s="128"/>
      <c r="CN337" s="128"/>
      <c r="CX337" s="128"/>
      <c r="DH337" s="128"/>
      <c r="DR337" s="128"/>
      <c r="EB337" s="128"/>
      <c r="EL337" s="128"/>
      <c r="EV337" s="128"/>
      <c r="FF337" s="128"/>
      <c r="FP337" s="128"/>
      <c r="FZ337" s="128"/>
      <c r="GJ337" s="128"/>
      <c r="GT337" s="128"/>
      <c r="HD337" s="128"/>
      <c r="HN337" s="128"/>
      <c r="HX337" s="128"/>
    </row>
    <row xmlns:x14ac="http://schemas.microsoft.com/office/spreadsheetml/2009/9/ac" r="338" s="3" customFormat="true" x14ac:dyDescent="0.25">
      <c r="A338" s="378"/>
      <c r="B338" s="128"/>
      <c r="L338" s="128"/>
      <c r="V338" s="128"/>
      <c r="AF338" s="128"/>
      <c r="AP338" s="128"/>
      <c r="AZ338" s="128"/>
      <c r="BA338" s="128"/>
      <c r="BJ338" s="128"/>
      <c r="BT338" s="128"/>
      <c r="CD338" s="128"/>
      <c r="CN338" s="128"/>
      <c r="CX338" s="128"/>
      <c r="DH338" s="128"/>
      <c r="DR338" s="128"/>
      <c r="EB338" s="128"/>
      <c r="EL338" s="128"/>
      <c r="EV338" s="128"/>
      <c r="FF338" s="128"/>
      <c r="FP338" s="128"/>
      <c r="FZ338" s="128"/>
      <c r="GJ338" s="128"/>
      <c r="GT338" s="128"/>
      <c r="HD338" s="128"/>
      <c r="HN338" s="128"/>
      <c r="HX338" s="128"/>
    </row>
    <row xmlns:x14ac="http://schemas.microsoft.com/office/spreadsheetml/2009/9/ac" r="339" s="3" customFormat="true" x14ac:dyDescent="0.25">
      <c r="A339" s="378"/>
      <c r="B339" s="128"/>
      <c r="L339" s="128"/>
      <c r="V339" s="128"/>
      <c r="AF339" s="128"/>
      <c r="AP339" s="128"/>
      <c r="AZ339" s="128"/>
      <c r="BA339" s="128"/>
      <c r="BJ339" s="128"/>
      <c r="BT339" s="128"/>
      <c r="CD339" s="128"/>
      <c r="CN339" s="128"/>
      <c r="CX339" s="128"/>
      <c r="DH339" s="128"/>
      <c r="DR339" s="128"/>
      <c r="EB339" s="128"/>
      <c r="EL339" s="128"/>
      <c r="EV339" s="128"/>
      <c r="FF339" s="128"/>
      <c r="FP339" s="128"/>
      <c r="FZ339" s="128"/>
      <c r="GJ339" s="128"/>
      <c r="GT339" s="128"/>
      <c r="HD339" s="128"/>
      <c r="HN339" s="128"/>
      <c r="HX339" s="128"/>
    </row>
    <row xmlns:x14ac="http://schemas.microsoft.com/office/spreadsheetml/2009/9/ac" r="340" s="3" customFormat="true" x14ac:dyDescent="0.25">
      <c r="A340" s="378"/>
      <c r="B340" s="128"/>
      <c r="L340" s="128"/>
      <c r="V340" s="128"/>
      <c r="AF340" s="128"/>
      <c r="AP340" s="128"/>
      <c r="AZ340" s="128"/>
      <c r="BA340" s="128"/>
      <c r="BJ340" s="128"/>
      <c r="BT340" s="128"/>
      <c r="CD340" s="128"/>
      <c r="CN340" s="128"/>
      <c r="CX340" s="128"/>
      <c r="DH340" s="128"/>
      <c r="DR340" s="128"/>
      <c r="EB340" s="128"/>
      <c r="EL340" s="128"/>
      <c r="EV340" s="128"/>
      <c r="FF340" s="128"/>
      <c r="FP340" s="128"/>
      <c r="FZ340" s="128"/>
      <c r="GJ340" s="128"/>
      <c r="GT340" s="128"/>
      <c r="HD340" s="128"/>
      <c r="HN340" s="128"/>
      <c r="HX340" s="128"/>
    </row>
    <row xmlns:x14ac="http://schemas.microsoft.com/office/spreadsheetml/2009/9/ac" r="341" s="3" customFormat="true" x14ac:dyDescent="0.25">
      <c r="A341" s="378"/>
      <c r="B341" s="128"/>
      <c r="L341" s="128"/>
      <c r="V341" s="128"/>
      <c r="AF341" s="128"/>
      <c r="AP341" s="128"/>
      <c r="AZ341" s="128"/>
      <c r="BA341" s="128"/>
      <c r="BJ341" s="128"/>
      <c r="BT341" s="128"/>
      <c r="CD341" s="128"/>
      <c r="CN341" s="128"/>
      <c r="CX341" s="128"/>
      <c r="DH341" s="128"/>
      <c r="DR341" s="128"/>
      <c r="EB341" s="128"/>
      <c r="EL341" s="128"/>
      <c r="EV341" s="128"/>
      <c r="FF341" s="128"/>
      <c r="FP341" s="128"/>
      <c r="FZ341" s="128"/>
      <c r="GJ341" s="128"/>
      <c r="GT341" s="128"/>
      <c r="HD341" s="128"/>
      <c r="HN341" s="128"/>
      <c r="HX341" s="128"/>
    </row>
    <row xmlns:x14ac="http://schemas.microsoft.com/office/spreadsheetml/2009/9/ac" r="342" s="3" customFormat="true" x14ac:dyDescent="0.25">
      <c r="A342" s="378"/>
      <c r="B342" s="128"/>
      <c r="L342" s="128"/>
      <c r="V342" s="128"/>
      <c r="AF342" s="128"/>
      <c r="AP342" s="128"/>
      <c r="AZ342" s="128"/>
      <c r="BA342" s="128"/>
      <c r="BJ342" s="128"/>
      <c r="BT342" s="128"/>
      <c r="CD342" s="128"/>
      <c r="CN342" s="128"/>
      <c r="CX342" s="128"/>
      <c r="DH342" s="128"/>
      <c r="DR342" s="128"/>
      <c r="EB342" s="128"/>
      <c r="EL342" s="128"/>
      <c r="EV342" s="128"/>
      <c r="FF342" s="128"/>
      <c r="FP342" s="128"/>
      <c r="FZ342" s="128"/>
      <c r="GJ342" s="128"/>
      <c r="GT342" s="128"/>
      <c r="HD342" s="128"/>
      <c r="HN342" s="128"/>
      <c r="HX342" s="128"/>
    </row>
    <row xmlns:x14ac="http://schemas.microsoft.com/office/spreadsheetml/2009/9/ac" r="343" s="3" customFormat="true" x14ac:dyDescent="0.25">
      <c r="A343" s="378"/>
      <c r="B343" s="128"/>
      <c r="L343" s="128"/>
      <c r="V343" s="128"/>
      <c r="AF343" s="128"/>
      <c r="AP343" s="128"/>
      <c r="AZ343" s="128"/>
      <c r="BA343" s="128"/>
      <c r="BJ343" s="128"/>
      <c r="BT343" s="128"/>
      <c r="CD343" s="128"/>
      <c r="CN343" s="128"/>
      <c r="CX343" s="128"/>
      <c r="DH343" s="128"/>
      <c r="DR343" s="128"/>
      <c r="EB343" s="128"/>
      <c r="EL343" s="128"/>
      <c r="EV343" s="128"/>
      <c r="FF343" s="128"/>
      <c r="FP343" s="128"/>
      <c r="FZ343" s="128"/>
      <c r="GJ343" s="128"/>
      <c r="GT343" s="128"/>
      <c r="HD343" s="128"/>
      <c r="HN343" s="128"/>
      <c r="HX343" s="128"/>
    </row>
    <row xmlns:x14ac="http://schemas.microsoft.com/office/spreadsheetml/2009/9/ac" r="344" s="3" customFormat="true" x14ac:dyDescent="0.25">
      <c r="A344" s="378"/>
      <c r="B344" s="128"/>
      <c r="L344" s="128"/>
      <c r="V344" s="128"/>
      <c r="AF344" s="128"/>
      <c r="AP344" s="128"/>
      <c r="AZ344" s="128"/>
      <c r="BA344" s="128"/>
      <c r="BJ344" s="128"/>
      <c r="BT344" s="128"/>
      <c r="CD344" s="128"/>
      <c r="CN344" s="128"/>
      <c r="CX344" s="128"/>
      <c r="DH344" s="128"/>
      <c r="DR344" s="128"/>
      <c r="EB344" s="128"/>
      <c r="EL344" s="128"/>
      <c r="EV344" s="128"/>
      <c r="FF344" s="128"/>
      <c r="FP344" s="128"/>
      <c r="FZ344" s="128"/>
      <c r="GJ344" s="128"/>
      <c r="GT344" s="128"/>
      <c r="HD344" s="128"/>
      <c r="HN344" s="128"/>
      <c r="HX344" s="128"/>
    </row>
    <row xmlns:x14ac="http://schemas.microsoft.com/office/spreadsheetml/2009/9/ac" r="345" s="3" customFormat="true" x14ac:dyDescent="0.25">
      <c r="A345" s="378"/>
      <c r="B345" s="128"/>
      <c r="L345" s="128"/>
      <c r="V345" s="128"/>
      <c r="AF345" s="128"/>
      <c r="AP345" s="128"/>
      <c r="AZ345" s="128"/>
      <c r="BA345" s="128"/>
      <c r="BJ345" s="128"/>
      <c r="BT345" s="128"/>
      <c r="CD345" s="128"/>
      <c r="CN345" s="128"/>
      <c r="CX345" s="128"/>
      <c r="DH345" s="128"/>
      <c r="DR345" s="128"/>
      <c r="EB345" s="128"/>
      <c r="EL345" s="128"/>
      <c r="EV345" s="128"/>
      <c r="FF345" s="128"/>
      <c r="FP345" s="128"/>
      <c r="FZ345" s="128"/>
      <c r="GJ345" s="128"/>
      <c r="GT345" s="128"/>
      <c r="HD345" s="128"/>
      <c r="HN345" s="128"/>
      <c r="HX345" s="128"/>
    </row>
    <row xmlns:x14ac="http://schemas.microsoft.com/office/spreadsheetml/2009/9/ac" r="346" s="3" customFormat="true" x14ac:dyDescent="0.25">
      <c r="A346" s="378"/>
      <c r="B346" s="128"/>
      <c r="L346" s="128"/>
      <c r="V346" s="128"/>
      <c r="AF346" s="128"/>
      <c r="AP346" s="128"/>
      <c r="AZ346" s="128"/>
      <c r="BA346" s="128"/>
      <c r="BJ346" s="128"/>
      <c r="BT346" s="128"/>
      <c r="CD346" s="128"/>
      <c r="CN346" s="128"/>
      <c r="CX346" s="128"/>
      <c r="DH346" s="128"/>
      <c r="DR346" s="128"/>
      <c r="EB346" s="128"/>
      <c r="EL346" s="128"/>
      <c r="EV346" s="128"/>
      <c r="FF346" s="128"/>
      <c r="FP346" s="128"/>
      <c r="FZ346" s="128"/>
      <c r="GJ346" s="128"/>
      <c r="GT346" s="128"/>
      <c r="HD346" s="128"/>
      <c r="HN346" s="128"/>
      <c r="HX346" s="128"/>
    </row>
    <row xmlns:x14ac="http://schemas.microsoft.com/office/spreadsheetml/2009/9/ac" r="347" s="3" customFormat="true" x14ac:dyDescent="0.25">
      <c r="A347" s="378"/>
      <c r="B347" s="128"/>
      <c r="L347" s="128"/>
      <c r="V347" s="128"/>
      <c r="AF347" s="128"/>
      <c r="AP347" s="128"/>
      <c r="AZ347" s="128"/>
      <c r="BA347" s="128"/>
      <c r="BJ347" s="128"/>
      <c r="BT347" s="128"/>
      <c r="CD347" s="128"/>
      <c r="CN347" s="128"/>
      <c r="CX347" s="128"/>
      <c r="DH347" s="128"/>
      <c r="DR347" s="128"/>
      <c r="EB347" s="128"/>
      <c r="EL347" s="128"/>
      <c r="EV347" s="128"/>
      <c r="FF347" s="128"/>
      <c r="FP347" s="128"/>
      <c r="FZ347" s="128"/>
      <c r="GJ347" s="128"/>
      <c r="GT347" s="128"/>
      <c r="HD347" s="128"/>
      <c r="HN347" s="128"/>
      <c r="HX347" s="128"/>
    </row>
    <row xmlns:x14ac="http://schemas.microsoft.com/office/spreadsheetml/2009/9/ac" r="348" s="3" customFormat="true" x14ac:dyDescent="0.25">
      <c r="A348" s="378"/>
      <c r="B348" s="128"/>
      <c r="L348" s="128"/>
      <c r="V348" s="128"/>
      <c r="AF348" s="128"/>
      <c r="AP348" s="128"/>
      <c r="AZ348" s="128"/>
      <c r="BA348" s="128"/>
      <c r="BJ348" s="128"/>
      <c r="BT348" s="128"/>
      <c r="CD348" s="128"/>
      <c r="CN348" s="128"/>
      <c r="CX348" s="128"/>
      <c r="DH348" s="128"/>
      <c r="DR348" s="128"/>
      <c r="EB348" s="128"/>
      <c r="EL348" s="128"/>
      <c r="EV348" s="128"/>
      <c r="FF348" s="128"/>
      <c r="FP348" s="128"/>
      <c r="FZ348" s="128"/>
      <c r="GJ348" s="128"/>
      <c r="GT348" s="128"/>
      <c r="HD348" s="128"/>
      <c r="HN348" s="128"/>
      <c r="HX348" s="128"/>
    </row>
    <row xmlns:x14ac="http://schemas.microsoft.com/office/spreadsheetml/2009/9/ac" r="349" s="3" customFormat="true" x14ac:dyDescent="0.25">
      <c r="A349" s="378"/>
      <c r="B349" s="128"/>
      <c r="L349" s="128"/>
      <c r="V349" s="128"/>
      <c r="AF349" s="128"/>
      <c r="AP349" s="128"/>
      <c r="AZ349" s="128"/>
      <c r="BA349" s="128"/>
      <c r="BJ349" s="128"/>
      <c r="BT349" s="128"/>
      <c r="CD349" s="128"/>
      <c r="CN349" s="128"/>
      <c r="CX349" s="128"/>
      <c r="DH349" s="128"/>
      <c r="DR349" s="128"/>
      <c r="EB349" s="128"/>
      <c r="EL349" s="128"/>
      <c r="EV349" s="128"/>
      <c r="FF349" s="128"/>
      <c r="FP349" s="128"/>
      <c r="FZ349" s="128"/>
      <c r="GJ349" s="128"/>
      <c r="GT349" s="128"/>
      <c r="HD349" s="128"/>
      <c r="HN349" s="128"/>
      <c r="HX349" s="128"/>
    </row>
    <row xmlns:x14ac="http://schemas.microsoft.com/office/spreadsheetml/2009/9/ac" r="350" s="3" customFormat="true" x14ac:dyDescent="0.25">
      <c r="A350" s="378"/>
      <c r="B350" s="128"/>
      <c r="L350" s="128"/>
      <c r="V350" s="128"/>
      <c r="AF350" s="128"/>
      <c r="AP350" s="128"/>
      <c r="AZ350" s="128"/>
      <c r="BA350" s="128"/>
      <c r="BJ350" s="128"/>
      <c r="BT350" s="128"/>
      <c r="CD350" s="128"/>
      <c r="CN350" s="128"/>
      <c r="CX350" s="128"/>
      <c r="DH350" s="128"/>
      <c r="DR350" s="128"/>
      <c r="EB350" s="128"/>
      <c r="EL350" s="128"/>
      <c r="EV350" s="128"/>
      <c r="FF350" s="128"/>
      <c r="FP350" s="128"/>
      <c r="FZ350" s="128"/>
      <c r="GJ350" s="128"/>
      <c r="GT350" s="128"/>
      <c r="HD350" s="128"/>
      <c r="HN350" s="128"/>
      <c r="HX350" s="128"/>
    </row>
    <row xmlns:x14ac="http://schemas.microsoft.com/office/spreadsheetml/2009/9/ac" r="351" s="3" customFormat="true" x14ac:dyDescent="0.25">
      <c r="A351" s="378"/>
      <c r="B351" s="128"/>
      <c r="L351" s="128"/>
      <c r="V351" s="128"/>
      <c r="AF351" s="128"/>
      <c r="AP351" s="128"/>
      <c r="AZ351" s="128"/>
      <c r="BA351" s="128"/>
      <c r="BJ351" s="128"/>
      <c r="BT351" s="128"/>
      <c r="CD351" s="128"/>
      <c r="CN351" s="128"/>
      <c r="CX351" s="128"/>
      <c r="DH351" s="128"/>
      <c r="DR351" s="128"/>
      <c r="EB351" s="128"/>
      <c r="EL351" s="128"/>
      <c r="EV351" s="128"/>
      <c r="FF351" s="128"/>
      <c r="FP351" s="128"/>
      <c r="FZ351" s="128"/>
      <c r="GJ351" s="128"/>
      <c r="GT351" s="128"/>
      <c r="HD351" s="128"/>
      <c r="HN351" s="128"/>
      <c r="HX351" s="128"/>
    </row>
    <row xmlns:x14ac="http://schemas.microsoft.com/office/spreadsheetml/2009/9/ac" r="352" s="3" customFormat="true" x14ac:dyDescent="0.25">
      <c r="A352" s="378"/>
      <c r="B352" s="128"/>
      <c r="L352" s="128"/>
      <c r="V352" s="128"/>
      <c r="AF352" s="128"/>
      <c r="AP352" s="128"/>
      <c r="AZ352" s="128"/>
      <c r="BA352" s="128"/>
      <c r="BJ352" s="128"/>
      <c r="BT352" s="128"/>
      <c r="CD352" s="128"/>
      <c r="CN352" s="128"/>
      <c r="CX352" s="128"/>
      <c r="DH352" s="128"/>
      <c r="DR352" s="128"/>
      <c r="EB352" s="128"/>
      <c r="EL352" s="128"/>
      <c r="EV352" s="128"/>
      <c r="FF352" s="128"/>
      <c r="FP352" s="128"/>
      <c r="FZ352" s="128"/>
      <c r="GJ352" s="128"/>
      <c r="GT352" s="128"/>
      <c r="HD352" s="128"/>
      <c r="HN352" s="128"/>
      <c r="HX352" s="128"/>
    </row>
    <row xmlns:x14ac="http://schemas.microsoft.com/office/spreadsheetml/2009/9/ac" r="353" s="3" customFormat="true" x14ac:dyDescent="0.25">
      <c r="A353" s="378"/>
      <c r="B353" s="128"/>
      <c r="L353" s="128"/>
      <c r="V353" s="128"/>
      <c r="AF353" s="128"/>
      <c r="AP353" s="128"/>
      <c r="AZ353" s="128"/>
      <c r="BA353" s="128"/>
      <c r="BJ353" s="128"/>
      <c r="BT353" s="128"/>
      <c r="CD353" s="128"/>
      <c r="CN353" s="128"/>
      <c r="CX353" s="128"/>
      <c r="DH353" s="128"/>
      <c r="DR353" s="128"/>
      <c r="EB353" s="128"/>
      <c r="EL353" s="128"/>
      <c r="EV353" s="128"/>
      <c r="FF353" s="128"/>
      <c r="FP353" s="128"/>
      <c r="FZ353" s="128"/>
      <c r="GJ353" s="128"/>
      <c r="GT353" s="128"/>
      <c r="HD353" s="128"/>
      <c r="HN353" s="128"/>
      <c r="HX353" s="128"/>
    </row>
    <row xmlns:x14ac="http://schemas.microsoft.com/office/spreadsheetml/2009/9/ac" r="354" s="3" customFormat="true" x14ac:dyDescent="0.25">
      <c r="A354" s="378"/>
      <c r="B354" s="128"/>
      <c r="L354" s="128"/>
      <c r="V354" s="128"/>
      <c r="AF354" s="128"/>
      <c r="AP354" s="128"/>
      <c r="AZ354" s="128"/>
      <c r="BA354" s="128"/>
      <c r="BJ354" s="128"/>
      <c r="BT354" s="128"/>
      <c r="CD354" s="128"/>
      <c r="CN354" s="128"/>
      <c r="CX354" s="128"/>
      <c r="DH354" s="128"/>
      <c r="DR354" s="128"/>
      <c r="EB354" s="128"/>
      <c r="EL354" s="128"/>
      <c r="EV354" s="128"/>
      <c r="FF354" s="128"/>
      <c r="FP354" s="128"/>
      <c r="FZ354" s="128"/>
      <c r="GJ354" s="128"/>
      <c r="GT354" s="128"/>
      <c r="HD354" s="128"/>
      <c r="HN354" s="128"/>
      <c r="HX354" s="128"/>
    </row>
    <row xmlns:x14ac="http://schemas.microsoft.com/office/spreadsheetml/2009/9/ac" r="355" s="3" customFormat="true" x14ac:dyDescent="0.25">
      <c r="A355" s="378"/>
      <c r="B355" s="128"/>
      <c r="L355" s="128"/>
      <c r="V355" s="128"/>
      <c r="AF355" s="128"/>
      <c r="AP355" s="128"/>
      <c r="AZ355" s="128"/>
      <c r="BA355" s="128"/>
      <c r="BJ355" s="128"/>
      <c r="BT355" s="128"/>
      <c r="CD355" s="128"/>
      <c r="CN355" s="128"/>
      <c r="CX355" s="128"/>
      <c r="DH355" s="128"/>
      <c r="DR355" s="128"/>
      <c r="EB355" s="128"/>
      <c r="EL355" s="128"/>
      <c r="EV355" s="128"/>
      <c r="FF355" s="128"/>
      <c r="FP355" s="128"/>
      <c r="FZ355" s="128"/>
      <c r="GJ355" s="128"/>
      <c r="GT355" s="128"/>
      <c r="HD355" s="128"/>
      <c r="HN355" s="128"/>
      <c r="HX355" s="128"/>
    </row>
    <row xmlns:x14ac="http://schemas.microsoft.com/office/spreadsheetml/2009/9/ac" r="356" s="3" customFormat="true" x14ac:dyDescent="0.25">
      <c r="A356" s="378"/>
      <c r="B356" s="128"/>
      <c r="L356" s="128"/>
      <c r="V356" s="128"/>
      <c r="AF356" s="128"/>
      <c r="AP356" s="128"/>
      <c r="AZ356" s="128"/>
      <c r="BA356" s="128"/>
      <c r="BJ356" s="128"/>
      <c r="BT356" s="128"/>
      <c r="CD356" s="128"/>
      <c r="CN356" s="128"/>
      <c r="CX356" s="128"/>
      <c r="DH356" s="128"/>
      <c r="DR356" s="128"/>
      <c r="EB356" s="128"/>
      <c r="EL356" s="128"/>
      <c r="EV356" s="128"/>
      <c r="FF356" s="128"/>
      <c r="FP356" s="128"/>
      <c r="FZ356" s="128"/>
      <c r="GJ356" s="128"/>
      <c r="GT356" s="128"/>
      <c r="HD356" s="128"/>
      <c r="HN356" s="128"/>
      <c r="HX356" s="128"/>
    </row>
    <row xmlns:x14ac="http://schemas.microsoft.com/office/spreadsheetml/2009/9/ac" r="357" s="3" customFormat="true" x14ac:dyDescent="0.25">
      <c r="A357" s="378"/>
      <c r="B357" s="128"/>
      <c r="L357" s="128"/>
      <c r="V357" s="128"/>
      <c r="AF357" s="128"/>
      <c r="AP357" s="128"/>
      <c r="AZ357" s="128"/>
      <c r="BA357" s="128"/>
      <c r="BJ357" s="128"/>
      <c r="BT357" s="128"/>
      <c r="CD357" s="128"/>
      <c r="CN357" s="128"/>
      <c r="CX357" s="128"/>
      <c r="DH357" s="128"/>
      <c r="DR357" s="128"/>
      <c r="EB357" s="128"/>
      <c r="EL357" s="128"/>
      <c r="EV357" s="128"/>
      <c r="FF357" s="128"/>
      <c r="FP357" s="128"/>
      <c r="FZ357" s="128"/>
      <c r="GJ357" s="128"/>
      <c r="GT357" s="128"/>
      <c r="HD357" s="128"/>
      <c r="HN357" s="128"/>
      <c r="HX357" s="128"/>
    </row>
    <row xmlns:x14ac="http://schemas.microsoft.com/office/spreadsheetml/2009/9/ac" r="358" s="3" customFormat="true" x14ac:dyDescent="0.25">
      <c r="A358" s="378"/>
      <c r="B358" s="128"/>
      <c r="L358" s="128"/>
      <c r="V358" s="128"/>
      <c r="AF358" s="128"/>
      <c r="AP358" s="128"/>
      <c r="AZ358" s="128"/>
      <c r="BA358" s="128"/>
      <c r="BJ358" s="128"/>
      <c r="BT358" s="128"/>
      <c r="CD358" s="128"/>
      <c r="CN358" s="128"/>
      <c r="CX358" s="128"/>
      <c r="DH358" s="128"/>
      <c r="DR358" s="128"/>
      <c r="EB358" s="128"/>
      <c r="EL358" s="128"/>
      <c r="EV358" s="128"/>
      <c r="FF358" s="128"/>
      <c r="FP358" s="128"/>
      <c r="FZ358" s="128"/>
      <c r="GJ358" s="128"/>
      <c r="GT358" s="128"/>
      <c r="HD358" s="128"/>
      <c r="HN358" s="128"/>
      <c r="HX358" s="128"/>
    </row>
    <row xmlns:x14ac="http://schemas.microsoft.com/office/spreadsheetml/2009/9/ac" r="359" s="3" customFormat="true" x14ac:dyDescent="0.25">
      <c r="A359" s="378"/>
      <c r="B359" s="128"/>
      <c r="L359" s="128"/>
      <c r="V359" s="128"/>
      <c r="AF359" s="128"/>
      <c r="AP359" s="128"/>
      <c r="AZ359" s="128"/>
      <c r="BA359" s="128"/>
      <c r="BJ359" s="128"/>
      <c r="BT359" s="128"/>
      <c r="CD359" s="128"/>
      <c r="CN359" s="128"/>
      <c r="CX359" s="128"/>
      <c r="DH359" s="128"/>
      <c r="DR359" s="128"/>
      <c r="EB359" s="128"/>
      <c r="EL359" s="128"/>
      <c r="EV359" s="128"/>
      <c r="FF359" s="128"/>
      <c r="FP359" s="128"/>
      <c r="FZ359" s="128"/>
      <c r="GJ359" s="128"/>
      <c r="GT359" s="128"/>
      <c r="HD359" s="128"/>
      <c r="HN359" s="128"/>
      <c r="HX359" s="128"/>
    </row>
    <row xmlns:x14ac="http://schemas.microsoft.com/office/spreadsheetml/2009/9/ac" r="360" s="3" customFormat="true" x14ac:dyDescent="0.25">
      <c r="A360" s="378"/>
      <c r="B360" s="128"/>
      <c r="L360" s="128"/>
      <c r="V360" s="128"/>
      <c r="AF360" s="128"/>
      <c r="AP360" s="128"/>
      <c r="AZ360" s="128"/>
      <c r="BA360" s="128"/>
      <c r="BJ360" s="128"/>
      <c r="BT360" s="128"/>
      <c r="CD360" s="128"/>
      <c r="CN360" s="128"/>
      <c r="CX360" s="128"/>
      <c r="DH360" s="128"/>
      <c r="DR360" s="128"/>
      <c r="EB360" s="128"/>
      <c r="EL360" s="128"/>
      <c r="EV360" s="128"/>
      <c r="FF360" s="128"/>
      <c r="FP360" s="128"/>
      <c r="FZ360" s="128"/>
      <c r="GJ360" s="128"/>
      <c r="GT360" s="128"/>
      <c r="HD360" s="128"/>
      <c r="HN360" s="128"/>
      <c r="HX360" s="128"/>
    </row>
    <row xmlns:x14ac="http://schemas.microsoft.com/office/spreadsheetml/2009/9/ac" r="361" s="3" customFormat="true" x14ac:dyDescent="0.25">
      <c r="A361" s="378"/>
      <c r="B361" s="128"/>
      <c r="L361" s="128"/>
      <c r="V361" s="128"/>
      <c r="AF361" s="128"/>
      <c r="AP361" s="128"/>
      <c r="AZ361" s="128"/>
      <c r="BA361" s="128"/>
      <c r="BJ361" s="128"/>
      <c r="BT361" s="128"/>
      <c r="CD361" s="128"/>
      <c r="CN361" s="128"/>
      <c r="CX361" s="128"/>
      <c r="DH361" s="128"/>
      <c r="DR361" s="128"/>
      <c r="EB361" s="128"/>
      <c r="EL361" s="128"/>
      <c r="EV361" s="128"/>
      <c r="FF361" s="128"/>
      <c r="FP361" s="128"/>
      <c r="FZ361" s="128"/>
      <c r="GJ361" s="128"/>
      <c r="GT361" s="128"/>
      <c r="HD361" s="128"/>
      <c r="HN361" s="128"/>
      <c r="HX361" s="128"/>
    </row>
    <row xmlns:x14ac="http://schemas.microsoft.com/office/spreadsheetml/2009/9/ac" r="362" s="3" customFormat="true" x14ac:dyDescent="0.25">
      <c r="A362" s="378"/>
      <c r="B362" s="128"/>
      <c r="L362" s="128"/>
      <c r="V362" s="128"/>
      <c r="AF362" s="128"/>
      <c r="AP362" s="128"/>
      <c r="AZ362" s="128"/>
      <c r="BA362" s="128"/>
      <c r="BJ362" s="128"/>
      <c r="BT362" s="128"/>
      <c r="CD362" s="128"/>
      <c r="CN362" s="128"/>
      <c r="CX362" s="128"/>
      <c r="DH362" s="128"/>
      <c r="DR362" s="128"/>
      <c r="EB362" s="128"/>
      <c r="EL362" s="128"/>
      <c r="EV362" s="128"/>
      <c r="FF362" s="128"/>
      <c r="FP362" s="128"/>
      <c r="FZ362" s="128"/>
      <c r="GJ362" s="128"/>
      <c r="GT362" s="128"/>
      <c r="HD362" s="128"/>
      <c r="HN362" s="128"/>
      <c r="HX362" s="128"/>
    </row>
    <row xmlns:x14ac="http://schemas.microsoft.com/office/spreadsheetml/2009/9/ac" r="363" s="3" customFormat="true" x14ac:dyDescent="0.25">
      <c r="A363" s="378"/>
      <c r="B363" s="128"/>
      <c r="L363" s="128"/>
      <c r="V363" s="128"/>
      <c r="AF363" s="128"/>
      <c r="AP363" s="128"/>
      <c r="AZ363" s="128"/>
      <c r="BA363" s="128"/>
      <c r="BJ363" s="128"/>
      <c r="BT363" s="128"/>
      <c r="CD363" s="128"/>
      <c r="CN363" s="128"/>
      <c r="CX363" s="128"/>
      <c r="DH363" s="128"/>
      <c r="DR363" s="128"/>
      <c r="EB363" s="128"/>
      <c r="EL363" s="128"/>
      <c r="EV363" s="128"/>
      <c r="FF363" s="128"/>
      <c r="FP363" s="128"/>
      <c r="FZ363" s="128"/>
      <c r="GJ363" s="128"/>
      <c r="GT363" s="128"/>
      <c r="HD363" s="128"/>
      <c r="HN363" s="128"/>
      <c r="HX363" s="128"/>
    </row>
    <row xmlns:x14ac="http://schemas.microsoft.com/office/spreadsheetml/2009/9/ac" r="364" s="3" customFormat="true" x14ac:dyDescent="0.25">
      <c r="A364" s="378"/>
      <c r="B364" s="128"/>
      <c r="L364" s="128"/>
      <c r="V364" s="128"/>
      <c r="AF364" s="128"/>
      <c r="AP364" s="128"/>
      <c r="AZ364" s="128"/>
      <c r="BA364" s="128"/>
      <c r="BJ364" s="128"/>
      <c r="BT364" s="128"/>
      <c r="CD364" s="128"/>
      <c r="CN364" s="128"/>
      <c r="CX364" s="128"/>
      <c r="DH364" s="128"/>
      <c r="DR364" s="128"/>
      <c r="EB364" s="128"/>
      <c r="EL364" s="128"/>
      <c r="EV364" s="128"/>
      <c r="FF364" s="128"/>
      <c r="FP364" s="128"/>
      <c r="FZ364" s="128"/>
      <c r="GJ364" s="128"/>
      <c r="GT364" s="128"/>
      <c r="HD364" s="128"/>
      <c r="HN364" s="128"/>
      <c r="HX364" s="128"/>
    </row>
    <row xmlns:x14ac="http://schemas.microsoft.com/office/spreadsheetml/2009/9/ac" r="365" s="3" customFormat="true" x14ac:dyDescent="0.25">
      <c r="A365" s="378"/>
      <c r="B365" s="128"/>
      <c r="L365" s="128"/>
      <c r="V365" s="128"/>
      <c r="AF365" s="128"/>
      <c r="AP365" s="128"/>
      <c r="AZ365" s="128"/>
      <c r="BA365" s="128"/>
      <c r="BJ365" s="128"/>
      <c r="BT365" s="128"/>
      <c r="CD365" s="128"/>
      <c r="CN365" s="128"/>
      <c r="CX365" s="128"/>
      <c r="DH365" s="128"/>
      <c r="DR365" s="128"/>
      <c r="EB365" s="128"/>
      <c r="EL365" s="128"/>
      <c r="EV365" s="128"/>
      <c r="FF365" s="128"/>
      <c r="FP365" s="128"/>
      <c r="FZ365" s="128"/>
      <c r="GJ365" s="128"/>
      <c r="GT365" s="128"/>
      <c r="HD365" s="128"/>
      <c r="HN365" s="128"/>
      <c r="HX365" s="128"/>
    </row>
    <row xmlns:x14ac="http://schemas.microsoft.com/office/spreadsheetml/2009/9/ac" r="366" s="3" customFormat="true" x14ac:dyDescent="0.25">
      <c r="A366" s="378"/>
      <c r="B366" s="128"/>
      <c r="L366" s="128"/>
      <c r="V366" s="128"/>
      <c r="AF366" s="128"/>
      <c r="AP366" s="128"/>
      <c r="AZ366" s="128"/>
      <c r="BA366" s="128"/>
      <c r="BJ366" s="128"/>
      <c r="BT366" s="128"/>
      <c r="CD366" s="128"/>
      <c r="CN366" s="128"/>
      <c r="CX366" s="128"/>
      <c r="DH366" s="128"/>
      <c r="DR366" s="128"/>
      <c r="EB366" s="128"/>
      <c r="EL366" s="128"/>
      <c r="EV366" s="128"/>
      <c r="FF366" s="128"/>
      <c r="FP366" s="128"/>
      <c r="FZ366" s="128"/>
      <c r="GJ366" s="128"/>
      <c r="GT366" s="128"/>
      <c r="HD366" s="128"/>
      <c r="HN366" s="128"/>
      <c r="HX366" s="128"/>
    </row>
    <row xmlns:x14ac="http://schemas.microsoft.com/office/spreadsheetml/2009/9/ac" r="367" s="3" customFormat="true" x14ac:dyDescent="0.25">
      <c r="A367" s="378"/>
      <c r="B367" s="128"/>
      <c r="L367" s="128"/>
      <c r="V367" s="128"/>
      <c r="AF367" s="128"/>
      <c r="AP367" s="128"/>
      <c r="AZ367" s="128"/>
      <c r="BA367" s="128"/>
      <c r="BJ367" s="128"/>
      <c r="BT367" s="128"/>
      <c r="CD367" s="128"/>
      <c r="CN367" s="128"/>
      <c r="CX367" s="128"/>
      <c r="DH367" s="128"/>
      <c r="DR367" s="128"/>
      <c r="EB367" s="128"/>
      <c r="EL367" s="128"/>
      <c r="EV367" s="128"/>
      <c r="FF367" s="128"/>
      <c r="FP367" s="128"/>
      <c r="FZ367" s="128"/>
      <c r="GJ367" s="128"/>
      <c r="GT367" s="128"/>
      <c r="HD367" s="128"/>
      <c r="HN367" s="128"/>
      <c r="HX367" s="128"/>
    </row>
    <row xmlns:x14ac="http://schemas.microsoft.com/office/spreadsheetml/2009/9/ac" r="368" s="3" customFormat="true" x14ac:dyDescent="0.25">
      <c r="A368" s="378"/>
      <c r="B368" s="128"/>
      <c r="L368" s="128"/>
      <c r="V368" s="128"/>
      <c r="AF368" s="128"/>
      <c r="AP368" s="128"/>
      <c r="AZ368" s="128"/>
      <c r="BA368" s="128"/>
      <c r="BJ368" s="128"/>
      <c r="BT368" s="128"/>
      <c r="CD368" s="128"/>
      <c r="CN368" s="128"/>
      <c r="CX368" s="128"/>
      <c r="DH368" s="128"/>
      <c r="DR368" s="128"/>
      <c r="EB368" s="128"/>
      <c r="EL368" s="128"/>
      <c r="EV368" s="128"/>
      <c r="FF368" s="128"/>
      <c r="FP368" s="128"/>
      <c r="FZ368" s="128"/>
      <c r="GJ368" s="128"/>
      <c r="GT368" s="128"/>
      <c r="HD368" s="128"/>
      <c r="HN368" s="128"/>
      <c r="HX368" s="128"/>
    </row>
    <row xmlns:x14ac="http://schemas.microsoft.com/office/spreadsheetml/2009/9/ac" r="369" s="3" customFormat="true" x14ac:dyDescent="0.25">
      <c r="A369" s="378"/>
      <c r="B369" s="128"/>
      <c r="L369" s="128"/>
      <c r="V369" s="128"/>
      <c r="AF369" s="128"/>
      <c r="AP369" s="128"/>
      <c r="AZ369" s="128"/>
      <c r="BA369" s="128"/>
      <c r="BJ369" s="128"/>
      <c r="BT369" s="128"/>
      <c r="CD369" s="128"/>
      <c r="CN369" s="128"/>
      <c r="CX369" s="128"/>
      <c r="DH369" s="128"/>
      <c r="DR369" s="128"/>
      <c r="EB369" s="128"/>
      <c r="EL369" s="128"/>
      <c r="EV369" s="128"/>
      <c r="FF369" s="128"/>
      <c r="FP369" s="128"/>
      <c r="FZ369" s="128"/>
      <c r="GJ369" s="128"/>
      <c r="GT369" s="128"/>
      <c r="HD369" s="128"/>
      <c r="HN369" s="128"/>
      <c r="HX369" s="128"/>
    </row>
    <row xmlns:x14ac="http://schemas.microsoft.com/office/spreadsheetml/2009/9/ac" r="370" s="3" customFormat="true" x14ac:dyDescent="0.25">
      <c r="A370" s="378"/>
      <c r="B370" s="128"/>
      <c r="L370" s="128"/>
      <c r="V370" s="128"/>
      <c r="AF370" s="128"/>
      <c r="AP370" s="128"/>
      <c r="AZ370" s="128"/>
      <c r="BA370" s="128"/>
      <c r="BJ370" s="128"/>
      <c r="BT370" s="128"/>
      <c r="CD370" s="128"/>
      <c r="CN370" s="128"/>
      <c r="CX370" s="128"/>
      <c r="DH370" s="128"/>
      <c r="DR370" s="128"/>
      <c r="EB370" s="128"/>
      <c r="EL370" s="128"/>
      <c r="EV370" s="128"/>
      <c r="FF370" s="128"/>
      <c r="FP370" s="128"/>
      <c r="FZ370" s="128"/>
      <c r="GJ370" s="128"/>
      <c r="GT370" s="128"/>
      <c r="HD370" s="128"/>
      <c r="HN370" s="128"/>
      <c r="HX370" s="128"/>
    </row>
    <row xmlns:x14ac="http://schemas.microsoft.com/office/spreadsheetml/2009/9/ac" r="371" s="3" customFormat="true" x14ac:dyDescent="0.25">
      <c r="A371" s="378"/>
      <c r="B371" s="128"/>
      <c r="L371" s="128"/>
      <c r="V371" s="128"/>
      <c r="AF371" s="128"/>
      <c r="AP371" s="128"/>
      <c r="AZ371" s="128"/>
      <c r="BA371" s="128"/>
      <c r="BJ371" s="128"/>
      <c r="BT371" s="128"/>
      <c r="CD371" s="128"/>
      <c r="CN371" s="128"/>
      <c r="CX371" s="128"/>
      <c r="DH371" s="128"/>
      <c r="DR371" s="128"/>
      <c r="EB371" s="128"/>
      <c r="EL371" s="128"/>
      <c r="EV371" s="128"/>
      <c r="FF371" s="128"/>
      <c r="FP371" s="128"/>
      <c r="FZ371" s="128"/>
      <c r="GJ371" s="128"/>
      <c r="GT371" s="128"/>
      <c r="HD371" s="128"/>
      <c r="HN371" s="128"/>
      <c r="HX371" s="128"/>
    </row>
    <row xmlns:x14ac="http://schemas.microsoft.com/office/spreadsheetml/2009/9/ac" r="372" s="3" customFormat="true" x14ac:dyDescent="0.25">
      <c r="A372" s="378"/>
      <c r="B372" s="128"/>
      <c r="L372" s="128"/>
      <c r="V372" s="128"/>
      <c r="AF372" s="128"/>
      <c r="AP372" s="128"/>
      <c r="AZ372" s="128"/>
      <c r="BA372" s="128"/>
      <c r="BJ372" s="128"/>
      <c r="BT372" s="128"/>
      <c r="CD372" s="128"/>
      <c r="CN372" s="128"/>
      <c r="CX372" s="128"/>
      <c r="DH372" s="128"/>
      <c r="DR372" s="128"/>
      <c r="EB372" s="128"/>
      <c r="EL372" s="128"/>
      <c r="EV372" s="128"/>
      <c r="FF372" s="128"/>
      <c r="FP372" s="128"/>
      <c r="FZ372" s="128"/>
      <c r="GJ372" s="128"/>
      <c r="GT372" s="128"/>
      <c r="HD372" s="128"/>
      <c r="HN372" s="128"/>
      <c r="HX372" s="128"/>
    </row>
    <row xmlns:x14ac="http://schemas.microsoft.com/office/spreadsheetml/2009/9/ac" r="373" s="3" customFormat="true" x14ac:dyDescent="0.25">
      <c r="A373" s="378"/>
      <c r="B373" s="128"/>
      <c r="L373" s="128"/>
      <c r="V373" s="128"/>
      <c r="AF373" s="128"/>
      <c r="AP373" s="128"/>
      <c r="AZ373" s="128"/>
      <c r="BA373" s="128"/>
      <c r="BJ373" s="128"/>
      <c r="BT373" s="128"/>
      <c r="CD373" s="128"/>
      <c r="CN373" s="128"/>
      <c r="CX373" s="128"/>
      <c r="DH373" s="128"/>
      <c r="DR373" s="128"/>
      <c r="EB373" s="128"/>
      <c r="EL373" s="128"/>
      <c r="EV373" s="128"/>
      <c r="FF373" s="128"/>
      <c r="FP373" s="128"/>
      <c r="FZ373" s="128"/>
      <c r="GJ373" s="128"/>
      <c r="GT373" s="128"/>
      <c r="HD373" s="128"/>
      <c r="HN373" s="128"/>
      <c r="HX373" s="128"/>
    </row>
    <row xmlns:x14ac="http://schemas.microsoft.com/office/spreadsheetml/2009/9/ac" r="374" s="3" customFormat="true" x14ac:dyDescent="0.25">
      <c r="A374" s="378"/>
      <c r="B374" s="128"/>
      <c r="L374" s="128"/>
      <c r="V374" s="128"/>
      <c r="AF374" s="128"/>
      <c r="AP374" s="128"/>
      <c r="AZ374" s="128"/>
      <c r="BA374" s="128"/>
      <c r="BJ374" s="128"/>
      <c r="BT374" s="128"/>
      <c r="CD374" s="128"/>
      <c r="CN374" s="128"/>
      <c r="CX374" s="128"/>
      <c r="DH374" s="128"/>
      <c r="DR374" s="128"/>
      <c r="EB374" s="128"/>
      <c r="EL374" s="128"/>
      <c r="EV374" s="128"/>
      <c r="FF374" s="128"/>
      <c r="FP374" s="128"/>
      <c r="FZ374" s="128"/>
      <c r="GJ374" s="128"/>
      <c r="GT374" s="128"/>
      <c r="HD374" s="128"/>
      <c r="HN374" s="128"/>
      <c r="HX374" s="128"/>
    </row>
    <row xmlns:x14ac="http://schemas.microsoft.com/office/spreadsheetml/2009/9/ac" r="375" s="3" customFormat="true" x14ac:dyDescent="0.25">
      <c r="A375" s="378"/>
      <c r="B375" s="128"/>
      <c r="L375" s="128"/>
      <c r="V375" s="128"/>
      <c r="AF375" s="128"/>
      <c r="AP375" s="128"/>
      <c r="AZ375" s="128"/>
      <c r="BA375" s="128"/>
      <c r="BJ375" s="128"/>
      <c r="BT375" s="128"/>
      <c r="CD375" s="128"/>
      <c r="CN375" s="128"/>
      <c r="CX375" s="128"/>
      <c r="DH375" s="128"/>
      <c r="DR375" s="128"/>
      <c r="EB375" s="128"/>
      <c r="EL375" s="128"/>
      <c r="EV375" s="128"/>
      <c r="FF375" s="128"/>
      <c r="FP375" s="128"/>
      <c r="FZ375" s="128"/>
      <c r="GJ375" s="128"/>
      <c r="GT375" s="128"/>
      <c r="HD375" s="128"/>
      <c r="HN375" s="128"/>
      <c r="HX375" s="128"/>
    </row>
    <row xmlns:x14ac="http://schemas.microsoft.com/office/spreadsheetml/2009/9/ac" r="376" s="3" customFormat="true" x14ac:dyDescent="0.25">
      <c r="A376" s="378"/>
      <c r="B376" s="128"/>
      <c r="L376" s="128"/>
      <c r="V376" s="128"/>
      <c r="AF376" s="128"/>
      <c r="AP376" s="128"/>
      <c r="AZ376" s="128"/>
      <c r="BA376" s="128"/>
      <c r="BJ376" s="128"/>
      <c r="BT376" s="128"/>
      <c r="CD376" s="128"/>
      <c r="CN376" s="128"/>
      <c r="CX376" s="128"/>
      <c r="DH376" s="128"/>
      <c r="DR376" s="128"/>
      <c r="EB376" s="128"/>
      <c r="EL376" s="128"/>
      <c r="EV376" s="128"/>
      <c r="FF376" s="128"/>
      <c r="FP376" s="128"/>
      <c r="FZ376" s="128"/>
      <c r="GJ376" s="128"/>
      <c r="GT376" s="128"/>
      <c r="HD376" s="128"/>
      <c r="HN376" s="128"/>
      <c r="HX376" s="128"/>
    </row>
    <row xmlns:x14ac="http://schemas.microsoft.com/office/spreadsheetml/2009/9/ac" r="377" s="3" customFormat="true" x14ac:dyDescent="0.25">
      <c r="A377" s="378"/>
      <c r="B377" s="128"/>
      <c r="L377" s="128"/>
      <c r="V377" s="128"/>
      <c r="AF377" s="128"/>
      <c r="AP377" s="128"/>
      <c r="AZ377" s="128"/>
      <c r="BA377" s="128"/>
      <c r="BJ377" s="128"/>
      <c r="BT377" s="128"/>
      <c r="CD377" s="128"/>
      <c r="CN377" s="128"/>
      <c r="CX377" s="128"/>
      <c r="DH377" s="128"/>
      <c r="DR377" s="128"/>
      <c r="EB377" s="128"/>
      <c r="EL377" s="128"/>
      <c r="EV377" s="128"/>
      <c r="FF377" s="128"/>
      <c r="FP377" s="128"/>
      <c r="FZ377" s="128"/>
      <c r="GJ377" s="128"/>
      <c r="GT377" s="128"/>
      <c r="HD377" s="128"/>
      <c r="HN377" s="128"/>
      <c r="HX377" s="128"/>
    </row>
    <row xmlns:x14ac="http://schemas.microsoft.com/office/spreadsheetml/2009/9/ac" r="378" s="3" customFormat="true" x14ac:dyDescent="0.25">
      <c r="A378" s="378"/>
      <c r="B378" s="128"/>
      <c r="L378" s="128"/>
      <c r="V378" s="128"/>
      <c r="AF378" s="128"/>
      <c r="AP378" s="128"/>
      <c r="AZ378" s="128"/>
      <c r="BA378" s="128"/>
      <c r="BJ378" s="128"/>
      <c r="BT378" s="128"/>
      <c r="CD378" s="128"/>
      <c r="CN378" s="128"/>
      <c r="CX378" s="128"/>
      <c r="DH378" s="128"/>
      <c r="DR378" s="128"/>
      <c r="EB378" s="128"/>
      <c r="EL378" s="128"/>
      <c r="EV378" s="128"/>
      <c r="FF378" s="128"/>
      <c r="FP378" s="128"/>
      <c r="FZ378" s="128"/>
      <c r="GJ378" s="128"/>
      <c r="GT378" s="128"/>
      <c r="HD378" s="128"/>
      <c r="HN378" s="128"/>
      <c r="HX378" s="128"/>
    </row>
    <row xmlns:x14ac="http://schemas.microsoft.com/office/spreadsheetml/2009/9/ac" r="379" s="3" customFormat="true" x14ac:dyDescent="0.25">
      <c r="A379" s="378"/>
      <c r="B379" s="128"/>
      <c r="L379" s="128"/>
      <c r="V379" s="128"/>
      <c r="AF379" s="128"/>
      <c r="AP379" s="128"/>
      <c r="AZ379" s="128"/>
      <c r="BA379" s="128"/>
      <c r="BJ379" s="128"/>
      <c r="BT379" s="128"/>
      <c r="CD379" s="128"/>
      <c r="CN379" s="128"/>
      <c r="CX379" s="128"/>
      <c r="DH379" s="128"/>
      <c r="DR379" s="128"/>
      <c r="EB379" s="128"/>
      <c r="EL379" s="128"/>
      <c r="EV379" s="128"/>
      <c r="FF379" s="128"/>
      <c r="FP379" s="128"/>
      <c r="FZ379" s="128"/>
      <c r="GJ379" s="128"/>
      <c r="GT379" s="128"/>
      <c r="HD379" s="128"/>
      <c r="HN379" s="128"/>
      <c r="HX379" s="128"/>
    </row>
    <row xmlns:x14ac="http://schemas.microsoft.com/office/spreadsheetml/2009/9/ac" r="380" s="3" customFormat="true" x14ac:dyDescent="0.25">
      <c r="A380" s="378"/>
      <c r="B380" s="128"/>
      <c r="L380" s="128"/>
      <c r="V380" s="128"/>
      <c r="AF380" s="128"/>
      <c r="AP380" s="128"/>
      <c r="AZ380" s="128"/>
      <c r="BA380" s="128"/>
      <c r="BJ380" s="128"/>
      <c r="BT380" s="128"/>
      <c r="CD380" s="128"/>
      <c r="CN380" s="128"/>
      <c r="CX380" s="128"/>
      <c r="DH380" s="128"/>
      <c r="DR380" s="128"/>
      <c r="EB380" s="128"/>
      <c r="EL380" s="128"/>
      <c r="EV380" s="128"/>
      <c r="FF380" s="128"/>
      <c r="FP380" s="128"/>
      <c r="FZ380" s="128"/>
      <c r="GJ380" s="128"/>
      <c r="GT380" s="128"/>
      <c r="HD380" s="128"/>
      <c r="HN380" s="128"/>
      <c r="HX380" s="128"/>
    </row>
    <row xmlns:x14ac="http://schemas.microsoft.com/office/spreadsheetml/2009/9/ac" r="381" s="3" customFormat="true" x14ac:dyDescent="0.25">
      <c r="A381" s="378"/>
      <c r="B381" s="128"/>
      <c r="L381" s="128"/>
      <c r="V381" s="128"/>
      <c r="AF381" s="128"/>
      <c r="AP381" s="128"/>
      <c r="AZ381" s="128"/>
      <c r="BA381" s="128"/>
      <c r="BJ381" s="128"/>
      <c r="BT381" s="128"/>
      <c r="CD381" s="128"/>
      <c r="CN381" s="128"/>
      <c r="CX381" s="128"/>
      <c r="DH381" s="128"/>
      <c r="DR381" s="128"/>
      <c r="EB381" s="128"/>
      <c r="EL381" s="128"/>
      <c r="EV381" s="128"/>
      <c r="FF381" s="128"/>
      <c r="FP381" s="128"/>
      <c r="FZ381" s="128"/>
      <c r="GJ381" s="128"/>
      <c r="GT381" s="128"/>
      <c r="HD381" s="128"/>
      <c r="HN381" s="128"/>
      <c r="HX381" s="128"/>
    </row>
    <row xmlns:x14ac="http://schemas.microsoft.com/office/spreadsheetml/2009/9/ac" r="382" s="3" customFormat="true" x14ac:dyDescent="0.25">
      <c r="A382" s="378"/>
      <c r="B382" s="128"/>
      <c r="L382" s="128"/>
      <c r="V382" s="128"/>
      <c r="AF382" s="128"/>
      <c r="AP382" s="128"/>
      <c r="AZ382" s="128"/>
      <c r="BA382" s="128"/>
      <c r="BJ382" s="128"/>
      <c r="BT382" s="128"/>
      <c r="CD382" s="128"/>
      <c r="CN382" s="128"/>
      <c r="CX382" s="128"/>
      <c r="DH382" s="128"/>
      <c r="DR382" s="128"/>
      <c r="EB382" s="128"/>
      <c r="EL382" s="128"/>
      <c r="EV382" s="128"/>
      <c r="FF382" s="128"/>
      <c r="FP382" s="128"/>
      <c r="FZ382" s="128"/>
      <c r="GJ382" s="128"/>
      <c r="GT382" s="128"/>
      <c r="HD382" s="128"/>
      <c r="HN382" s="128"/>
      <c r="HX382" s="128"/>
    </row>
    <row xmlns:x14ac="http://schemas.microsoft.com/office/spreadsheetml/2009/9/ac" r="383" s="3" customFormat="true" x14ac:dyDescent="0.25">
      <c r="A383" s="378"/>
      <c r="B383" s="128"/>
      <c r="L383" s="128"/>
      <c r="V383" s="128"/>
      <c r="AF383" s="128"/>
      <c r="AP383" s="128"/>
      <c r="AZ383" s="128"/>
      <c r="BA383" s="128"/>
      <c r="BJ383" s="128"/>
      <c r="BT383" s="128"/>
      <c r="CD383" s="128"/>
      <c r="CN383" s="128"/>
      <c r="CX383" s="128"/>
      <c r="DH383" s="128"/>
      <c r="DR383" s="128"/>
      <c r="EB383" s="128"/>
      <c r="EL383" s="128"/>
      <c r="EV383" s="128"/>
      <c r="FF383" s="128"/>
      <c r="FP383" s="128"/>
      <c r="FZ383" s="128"/>
      <c r="GJ383" s="128"/>
      <c r="GT383" s="128"/>
      <c r="HD383" s="128"/>
      <c r="HN383" s="128"/>
      <c r="HX383" s="128"/>
    </row>
    <row xmlns:x14ac="http://schemas.microsoft.com/office/spreadsheetml/2009/9/ac" r="384" s="3" customFormat="true" x14ac:dyDescent="0.25">
      <c r="A384" s="378"/>
      <c r="B384" s="128"/>
      <c r="L384" s="128"/>
      <c r="V384" s="128"/>
      <c r="AF384" s="128"/>
      <c r="AP384" s="128"/>
      <c r="AZ384" s="128"/>
      <c r="BA384" s="128"/>
      <c r="BJ384" s="128"/>
      <c r="BT384" s="128"/>
      <c r="CD384" s="128"/>
      <c r="CN384" s="128"/>
      <c r="CX384" s="128"/>
      <c r="DH384" s="128"/>
      <c r="DR384" s="128"/>
      <c r="EB384" s="128"/>
      <c r="EL384" s="128"/>
      <c r="EV384" s="128"/>
      <c r="FF384" s="128"/>
      <c r="FP384" s="128"/>
      <c r="FZ384" s="128"/>
      <c r="GJ384" s="128"/>
      <c r="GT384" s="128"/>
      <c r="HD384" s="128"/>
      <c r="HN384" s="128"/>
      <c r="HX384" s="128"/>
    </row>
    <row xmlns:x14ac="http://schemas.microsoft.com/office/spreadsheetml/2009/9/ac" r="385" s="3" customFormat="true" x14ac:dyDescent="0.25">
      <c r="A385" s="378"/>
      <c r="B385" s="128"/>
      <c r="L385" s="128"/>
      <c r="V385" s="128"/>
      <c r="AF385" s="128"/>
      <c r="AP385" s="128"/>
      <c r="AZ385" s="128"/>
      <c r="BA385" s="128"/>
      <c r="BJ385" s="128"/>
      <c r="BT385" s="128"/>
      <c r="CD385" s="128"/>
      <c r="CN385" s="128"/>
      <c r="CX385" s="128"/>
      <c r="DH385" s="128"/>
      <c r="DR385" s="128"/>
      <c r="EB385" s="128"/>
      <c r="EL385" s="128"/>
      <c r="EV385" s="128"/>
      <c r="FF385" s="128"/>
      <c r="FP385" s="128"/>
      <c r="FZ385" s="128"/>
      <c r="GJ385" s="128"/>
      <c r="GT385" s="128"/>
      <c r="HD385" s="128"/>
      <c r="HN385" s="128"/>
      <c r="HX385" s="128"/>
    </row>
    <row xmlns:x14ac="http://schemas.microsoft.com/office/spreadsheetml/2009/9/ac" r="386" s="3" customFormat="true" x14ac:dyDescent="0.25">
      <c r="A386" s="378"/>
      <c r="B386" s="128"/>
      <c r="L386" s="128"/>
      <c r="V386" s="128"/>
      <c r="AF386" s="128"/>
      <c r="AP386" s="128"/>
      <c r="AZ386" s="128"/>
      <c r="BA386" s="128"/>
      <c r="BJ386" s="128"/>
      <c r="BT386" s="128"/>
      <c r="CD386" s="128"/>
      <c r="CN386" s="128"/>
      <c r="CX386" s="128"/>
      <c r="DH386" s="128"/>
      <c r="DR386" s="128"/>
      <c r="EB386" s="128"/>
      <c r="EL386" s="128"/>
      <c r="EV386" s="128"/>
      <c r="FF386" s="128"/>
      <c r="FP386" s="128"/>
      <c r="FZ386" s="128"/>
      <c r="GJ386" s="128"/>
      <c r="GT386" s="128"/>
      <c r="HD386" s="128"/>
      <c r="HN386" s="128"/>
      <c r="HX386" s="128"/>
    </row>
    <row xmlns:x14ac="http://schemas.microsoft.com/office/spreadsheetml/2009/9/ac" r="387" s="3" customFormat="true" x14ac:dyDescent="0.25">
      <c r="A387" s="378"/>
      <c r="B387" s="128"/>
      <c r="L387" s="128"/>
      <c r="V387" s="128"/>
      <c r="AF387" s="128"/>
      <c r="AP387" s="128"/>
      <c r="AZ387" s="128"/>
      <c r="BA387" s="128"/>
      <c r="BJ387" s="128"/>
      <c r="BT387" s="128"/>
      <c r="CD387" s="128"/>
      <c r="CN387" s="128"/>
      <c r="CX387" s="128"/>
      <c r="DH387" s="128"/>
      <c r="DR387" s="128"/>
      <c r="EB387" s="128"/>
      <c r="EL387" s="128"/>
      <c r="EV387" s="128"/>
      <c r="FF387" s="128"/>
      <c r="FP387" s="128"/>
      <c r="FZ387" s="128"/>
      <c r="GJ387" s="128"/>
      <c r="GT387" s="128"/>
      <c r="HD387" s="128"/>
      <c r="HN387" s="128"/>
      <c r="HX387" s="128"/>
    </row>
    <row xmlns:x14ac="http://schemas.microsoft.com/office/spreadsheetml/2009/9/ac" r="388" s="3" customFormat="true" x14ac:dyDescent="0.25">
      <c r="A388" s="378"/>
      <c r="B388" s="128"/>
      <c r="L388" s="128"/>
      <c r="V388" s="128"/>
      <c r="AF388" s="128"/>
      <c r="AP388" s="128"/>
      <c r="AZ388" s="128"/>
      <c r="BA388" s="128"/>
      <c r="BJ388" s="128"/>
      <c r="BT388" s="128"/>
      <c r="CD388" s="128"/>
      <c r="CN388" s="128"/>
      <c r="CX388" s="128"/>
      <c r="DH388" s="128"/>
      <c r="DR388" s="128"/>
      <c r="EB388" s="128"/>
      <c r="EL388" s="128"/>
      <c r="EV388" s="128"/>
      <c r="FF388" s="128"/>
      <c r="FP388" s="128"/>
      <c r="FZ388" s="128"/>
      <c r="GJ388" s="128"/>
      <c r="GT388" s="128"/>
      <c r="HD388" s="128"/>
      <c r="HN388" s="128"/>
      <c r="HX388" s="128"/>
    </row>
    <row xmlns:x14ac="http://schemas.microsoft.com/office/spreadsheetml/2009/9/ac" r="389" s="3" customFormat="true" x14ac:dyDescent="0.25">
      <c r="A389" s="378"/>
      <c r="B389" s="128"/>
      <c r="L389" s="128"/>
      <c r="V389" s="128"/>
      <c r="AF389" s="128"/>
      <c r="AP389" s="128"/>
      <c r="AZ389" s="128"/>
      <c r="BA389" s="128"/>
      <c r="BJ389" s="128"/>
      <c r="BT389" s="128"/>
      <c r="CD389" s="128"/>
      <c r="CN389" s="128"/>
      <c r="CX389" s="128"/>
      <c r="DH389" s="128"/>
      <c r="DR389" s="128"/>
      <c r="EB389" s="128"/>
      <c r="EL389" s="128"/>
      <c r="EV389" s="128"/>
      <c r="FF389" s="128"/>
      <c r="FP389" s="128"/>
      <c r="FZ389" s="128"/>
      <c r="GJ389" s="128"/>
      <c r="GT389" s="128"/>
      <c r="HD389" s="128"/>
      <c r="HN389" s="128"/>
      <c r="HX389" s="128"/>
    </row>
    <row xmlns:x14ac="http://schemas.microsoft.com/office/spreadsheetml/2009/9/ac" r="390" s="3" customFormat="true" x14ac:dyDescent="0.25">
      <c r="A390" s="378"/>
      <c r="B390" s="128"/>
      <c r="L390" s="128"/>
      <c r="V390" s="128"/>
      <c r="AF390" s="128"/>
      <c r="AP390" s="128"/>
      <c r="AZ390" s="128"/>
      <c r="BA390" s="128"/>
      <c r="BJ390" s="128"/>
      <c r="BT390" s="128"/>
      <c r="CD390" s="128"/>
      <c r="CN390" s="128"/>
      <c r="CX390" s="128"/>
      <c r="DH390" s="128"/>
      <c r="DR390" s="128"/>
      <c r="EB390" s="128"/>
      <c r="EL390" s="128"/>
      <c r="EV390" s="128"/>
      <c r="FF390" s="128"/>
      <c r="FP390" s="128"/>
      <c r="FZ390" s="128"/>
      <c r="GJ390" s="128"/>
      <c r="GT390" s="128"/>
      <c r="HD390" s="128"/>
      <c r="HN390" s="128"/>
      <c r="HX390" s="128"/>
    </row>
    <row xmlns:x14ac="http://schemas.microsoft.com/office/spreadsheetml/2009/9/ac" r="391" s="3" customFormat="true" x14ac:dyDescent="0.25">
      <c r="A391" s="378"/>
      <c r="B391" s="128"/>
      <c r="L391" s="128"/>
      <c r="V391" s="128"/>
      <c r="AF391" s="128"/>
      <c r="AP391" s="128"/>
      <c r="AZ391" s="128"/>
      <c r="BA391" s="128"/>
      <c r="BJ391" s="128"/>
      <c r="BT391" s="128"/>
      <c r="CD391" s="128"/>
      <c r="CN391" s="128"/>
      <c r="CX391" s="128"/>
      <c r="DH391" s="128"/>
      <c r="DR391" s="128"/>
      <c r="EB391" s="128"/>
      <c r="EL391" s="128"/>
      <c r="EV391" s="128"/>
      <c r="FF391" s="128"/>
      <c r="FP391" s="128"/>
      <c r="FZ391" s="128"/>
      <c r="GJ391" s="128"/>
      <c r="GT391" s="128"/>
      <c r="HD391" s="128"/>
      <c r="HN391" s="128"/>
      <c r="HX391" s="128"/>
    </row>
    <row xmlns:x14ac="http://schemas.microsoft.com/office/spreadsheetml/2009/9/ac" r="392" s="3" customFormat="true" x14ac:dyDescent="0.25">
      <c r="A392" s="378"/>
      <c r="B392" s="128"/>
      <c r="L392" s="128"/>
      <c r="V392" s="128"/>
      <c r="AF392" s="128"/>
      <c r="AP392" s="128"/>
      <c r="AZ392" s="128"/>
      <c r="BA392" s="128"/>
      <c r="BJ392" s="128"/>
      <c r="BT392" s="128"/>
      <c r="CD392" s="128"/>
      <c r="CN392" s="128"/>
      <c r="CX392" s="128"/>
      <c r="DH392" s="128"/>
      <c r="DR392" s="128"/>
      <c r="EB392" s="128"/>
      <c r="EL392" s="128"/>
      <c r="EV392" s="128"/>
      <c r="FF392" s="128"/>
      <c r="FP392" s="128"/>
      <c r="FZ392" s="128"/>
      <c r="GJ392" s="128"/>
      <c r="GT392" s="128"/>
      <c r="HD392" s="128"/>
      <c r="HN392" s="128"/>
      <c r="HX392" s="128"/>
    </row>
    <row xmlns:x14ac="http://schemas.microsoft.com/office/spreadsheetml/2009/9/ac" r="393" s="3" customFormat="true" x14ac:dyDescent="0.25">
      <c r="A393" s="378"/>
      <c r="B393" s="128"/>
      <c r="L393" s="128"/>
      <c r="V393" s="128"/>
      <c r="AF393" s="128"/>
      <c r="AP393" s="128"/>
      <c r="AZ393" s="128"/>
      <c r="BA393" s="128"/>
      <c r="BJ393" s="128"/>
      <c r="BT393" s="128"/>
      <c r="CD393" s="128"/>
      <c r="CN393" s="128"/>
      <c r="CX393" s="128"/>
      <c r="DH393" s="128"/>
      <c r="DR393" s="128"/>
      <c r="EB393" s="128"/>
      <c r="EL393" s="128"/>
      <c r="EV393" s="128"/>
      <c r="FF393" s="128"/>
      <c r="FP393" s="128"/>
      <c r="FZ393" s="128"/>
      <c r="GJ393" s="128"/>
      <c r="GT393" s="128"/>
      <c r="HD393" s="128"/>
      <c r="HN393" s="128"/>
      <c r="HX393" s="128"/>
    </row>
    <row xmlns:x14ac="http://schemas.microsoft.com/office/spreadsheetml/2009/9/ac" r="394" s="3" customFormat="true" x14ac:dyDescent="0.25">
      <c r="A394" s="378"/>
      <c r="B394" s="128"/>
      <c r="L394" s="128"/>
      <c r="V394" s="128"/>
      <c r="AF394" s="128"/>
      <c r="AP394" s="128"/>
      <c r="AZ394" s="128"/>
      <c r="BA394" s="128"/>
      <c r="BJ394" s="128"/>
      <c r="BT394" s="128"/>
      <c r="CD394" s="128"/>
      <c r="CN394" s="128"/>
      <c r="CX394" s="128"/>
      <c r="DH394" s="128"/>
      <c r="DR394" s="128"/>
      <c r="EB394" s="128"/>
      <c r="EL394" s="128"/>
      <c r="EV394" s="128"/>
      <c r="FF394" s="128"/>
      <c r="FP394" s="128"/>
      <c r="FZ394" s="128"/>
      <c r="GJ394" s="128"/>
      <c r="GT394" s="128"/>
      <c r="HD394" s="128"/>
      <c r="HN394" s="128"/>
      <c r="HX394" s="128"/>
    </row>
    <row xmlns:x14ac="http://schemas.microsoft.com/office/spreadsheetml/2009/9/ac" r="395" s="3" customFormat="true" x14ac:dyDescent="0.25">
      <c r="A395" s="378"/>
      <c r="B395" s="128"/>
      <c r="L395" s="128"/>
      <c r="V395" s="128"/>
      <c r="AF395" s="128"/>
      <c r="AP395" s="128"/>
      <c r="AZ395" s="128"/>
      <c r="BA395" s="128"/>
      <c r="BJ395" s="128"/>
      <c r="BT395" s="128"/>
      <c r="CD395" s="128"/>
      <c r="CN395" s="128"/>
      <c r="CX395" s="128"/>
      <c r="DH395" s="128"/>
      <c r="DR395" s="128"/>
      <c r="EB395" s="128"/>
      <c r="EL395" s="128"/>
      <c r="EV395" s="128"/>
      <c r="FF395" s="128"/>
      <c r="FP395" s="128"/>
      <c r="FZ395" s="128"/>
      <c r="GJ395" s="128"/>
      <c r="GT395" s="128"/>
      <c r="HD395" s="128"/>
      <c r="HN395" s="128"/>
      <c r="HX395" s="128"/>
    </row>
    <row xmlns:x14ac="http://schemas.microsoft.com/office/spreadsheetml/2009/9/ac" r="396" s="3" customFormat="true" x14ac:dyDescent="0.25">
      <c r="A396" s="378"/>
      <c r="B396" s="128"/>
      <c r="L396" s="128"/>
      <c r="V396" s="128"/>
      <c r="AF396" s="128"/>
      <c r="AP396" s="128"/>
      <c r="AZ396" s="128"/>
      <c r="BA396" s="128"/>
      <c r="BJ396" s="128"/>
      <c r="BT396" s="128"/>
      <c r="CD396" s="128"/>
      <c r="CN396" s="128"/>
      <c r="CX396" s="128"/>
      <c r="DH396" s="128"/>
      <c r="DR396" s="128"/>
      <c r="EB396" s="128"/>
      <c r="EL396" s="128"/>
      <c r="EV396" s="128"/>
      <c r="FF396" s="128"/>
      <c r="FP396" s="128"/>
      <c r="FZ396" s="128"/>
      <c r="GJ396" s="128"/>
      <c r="GT396" s="128"/>
      <c r="HD396" s="128"/>
      <c r="HN396" s="128"/>
      <c r="HX396" s="128"/>
    </row>
    <row xmlns:x14ac="http://schemas.microsoft.com/office/spreadsheetml/2009/9/ac" r="397" s="3" customFormat="true" x14ac:dyDescent="0.25">
      <c r="A397" s="378"/>
      <c r="B397" s="128"/>
      <c r="L397" s="128"/>
      <c r="V397" s="128"/>
      <c r="AF397" s="128"/>
      <c r="AP397" s="128"/>
      <c r="AZ397" s="128"/>
      <c r="BA397" s="128"/>
      <c r="BJ397" s="128"/>
      <c r="BT397" s="128"/>
      <c r="CD397" s="128"/>
      <c r="CN397" s="128"/>
      <c r="CX397" s="128"/>
      <c r="DH397" s="128"/>
      <c r="DR397" s="128"/>
      <c r="EB397" s="128"/>
      <c r="EL397" s="128"/>
      <c r="EV397" s="128"/>
      <c r="FF397" s="128"/>
      <c r="FP397" s="128"/>
      <c r="FZ397" s="128"/>
      <c r="GJ397" s="128"/>
      <c r="GT397" s="128"/>
      <c r="HD397" s="128"/>
      <c r="HN397" s="128"/>
      <c r="HX397" s="128"/>
    </row>
    <row xmlns:x14ac="http://schemas.microsoft.com/office/spreadsheetml/2009/9/ac" r="398" s="3" customFormat="true" x14ac:dyDescent="0.25">
      <c r="A398" s="378"/>
      <c r="B398" s="128"/>
      <c r="L398" s="128"/>
      <c r="V398" s="128"/>
      <c r="AF398" s="128"/>
      <c r="AP398" s="128"/>
      <c r="AZ398" s="128"/>
      <c r="BA398" s="128"/>
      <c r="BJ398" s="128"/>
      <c r="BT398" s="128"/>
      <c r="CD398" s="128"/>
      <c r="CN398" s="128"/>
      <c r="CX398" s="128"/>
      <c r="DH398" s="128"/>
      <c r="DR398" s="128"/>
      <c r="EB398" s="128"/>
      <c r="EL398" s="128"/>
      <c r="EV398" s="128"/>
      <c r="FF398" s="128"/>
      <c r="FP398" s="128"/>
      <c r="FZ398" s="128"/>
      <c r="GJ398" s="128"/>
      <c r="GT398" s="128"/>
      <c r="HD398" s="128"/>
      <c r="HN398" s="128"/>
      <c r="HX398" s="128"/>
    </row>
    <row xmlns:x14ac="http://schemas.microsoft.com/office/spreadsheetml/2009/9/ac" r="399" s="3" customFormat="true" x14ac:dyDescent="0.25">
      <c r="A399" s="378"/>
      <c r="B399" s="128"/>
      <c r="L399" s="128"/>
      <c r="V399" s="128"/>
      <c r="AF399" s="128"/>
      <c r="AP399" s="128"/>
      <c r="AZ399" s="128"/>
      <c r="BA399" s="128"/>
      <c r="BJ399" s="128"/>
      <c r="BT399" s="128"/>
      <c r="CD399" s="128"/>
      <c r="CN399" s="128"/>
      <c r="CX399" s="128"/>
      <c r="DH399" s="128"/>
      <c r="DR399" s="128"/>
      <c r="EB399" s="128"/>
      <c r="EL399" s="128"/>
      <c r="EV399" s="128"/>
      <c r="FF399" s="128"/>
      <c r="FP399" s="128"/>
      <c r="FZ399" s="128"/>
      <c r="GJ399" s="128"/>
      <c r="GT399" s="128"/>
      <c r="HD399" s="128"/>
      <c r="HN399" s="128"/>
      <c r="HX399" s="128"/>
    </row>
    <row xmlns:x14ac="http://schemas.microsoft.com/office/spreadsheetml/2009/9/ac" r="400" s="3" customFormat="true" x14ac:dyDescent="0.25">
      <c r="A400" s="378"/>
      <c r="B400" s="128"/>
      <c r="L400" s="128"/>
      <c r="V400" s="128"/>
      <c r="AF400" s="128"/>
      <c r="AP400" s="128"/>
      <c r="AZ400" s="128"/>
      <c r="BA400" s="128"/>
      <c r="BJ400" s="128"/>
      <c r="BT400" s="128"/>
      <c r="CD400" s="128"/>
      <c r="CN400" s="128"/>
      <c r="CX400" s="128"/>
      <c r="DH400" s="128"/>
      <c r="DR400" s="128"/>
      <c r="EB400" s="128"/>
      <c r="EL400" s="128"/>
      <c r="EV400" s="128"/>
      <c r="FF400" s="128"/>
      <c r="FP400" s="128"/>
      <c r="FZ400" s="128"/>
      <c r="GJ400" s="128"/>
      <c r="GT400" s="128"/>
      <c r="HD400" s="128"/>
      <c r="HN400" s="128"/>
      <c r="HX400" s="128"/>
    </row>
    <row xmlns:x14ac="http://schemas.microsoft.com/office/spreadsheetml/2009/9/ac" r="401" s="3" customFormat="true" x14ac:dyDescent="0.25">
      <c r="A401" s="378"/>
      <c r="B401" s="128"/>
      <c r="L401" s="128"/>
      <c r="V401" s="128"/>
      <c r="AF401" s="128"/>
      <c r="AP401" s="128"/>
      <c r="AZ401" s="128"/>
      <c r="BA401" s="128"/>
      <c r="BJ401" s="128"/>
      <c r="BT401" s="128"/>
      <c r="CD401" s="128"/>
      <c r="CN401" s="128"/>
      <c r="CX401" s="128"/>
      <c r="DH401" s="128"/>
      <c r="DR401" s="128"/>
      <c r="EB401" s="128"/>
      <c r="EL401" s="128"/>
      <c r="EV401" s="128"/>
      <c r="FF401" s="128"/>
      <c r="FP401" s="128"/>
      <c r="FZ401" s="128"/>
      <c r="GJ401" s="128"/>
      <c r="GT401" s="128"/>
      <c r="HD401" s="128"/>
      <c r="HN401" s="128"/>
      <c r="HX401" s="128"/>
    </row>
    <row xmlns:x14ac="http://schemas.microsoft.com/office/spreadsheetml/2009/9/ac" r="402" s="3" customFormat="true" x14ac:dyDescent="0.25">
      <c r="A402" s="378"/>
      <c r="B402" s="128"/>
      <c r="L402" s="128"/>
      <c r="V402" s="128"/>
      <c r="AF402" s="128"/>
      <c r="AP402" s="128"/>
      <c r="AZ402" s="128"/>
      <c r="BA402" s="128"/>
      <c r="BJ402" s="128"/>
      <c r="BT402" s="128"/>
      <c r="CD402" s="128"/>
      <c r="CN402" s="128"/>
      <c r="CX402" s="128"/>
      <c r="DH402" s="128"/>
      <c r="DR402" s="128"/>
      <c r="EB402" s="128"/>
      <c r="EL402" s="128"/>
      <c r="EV402" s="128"/>
      <c r="FF402" s="128"/>
      <c r="FP402" s="128"/>
      <c r="FZ402" s="128"/>
      <c r="GJ402" s="128"/>
      <c r="GT402" s="128"/>
      <c r="HD402" s="128"/>
      <c r="HN402" s="128"/>
      <c r="HX402" s="128"/>
    </row>
    <row xmlns:x14ac="http://schemas.microsoft.com/office/spreadsheetml/2009/9/ac" r="403" s="3" customFormat="true" x14ac:dyDescent="0.25">
      <c r="A403" s="378"/>
      <c r="B403" s="128"/>
      <c r="L403" s="128"/>
      <c r="V403" s="128"/>
      <c r="AF403" s="128"/>
      <c r="AP403" s="128"/>
      <c r="AZ403" s="128"/>
      <c r="BA403" s="128"/>
      <c r="BJ403" s="128"/>
      <c r="BT403" s="128"/>
      <c r="CD403" s="128"/>
      <c r="CN403" s="128"/>
      <c r="CX403" s="128"/>
      <c r="DH403" s="128"/>
      <c r="DR403" s="128"/>
      <c r="EB403" s="128"/>
      <c r="EL403" s="128"/>
      <c r="EV403" s="128"/>
      <c r="FF403" s="128"/>
      <c r="FP403" s="128"/>
      <c r="FZ403" s="128"/>
      <c r="GJ403" s="128"/>
      <c r="GT403" s="128"/>
      <c r="HD403" s="128"/>
      <c r="HN403" s="128"/>
      <c r="HX403" s="128"/>
    </row>
    <row xmlns:x14ac="http://schemas.microsoft.com/office/spreadsheetml/2009/9/ac" r="404" s="3" customFormat="true" x14ac:dyDescent="0.25">
      <c r="A404" s="378"/>
      <c r="B404" s="128"/>
      <c r="L404" s="128"/>
      <c r="V404" s="128"/>
      <c r="AF404" s="128"/>
      <c r="AP404" s="128"/>
      <c r="AZ404" s="128"/>
      <c r="BA404" s="128"/>
      <c r="BJ404" s="128"/>
      <c r="BT404" s="128"/>
      <c r="CD404" s="128"/>
      <c r="CN404" s="128"/>
      <c r="CX404" s="128"/>
      <c r="DH404" s="128"/>
      <c r="DR404" s="128"/>
      <c r="EB404" s="128"/>
      <c r="EL404" s="128"/>
      <c r="EV404" s="128"/>
      <c r="FF404" s="128"/>
      <c r="FP404" s="128"/>
      <c r="FZ404" s="128"/>
      <c r="GJ404" s="128"/>
      <c r="GT404" s="128"/>
      <c r="HD404" s="128"/>
      <c r="HN404" s="128"/>
      <c r="HX404" s="128"/>
    </row>
    <row xmlns:x14ac="http://schemas.microsoft.com/office/spreadsheetml/2009/9/ac" r="405" s="3" customFormat="true" x14ac:dyDescent="0.25">
      <c r="A405" s="378"/>
      <c r="B405" s="128"/>
      <c r="L405" s="128"/>
      <c r="V405" s="128"/>
      <c r="AF405" s="128"/>
      <c r="AP405" s="128"/>
      <c r="AZ405" s="128"/>
      <c r="BA405" s="128"/>
      <c r="BJ405" s="128"/>
      <c r="BT405" s="128"/>
      <c r="CD405" s="128"/>
      <c r="CN405" s="128"/>
      <c r="CX405" s="128"/>
      <c r="DH405" s="128"/>
      <c r="DR405" s="128"/>
      <c r="EB405" s="128"/>
      <c r="EL405" s="128"/>
      <c r="EV405" s="128"/>
      <c r="FF405" s="128"/>
      <c r="FP405" s="128"/>
      <c r="FZ405" s="128"/>
      <c r="GJ405" s="128"/>
      <c r="GT405" s="128"/>
      <c r="HD405" s="128"/>
      <c r="HN405" s="128"/>
      <c r="HX405" s="128"/>
    </row>
    <row xmlns:x14ac="http://schemas.microsoft.com/office/spreadsheetml/2009/9/ac" r="406" s="3" customFormat="true" x14ac:dyDescent="0.25">
      <c r="A406" s="378"/>
      <c r="B406" s="128"/>
      <c r="L406" s="128"/>
      <c r="V406" s="128"/>
      <c r="AF406" s="128"/>
      <c r="AP406" s="128"/>
      <c r="AZ406" s="128"/>
      <c r="BA406" s="128"/>
      <c r="BJ406" s="128"/>
      <c r="BT406" s="128"/>
      <c r="CD406" s="128"/>
      <c r="CN406" s="128"/>
      <c r="CX406" s="128"/>
      <c r="DH406" s="128"/>
      <c r="DR406" s="128"/>
      <c r="EB406" s="128"/>
      <c r="EL406" s="128"/>
      <c r="EV406" s="128"/>
      <c r="FF406" s="128"/>
      <c r="FP406" s="128"/>
      <c r="FZ406" s="128"/>
      <c r="GJ406" s="128"/>
      <c r="GT406" s="128"/>
      <c r="HD406" s="128"/>
      <c r="HN406" s="128"/>
      <c r="HX406" s="128"/>
    </row>
    <row xmlns:x14ac="http://schemas.microsoft.com/office/spreadsheetml/2009/9/ac" r="407" s="3" customFormat="true" x14ac:dyDescent="0.25">
      <c r="A407" s="378"/>
      <c r="B407" s="128"/>
      <c r="L407" s="128"/>
      <c r="V407" s="128"/>
      <c r="AF407" s="128"/>
      <c r="AP407" s="128"/>
      <c r="AZ407" s="128"/>
      <c r="BA407" s="128"/>
      <c r="BJ407" s="128"/>
      <c r="BT407" s="128"/>
      <c r="CD407" s="128"/>
      <c r="CN407" s="128"/>
      <c r="CX407" s="128"/>
      <c r="DH407" s="128"/>
      <c r="DR407" s="128"/>
      <c r="EB407" s="128"/>
      <c r="EL407" s="128"/>
      <c r="EV407" s="128"/>
      <c r="FF407" s="128"/>
      <c r="FP407" s="128"/>
      <c r="FZ407" s="128"/>
      <c r="GJ407" s="128"/>
      <c r="GT407" s="128"/>
      <c r="HD407" s="128"/>
      <c r="HN407" s="128"/>
      <c r="HX407" s="128"/>
    </row>
    <row xmlns:x14ac="http://schemas.microsoft.com/office/spreadsheetml/2009/9/ac" r="408" s="3" customFormat="true" x14ac:dyDescent="0.25">
      <c r="A408" s="378"/>
      <c r="B408" s="128"/>
      <c r="L408" s="128"/>
      <c r="V408" s="128"/>
      <c r="AF408" s="128"/>
      <c r="AP408" s="128"/>
      <c r="AZ408" s="128"/>
      <c r="BA408" s="128"/>
      <c r="BJ408" s="128"/>
      <c r="BT408" s="128"/>
      <c r="CD408" s="128"/>
      <c r="CN408" s="128"/>
      <c r="CX408" s="128"/>
      <c r="DH408" s="128"/>
      <c r="DR408" s="128"/>
      <c r="EB408" s="128"/>
      <c r="EL408" s="128"/>
      <c r="EV408" s="128"/>
      <c r="FF408" s="128"/>
      <c r="FP408" s="128"/>
      <c r="FZ408" s="128"/>
      <c r="GJ408" s="128"/>
      <c r="GT408" s="128"/>
      <c r="HD408" s="128"/>
      <c r="HN408" s="128"/>
      <c r="HX408" s="128"/>
    </row>
    <row xmlns:x14ac="http://schemas.microsoft.com/office/spreadsheetml/2009/9/ac" r="409" s="3" customFormat="true" x14ac:dyDescent="0.25">
      <c r="A409" s="378"/>
      <c r="B409" s="128"/>
      <c r="L409" s="128"/>
      <c r="V409" s="128"/>
      <c r="AF409" s="128"/>
      <c r="AP409" s="128"/>
      <c r="AZ409" s="128"/>
      <c r="BA409" s="128"/>
      <c r="BJ409" s="128"/>
      <c r="BT409" s="128"/>
      <c r="CD409" s="128"/>
      <c r="CN409" s="128"/>
      <c r="CX409" s="128"/>
      <c r="DH409" s="128"/>
      <c r="DR409" s="128"/>
      <c r="EB409" s="128"/>
      <c r="EL409" s="128"/>
      <c r="EV409" s="128"/>
      <c r="FF409" s="128"/>
      <c r="FP409" s="128"/>
      <c r="FZ409" s="128"/>
      <c r="GJ409" s="128"/>
      <c r="GT409" s="128"/>
      <c r="HD409" s="128"/>
      <c r="HN409" s="128"/>
      <c r="HX409" s="128"/>
    </row>
    <row xmlns:x14ac="http://schemas.microsoft.com/office/spreadsheetml/2009/9/ac" r="410" s="3" customFormat="true" x14ac:dyDescent="0.25">
      <c r="A410" s="378"/>
      <c r="B410" s="128"/>
      <c r="L410" s="128"/>
      <c r="V410" s="128"/>
      <c r="AF410" s="128"/>
      <c r="AP410" s="128"/>
      <c r="AZ410" s="128"/>
      <c r="BA410" s="128"/>
      <c r="BJ410" s="128"/>
      <c r="BT410" s="128"/>
      <c r="CD410" s="128"/>
      <c r="CN410" s="128"/>
      <c r="CX410" s="128"/>
      <c r="DH410" s="128"/>
      <c r="DR410" s="128"/>
      <c r="EB410" s="128"/>
      <c r="EL410" s="128"/>
      <c r="EV410" s="128"/>
      <c r="FF410" s="128"/>
      <c r="FP410" s="128"/>
      <c r="FZ410" s="128"/>
      <c r="GJ410" s="128"/>
      <c r="GT410" s="128"/>
      <c r="HD410" s="128"/>
      <c r="HN410" s="128"/>
      <c r="HX410" s="128"/>
    </row>
    <row xmlns:x14ac="http://schemas.microsoft.com/office/spreadsheetml/2009/9/ac" r="411" s="3" customFormat="true" x14ac:dyDescent="0.25">
      <c r="A411" s="378"/>
      <c r="B411" s="128"/>
      <c r="L411" s="128"/>
      <c r="V411" s="128"/>
      <c r="AF411" s="128"/>
      <c r="AP411" s="128"/>
      <c r="AZ411" s="128"/>
      <c r="BA411" s="128"/>
      <c r="BJ411" s="128"/>
      <c r="BT411" s="128"/>
      <c r="CD411" s="128"/>
      <c r="CN411" s="128"/>
      <c r="CX411" s="128"/>
      <c r="DH411" s="128"/>
      <c r="DR411" s="128"/>
      <c r="EB411" s="128"/>
      <c r="EL411" s="128"/>
      <c r="EV411" s="128"/>
      <c r="FF411" s="128"/>
      <c r="FP411" s="128"/>
      <c r="FZ411" s="128"/>
      <c r="GJ411" s="128"/>
      <c r="GT411" s="128"/>
      <c r="HD411" s="128"/>
      <c r="HN411" s="128"/>
      <c r="HX411" s="128"/>
    </row>
    <row xmlns:x14ac="http://schemas.microsoft.com/office/spreadsheetml/2009/9/ac" r="412" s="3" customFormat="true" x14ac:dyDescent="0.25">
      <c r="A412" s="378"/>
      <c r="B412" s="128"/>
      <c r="L412" s="128"/>
      <c r="V412" s="128"/>
      <c r="AF412" s="128"/>
      <c r="AP412" s="128"/>
      <c r="AZ412" s="128"/>
      <c r="BA412" s="128"/>
      <c r="BJ412" s="128"/>
      <c r="BT412" s="128"/>
      <c r="CD412" s="128"/>
      <c r="CN412" s="128"/>
      <c r="CX412" s="128"/>
      <c r="DH412" s="128"/>
      <c r="DR412" s="128"/>
      <c r="EB412" s="128"/>
      <c r="EL412" s="128"/>
      <c r="EV412" s="128"/>
      <c r="FF412" s="128"/>
      <c r="FP412" s="128"/>
      <c r="FZ412" s="128"/>
      <c r="GJ412" s="128"/>
      <c r="GT412" s="128"/>
      <c r="HD412" s="128"/>
      <c r="HN412" s="128"/>
      <c r="HX412" s="128"/>
    </row>
    <row xmlns:x14ac="http://schemas.microsoft.com/office/spreadsheetml/2009/9/ac" r="413" s="3" customFormat="true" x14ac:dyDescent="0.25">
      <c r="A413" s="378"/>
      <c r="B413" s="128"/>
      <c r="L413" s="128"/>
      <c r="V413" s="128"/>
      <c r="AF413" s="128"/>
      <c r="AP413" s="128"/>
      <c r="AZ413" s="128"/>
      <c r="BA413" s="128"/>
      <c r="BJ413" s="128"/>
      <c r="BT413" s="128"/>
      <c r="CD413" s="128"/>
      <c r="CN413" s="128"/>
      <c r="CX413" s="128"/>
      <c r="DH413" s="128"/>
      <c r="DR413" s="128"/>
      <c r="EB413" s="128"/>
      <c r="EL413" s="128"/>
      <c r="EV413" s="128"/>
      <c r="FF413" s="128"/>
      <c r="FP413" s="128"/>
      <c r="FZ413" s="128"/>
      <c r="GJ413" s="128"/>
      <c r="GT413" s="128"/>
      <c r="HD413" s="128"/>
      <c r="HN413" s="128"/>
      <c r="HX413" s="128"/>
    </row>
    <row xmlns:x14ac="http://schemas.microsoft.com/office/spreadsheetml/2009/9/ac" r="414" s="3" customFormat="true" x14ac:dyDescent="0.25">
      <c r="A414" s="378"/>
      <c r="B414" s="128"/>
      <c r="L414" s="128"/>
      <c r="V414" s="128"/>
      <c r="AF414" s="128"/>
      <c r="AP414" s="128"/>
      <c r="AZ414" s="128"/>
      <c r="BA414" s="128"/>
      <c r="BJ414" s="128"/>
      <c r="BT414" s="128"/>
      <c r="CD414" s="128"/>
      <c r="CN414" s="128"/>
      <c r="CX414" s="128"/>
      <c r="DH414" s="128"/>
      <c r="DR414" s="128"/>
      <c r="EB414" s="128"/>
      <c r="EL414" s="128"/>
      <c r="EV414" s="128"/>
      <c r="FF414" s="128"/>
      <c r="FP414" s="128"/>
      <c r="FZ414" s="128"/>
      <c r="GJ414" s="128"/>
      <c r="GT414" s="128"/>
      <c r="HD414" s="128"/>
      <c r="HN414" s="128"/>
      <c r="HX414" s="128"/>
    </row>
    <row xmlns:x14ac="http://schemas.microsoft.com/office/spreadsheetml/2009/9/ac" r="415" s="3" customFormat="true" x14ac:dyDescent="0.25">
      <c r="A415" s="378"/>
      <c r="B415" s="128"/>
      <c r="L415" s="128"/>
      <c r="V415" s="128"/>
      <c r="AF415" s="128"/>
      <c r="AP415" s="128"/>
      <c r="AZ415" s="128"/>
      <c r="BA415" s="128"/>
      <c r="BJ415" s="128"/>
      <c r="BT415" s="128"/>
      <c r="CD415" s="128"/>
      <c r="CN415" s="128"/>
      <c r="CX415" s="128"/>
      <c r="DH415" s="128"/>
      <c r="DR415" s="128"/>
      <c r="EB415" s="128"/>
      <c r="EL415" s="128"/>
      <c r="EV415" s="128"/>
      <c r="FF415" s="128"/>
      <c r="FP415" s="128"/>
      <c r="FZ415" s="128"/>
      <c r="GJ415" s="128"/>
      <c r="GT415" s="128"/>
      <c r="HD415" s="128"/>
      <c r="HN415" s="128"/>
      <c r="HX415" s="128"/>
    </row>
    <row xmlns:x14ac="http://schemas.microsoft.com/office/spreadsheetml/2009/9/ac" r="416" s="3" customFormat="true" x14ac:dyDescent="0.25">
      <c r="A416" s="378"/>
      <c r="B416" s="128"/>
      <c r="L416" s="128"/>
      <c r="V416" s="128"/>
      <c r="AF416" s="128"/>
      <c r="AP416" s="128"/>
      <c r="AZ416" s="128"/>
      <c r="BA416" s="128"/>
      <c r="BJ416" s="128"/>
      <c r="BT416" s="128"/>
      <c r="CD416" s="128"/>
      <c r="CN416" s="128"/>
      <c r="CX416" s="128"/>
      <c r="DH416" s="128"/>
      <c r="DR416" s="128"/>
      <c r="EB416" s="128"/>
      <c r="EL416" s="128"/>
      <c r="EV416" s="128"/>
      <c r="FF416" s="128"/>
      <c r="FP416" s="128"/>
      <c r="FZ416" s="128"/>
      <c r="GJ416" s="128"/>
      <c r="GT416" s="128"/>
      <c r="HD416" s="128"/>
      <c r="HN416" s="128"/>
      <c r="HX416" s="128"/>
    </row>
    <row xmlns:x14ac="http://schemas.microsoft.com/office/spreadsheetml/2009/9/ac" r="417" s="3" customFormat="true" x14ac:dyDescent="0.25">
      <c r="A417" s="378"/>
      <c r="B417" s="128"/>
      <c r="L417" s="128"/>
      <c r="V417" s="128"/>
      <c r="AF417" s="128"/>
      <c r="AP417" s="128"/>
      <c r="AZ417" s="128"/>
      <c r="BA417" s="128"/>
      <c r="BJ417" s="128"/>
      <c r="BT417" s="128"/>
      <c r="CD417" s="128"/>
      <c r="CN417" s="128"/>
      <c r="CX417" s="128"/>
      <c r="DH417" s="128"/>
      <c r="DR417" s="128"/>
      <c r="EB417" s="128"/>
      <c r="EL417" s="128"/>
      <c r="EV417" s="128"/>
      <c r="FF417" s="128"/>
      <c r="FP417" s="128"/>
      <c r="FZ417" s="128"/>
      <c r="GJ417" s="128"/>
      <c r="GT417" s="128"/>
      <c r="HD417" s="128"/>
      <c r="HN417" s="128"/>
      <c r="HX417" s="128"/>
    </row>
    <row xmlns:x14ac="http://schemas.microsoft.com/office/spreadsheetml/2009/9/ac" r="418" s="3" customFormat="true" x14ac:dyDescent="0.25">
      <c r="A418" s="378"/>
      <c r="B418" s="128"/>
      <c r="L418" s="128"/>
      <c r="V418" s="128"/>
      <c r="AF418" s="128"/>
      <c r="AP418" s="128"/>
      <c r="AZ418" s="128"/>
      <c r="BA418" s="128"/>
      <c r="BJ418" s="128"/>
      <c r="BT418" s="128"/>
      <c r="CD418" s="128"/>
      <c r="CN418" s="128"/>
      <c r="CX418" s="128"/>
      <c r="DH418" s="128"/>
      <c r="DR418" s="128"/>
      <c r="EB418" s="128"/>
      <c r="EL418" s="128"/>
      <c r="EV418" s="128"/>
      <c r="FF418" s="128"/>
      <c r="FP418" s="128"/>
      <c r="FZ418" s="128"/>
      <c r="GJ418" s="128"/>
      <c r="GT418" s="128"/>
      <c r="HD418" s="128"/>
      <c r="HN418" s="128"/>
      <c r="HX418" s="128"/>
    </row>
    <row xmlns:x14ac="http://schemas.microsoft.com/office/spreadsheetml/2009/9/ac" r="419" s="3" customFormat="true" x14ac:dyDescent="0.25">
      <c r="A419" s="378"/>
      <c r="B419" s="128"/>
      <c r="L419" s="128"/>
      <c r="V419" s="128"/>
      <c r="AF419" s="128"/>
      <c r="AP419" s="128"/>
      <c r="AZ419" s="128"/>
      <c r="BA419" s="128"/>
      <c r="BJ419" s="128"/>
      <c r="BT419" s="128"/>
      <c r="CD419" s="128"/>
      <c r="CN419" s="128"/>
      <c r="CX419" s="128"/>
      <c r="DH419" s="128"/>
      <c r="DR419" s="128"/>
      <c r="EB419" s="128"/>
      <c r="EL419" s="128"/>
      <c r="EV419" s="128"/>
      <c r="FF419" s="128"/>
      <c r="FP419" s="128"/>
      <c r="FZ419" s="128"/>
      <c r="GJ419" s="128"/>
      <c r="GT419" s="128"/>
      <c r="HD419" s="128"/>
      <c r="HN419" s="128"/>
      <c r="HX419" s="128"/>
    </row>
    <row xmlns:x14ac="http://schemas.microsoft.com/office/spreadsheetml/2009/9/ac" r="420" s="3" customFormat="true" x14ac:dyDescent="0.25">
      <c r="A420" s="378"/>
      <c r="B420" s="128"/>
      <c r="L420" s="128"/>
      <c r="V420" s="128"/>
      <c r="AF420" s="128"/>
      <c r="AP420" s="128"/>
      <c r="AZ420" s="128"/>
      <c r="BA420" s="128"/>
      <c r="BJ420" s="128"/>
      <c r="BT420" s="128"/>
      <c r="CD420" s="128"/>
      <c r="CN420" s="128"/>
      <c r="CX420" s="128"/>
      <c r="DH420" s="128"/>
      <c r="DR420" s="128"/>
      <c r="EB420" s="128"/>
      <c r="EL420" s="128"/>
      <c r="EV420" s="128"/>
      <c r="FF420" s="128"/>
      <c r="FP420" s="128"/>
      <c r="FZ420" s="128"/>
      <c r="GJ420" s="128"/>
      <c r="GT420" s="128"/>
      <c r="HD420" s="128"/>
      <c r="HN420" s="128"/>
      <c r="HX420" s="128"/>
    </row>
    <row xmlns:x14ac="http://schemas.microsoft.com/office/spreadsheetml/2009/9/ac" r="421" s="3" customFormat="true" x14ac:dyDescent="0.25">
      <c r="A421" s="378"/>
      <c r="B421" s="128"/>
      <c r="L421" s="128"/>
      <c r="V421" s="128"/>
      <c r="AF421" s="128"/>
      <c r="AP421" s="128"/>
      <c r="AZ421" s="128"/>
      <c r="BA421" s="128"/>
      <c r="BJ421" s="128"/>
      <c r="BT421" s="128"/>
      <c r="CD421" s="128"/>
      <c r="CN421" s="128"/>
      <c r="CX421" s="128"/>
      <c r="DH421" s="128"/>
      <c r="DR421" s="128"/>
      <c r="EB421" s="128"/>
      <c r="EL421" s="128"/>
      <c r="EV421" s="128"/>
      <c r="FF421" s="128"/>
      <c r="FP421" s="128"/>
      <c r="FZ421" s="128"/>
      <c r="GJ421" s="128"/>
      <c r="GT421" s="128"/>
      <c r="HD421" s="128"/>
      <c r="HN421" s="128"/>
      <c r="HX421" s="128"/>
    </row>
    <row xmlns:x14ac="http://schemas.microsoft.com/office/spreadsheetml/2009/9/ac" r="422" s="3" customFormat="true" x14ac:dyDescent="0.25">
      <c r="A422" s="378"/>
      <c r="B422" s="128"/>
      <c r="L422" s="128"/>
      <c r="V422" s="128"/>
      <c r="AF422" s="128"/>
      <c r="AP422" s="128"/>
      <c r="AZ422" s="128"/>
      <c r="BA422" s="128"/>
      <c r="BJ422" s="128"/>
      <c r="BT422" s="128"/>
      <c r="CD422" s="128"/>
      <c r="CN422" s="128"/>
      <c r="CX422" s="128"/>
      <c r="DH422" s="128"/>
      <c r="DR422" s="128"/>
      <c r="EB422" s="128"/>
      <c r="EL422" s="128"/>
      <c r="EV422" s="128"/>
      <c r="FF422" s="128"/>
      <c r="FP422" s="128"/>
      <c r="FZ422" s="128"/>
      <c r="GJ422" s="128"/>
      <c r="GT422" s="128"/>
      <c r="HD422" s="128"/>
      <c r="HN422" s="128"/>
      <c r="HX422" s="128"/>
    </row>
    <row xmlns:x14ac="http://schemas.microsoft.com/office/spreadsheetml/2009/9/ac" r="423" s="3" customFormat="true" x14ac:dyDescent="0.25">
      <c r="A423" s="378"/>
      <c r="B423" s="128"/>
      <c r="L423" s="128"/>
      <c r="V423" s="128"/>
      <c r="AF423" s="128"/>
      <c r="AP423" s="128"/>
      <c r="AZ423" s="128"/>
      <c r="BA423" s="128"/>
      <c r="BJ423" s="128"/>
      <c r="BT423" s="128"/>
      <c r="CD423" s="128"/>
      <c r="CN423" s="128"/>
      <c r="CX423" s="128"/>
      <c r="DH423" s="128"/>
      <c r="DR423" s="128"/>
      <c r="EB423" s="128"/>
      <c r="EL423" s="128"/>
      <c r="EV423" s="128"/>
      <c r="FF423" s="128"/>
      <c r="FP423" s="128"/>
      <c r="FZ423" s="128"/>
      <c r="GJ423" s="128"/>
      <c r="GT423" s="128"/>
      <c r="HD423" s="128"/>
      <c r="HN423" s="128"/>
      <c r="HX423" s="128"/>
    </row>
    <row xmlns:x14ac="http://schemas.microsoft.com/office/spreadsheetml/2009/9/ac" r="424" s="3" customFormat="true" x14ac:dyDescent="0.25">
      <c r="A424" s="378"/>
      <c r="B424" s="128"/>
      <c r="L424" s="128"/>
      <c r="V424" s="128"/>
      <c r="AF424" s="128"/>
      <c r="AP424" s="128"/>
      <c r="AZ424" s="128"/>
      <c r="BA424" s="128"/>
      <c r="BJ424" s="128"/>
      <c r="BT424" s="128"/>
      <c r="CD424" s="128"/>
      <c r="CN424" s="128"/>
      <c r="CX424" s="128"/>
      <c r="DH424" s="128"/>
      <c r="DR424" s="128"/>
      <c r="EB424" s="128"/>
      <c r="EL424" s="128"/>
      <c r="EV424" s="128"/>
      <c r="FF424" s="128"/>
      <c r="FP424" s="128"/>
      <c r="FZ424" s="128"/>
      <c r="GJ424" s="128"/>
      <c r="GT424" s="128"/>
      <c r="HD424" s="128"/>
      <c r="HN424" s="128"/>
      <c r="HX424" s="128"/>
    </row>
    <row xmlns:x14ac="http://schemas.microsoft.com/office/spreadsheetml/2009/9/ac" r="425" s="3" customFormat="true" x14ac:dyDescent="0.25">
      <c r="A425" s="378"/>
      <c r="B425" s="128"/>
      <c r="L425" s="128"/>
      <c r="V425" s="128"/>
      <c r="AF425" s="128"/>
      <c r="AP425" s="128"/>
      <c r="AZ425" s="128"/>
      <c r="BA425" s="128"/>
      <c r="BJ425" s="128"/>
      <c r="BT425" s="128"/>
      <c r="CD425" s="128"/>
      <c r="CN425" s="128"/>
      <c r="CX425" s="128"/>
      <c r="DH425" s="128"/>
      <c r="DR425" s="128"/>
      <c r="EB425" s="128"/>
      <c r="EL425" s="128"/>
      <c r="EV425" s="128"/>
      <c r="FF425" s="128"/>
      <c r="FP425" s="128"/>
      <c r="FZ425" s="128"/>
      <c r="GJ425" s="128"/>
      <c r="GT425" s="128"/>
      <c r="HD425" s="128"/>
      <c r="HN425" s="128"/>
      <c r="HX425" s="128"/>
    </row>
    <row xmlns:x14ac="http://schemas.microsoft.com/office/spreadsheetml/2009/9/ac" r="426" s="3" customFormat="true" x14ac:dyDescent="0.25">
      <c r="A426" s="378"/>
      <c r="B426" s="128"/>
      <c r="L426" s="128"/>
      <c r="V426" s="128"/>
      <c r="AF426" s="128"/>
      <c r="AP426" s="128"/>
      <c r="AZ426" s="128"/>
      <c r="BA426" s="128"/>
      <c r="BJ426" s="128"/>
      <c r="BT426" s="128"/>
      <c r="CD426" s="128"/>
      <c r="CN426" s="128"/>
      <c r="CX426" s="128"/>
      <c r="DH426" s="128"/>
      <c r="DR426" s="128"/>
      <c r="EB426" s="128"/>
      <c r="EL426" s="128"/>
      <c r="EV426" s="128"/>
      <c r="FF426" s="128"/>
      <c r="FP426" s="128"/>
      <c r="FZ426" s="128"/>
      <c r="GJ426" s="128"/>
      <c r="GT426" s="128"/>
      <c r="HD426" s="128"/>
      <c r="HN426" s="128"/>
      <c r="HX426" s="128"/>
    </row>
    <row xmlns:x14ac="http://schemas.microsoft.com/office/spreadsheetml/2009/9/ac" r="427" s="3" customFormat="true" x14ac:dyDescent="0.25">
      <c r="A427" s="378"/>
      <c r="B427" s="128"/>
      <c r="L427" s="128"/>
      <c r="V427" s="128"/>
      <c r="AF427" s="128"/>
      <c r="AP427" s="128"/>
      <c r="AZ427" s="128"/>
      <c r="BA427" s="128"/>
      <c r="BJ427" s="128"/>
      <c r="BT427" s="128"/>
      <c r="CD427" s="128"/>
      <c r="CN427" s="128"/>
      <c r="CX427" s="128"/>
      <c r="DH427" s="128"/>
      <c r="DR427" s="128"/>
      <c r="EB427" s="128"/>
      <c r="EL427" s="128"/>
      <c r="EV427" s="128"/>
      <c r="FF427" s="128"/>
      <c r="FP427" s="128"/>
      <c r="FZ427" s="128"/>
      <c r="GJ427" s="128"/>
      <c r="GT427" s="128"/>
      <c r="HD427" s="128"/>
      <c r="HN427" s="128"/>
      <c r="HX427" s="128"/>
    </row>
    <row xmlns:x14ac="http://schemas.microsoft.com/office/spreadsheetml/2009/9/ac" r="428" s="3" customFormat="true" x14ac:dyDescent="0.25">
      <c r="A428" s="378"/>
      <c r="B428" s="128"/>
      <c r="L428" s="128"/>
      <c r="V428" s="128"/>
      <c r="AF428" s="128"/>
      <c r="AP428" s="128"/>
      <c r="AZ428" s="128"/>
      <c r="BA428" s="128"/>
      <c r="BJ428" s="128"/>
      <c r="BT428" s="128"/>
      <c r="CD428" s="128"/>
      <c r="CN428" s="128"/>
      <c r="CX428" s="128"/>
      <c r="DH428" s="128"/>
      <c r="DR428" s="128"/>
      <c r="EB428" s="128"/>
      <c r="EL428" s="128"/>
      <c r="EV428" s="128"/>
      <c r="FF428" s="128"/>
      <c r="FP428" s="128"/>
      <c r="FZ428" s="128"/>
      <c r="GJ428" s="128"/>
      <c r="GT428" s="128"/>
      <c r="HD428" s="128"/>
      <c r="HN428" s="128"/>
      <c r="HX428" s="128"/>
    </row>
    <row xmlns:x14ac="http://schemas.microsoft.com/office/spreadsheetml/2009/9/ac" r="429" s="3" customFormat="true" x14ac:dyDescent="0.25">
      <c r="A429" s="378"/>
      <c r="B429" s="128"/>
      <c r="L429" s="128"/>
      <c r="V429" s="128"/>
      <c r="AF429" s="128"/>
      <c r="AP429" s="128"/>
      <c r="AZ429" s="128"/>
      <c r="BA429" s="128"/>
      <c r="BJ429" s="128"/>
      <c r="BT429" s="128"/>
      <c r="CD429" s="128"/>
      <c r="CN429" s="128"/>
      <c r="CX429" s="128"/>
      <c r="DH429" s="128"/>
      <c r="DR429" s="128"/>
      <c r="EB429" s="128"/>
      <c r="EL429" s="128"/>
      <c r="EV429" s="128"/>
      <c r="FF429" s="128"/>
      <c r="FP429" s="128"/>
      <c r="FZ429" s="128"/>
      <c r="GJ429" s="128"/>
      <c r="GT429" s="128"/>
      <c r="HD429" s="128"/>
      <c r="HN429" s="128"/>
      <c r="HX429" s="128"/>
    </row>
    <row xmlns:x14ac="http://schemas.microsoft.com/office/spreadsheetml/2009/9/ac" r="430" s="3" customFormat="true" x14ac:dyDescent="0.25">
      <c r="A430" s="378"/>
      <c r="B430" s="128"/>
      <c r="L430" s="128"/>
      <c r="V430" s="128"/>
      <c r="AF430" s="128"/>
      <c r="AP430" s="128"/>
      <c r="AZ430" s="128"/>
      <c r="BA430" s="128"/>
      <c r="BJ430" s="128"/>
      <c r="BT430" s="128"/>
      <c r="CD430" s="128"/>
      <c r="CN430" s="128"/>
      <c r="CX430" s="128"/>
      <c r="DH430" s="128"/>
      <c r="DR430" s="128"/>
      <c r="EB430" s="128"/>
      <c r="EL430" s="128"/>
      <c r="EV430" s="128"/>
      <c r="FF430" s="128"/>
      <c r="FP430" s="128"/>
      <c r="FZ430" s="128"/>
      <c r="GJ430" s="128"/>
      <c r="GT430" s="128"/>
      <c r="HD430" s="128"/>
      <c r="HN430" s="128"/>
      <c r="HX430" s="128"/>
    </row>
    <row xmlns:x14ac="http://schemas.microsoft.com/office/spreadsheetml/2009/9/ac" r="431" s="3" customFormat="true" x14ac:dyDescent="0.25">
      <c r="A431" s="378"/>
      <c r="B431" s="128"/>
      <c r="L431" s="128"/>
      <c r="V431" s="128"/>
      <c r="AF431" s="128"/>
      <c r="AP431" s="128"/>
      <c r="AZ431" s="128"/>
      <c r="BA431" s="128"/>
      <c r="BJ431" s="128"/>
      <c r="BT431" s="128"/>
      <c r="CD431" s="128"/>
      <c r="CN431" s="128"/>
      <c r="CX431" s="128"/>
      <c r="DH431" s="128"/>
      <c r="DR431" s="128"/>
      <c r="EB431" s="128"/>
      <c r="EL431" s="128"/>
      <c r="EV431" s="128"/>
      <c r="FF431" s="128"/>
      <c r="FP431" s="128"/>
      <c r="FZ431" s="128"/>
      <c r="GJ431" s="128"/>
      <c r="GT431" s="128"/>
      <c r="HD431" s="128"/>
      <c r="HN431" s="128"/>
      <c r="HX431" s="128"/>
    </row>
    <row xmlns:x14ac="http://schemas.microsoft.com/office/spreadsheetml/2009/9/ac" r="432" s="3" customFormat="true" x14ac:dyDescent="0.25">
      <c r="A432" s="378"/>
      <c r="B432" s="128"/>
      <c r="L432" s="128"/>
      <c r="V432" s="128"/>
      <c r="AF432" s="128"/>
      <c r="AP432" s="128"/>
      <c r="AZ432" s="128"/>
      <c r="BA432" s="128"/>
      <c r="BJ432" s="128"/>
      <c r="BT432" s="128"/>
      <c r="CD432" s="128"/>
      <c r="CN432" s="128"/>
      <c r="CX432" s="128"/>
      <c r="DH432" s="128"/>
      <c r="DR432" s="128"/>
      <c r="EB432" s="128"/>
      <c r="EL432" s="128"/>
      <c r="EV432" s="128"/>
      <c r="FF432" s="128"/>
      <c r="FP432" s="128"/>
      <c r="FZ432" s="128"/>
      <c r="GJ432" s="128"/>
      <c r="GT432" s="128"/>
      <c r="HD432" s="128"/>
      <c r="HN432" s="128"/>
      <c r="HX432" s="128"/>
    </row>
    <row xmlns:x14ac="http://schemas.microsoft.com/office/spreadsheetml/2009/9/ac" r="433" s="3" customFormat="true" x14ac:dyDescent="0.25">
      <c r="A433" s="378"/>
      <c r="B433" s="128"/>
      <c r="L433" s="128"/>
      <c r="V433" s="128"/>
      <c r="AF433" s="128"/>
      <c r="AP433" s="128"/>
      <c r="AZ433" s="128"/>
      <c r="BA433" s="128"/>
      <c r="BJ433" s="128"/>
      <c r="BT433" s="128"/>
      <c r="CD433" s="128"/>
      <c r="CN433" s="128"/>
      <c r="CX433" s="128"/>
      <c r="DH433" s="128"/>
      <c r="DR433" s="128"/>
      <c r="EB433" s="128"/>
      <c r="EL433" s="128"/>
      <c r="EV433" s="128"/>
      <c r="FF433" s="128"/>
      <c r="FP433" s="128"/>
      <c r="FZ433" s="128"/>
      <c r="GJ433" s="128"/>
      <c r="GT433" s="128"/>
      <c r="HD433" s="128"/>
      <c r="HN433" s="128"/>
      <c r="HX433" s="128"/>
    </row>
    <row xmlns:x14ac="http://schemas.microsoft.com/office/spreadsheetml/2009/9/ac" r="434" s="3" customFormat="true" x14ac:dyDescent="0.25">
      <c r="A434" s="378"/>
      <c r="B434" s="128"/>
      <c r="L434" s="128"/>
      <c r="V434" s="128"/>
      <c r="AF434" s="128"/>
      <c r="AP434" s="128"/>
      <c r="AZ434" s="128"/>
      <c r="BA434" s="128"/>
      <c r="BJ434" s="128"/>
      <c r="BT434" s="128"/>
      <c r="CD434" s="128"/>
      <c r="CN434" s="128"/>
      <c r="CX434" s="128"/>
      <c r="DH434" s="128"/>
      <c r="DR434" s="128"/>
      <c r="EB434" s="128"/>
      <c r="EL434" s="128"/>
      <c r="EV434" s="128"/>
      <c r="FF434" s="128"/>
      <c r="FP434" s="128"/>
      <c r="FZ434" s="128"/>
      <c r="GJ434" s="128"/>
      <c r="GT434" s="128"/>
      <c r="HD434" s="128"/>
      <c r="HN434" s="128"/>
      <c r="HX434" s="128"/>
    </row>
    <row xmlns:x14ac="http://schemas.microsoft.com/office/spreadsheetml/2009/9/ac" r="435" s="3" customFormat="true" x14ac:dyDescent="0.25">
      <c r="A435" s="378"/>
      <c r="B435" s="128"/>
      <c r="L435" s="128"/>
      <c r="V435" s="128"/>
      <c r="AF435" s="128"/>
      <c r="AP435" s="128"/>
      <c r="AZ435" s="128"/>
      <c r="BA435" s="128"/>
      <c r="BJ435" s="128"/>
      <c r="BT435" s="128"/>
      <c r="CD435" s="128"/>
      <c r="CN435" s="128"/>
      <c r="CX435" s="128"/>
      <c r="DH435" s="128"/>
      <c r="DR435" s="128"/>
      <c r="EB435" s="128"/>
      <c r="EL435" s="128"/>
      <c r="EV435" s="128"/>
      <c r="FF435" s="128"/>
      <c r="FP435" s="128"/>
      <c r="FZ435" s="128"/>
      <c r="GJ435" s="128"/>
      <c r="GT435" s="128"/>
      <c r="HD435" s="128"/>
      <c r="HN435" s="128"/>
      <c r="HX435" s="128"/>
    </row>
    <row xmlns:x14ac="http://schemas.microsoft.com/office/spreadsheetml/2009/9/ac" r="436" s="3" customFormat="true" x14ac:dyDescent="0.25">
      <c r="A436" s="378"/>
      <c r="B436" s="128"/>
      <c r="L436" s="128"/>
      <c r="V436" s="128"/>
      <c r="AF436" s="128"/>
      <c r="AP436" s="128"/>
      <c r="AZ436" s="128"/>
      <c r="BA436" s="128"/>
      <c r="BJ436" s="128"/>
      <c r="BT436" s="128"/>
      <c r="CD436" s="128"/>
      <c r="CN436" s="128"/>
      <c r="CX436" s="128"/>
      <c r="DH436" s="128"/>
      <c r="DR436" s="128"/>
      <c r="EB436" s="128"/>
      <c r="EL436" s="128"/>
      <c r="EV436" s="128"/>
      <c r="FF436" s="128"/>
      <c r="FP436" s="128"/>
      <c r="FZ436" s="128"/>
      <c r="GJ436" s="128"/>
      <c r="GT436" s="128"/>
      <c r="HD436" s="128"/>
      <c r="HN436" s="128"/>
      <c r="HX436" s="128"/>
    </row>
    <row xmlns:x14ac="http://schemas.microsoft.com/office/spreadsheetml/2009/9/ac" r="437" s="3" customFormat="true" x14ac:dyDescent="0.25">
      <c r="A437" s="378"/>
      <c r="B437" s="128"/>
      <c r="L437" s="128"/>
      <c r="V437" s="128"/>
      <c r="AF437" s="128"/>
      <c r="AP437" s="128"/>
      <c r="AZ437" s="128"/>
      <c r="BA437" s="128"/>
      <c r="BJ437" s="128"/>
      <c r="BT437" s="128"/>
      <c r="CD437" s="128"/>
      <c r="CN437" s="128"/>
      <c r="CX437" s="128"/>
      <c r="DH437" s="128"/>
      <c r="DR437" s="128"/>
      <c r="EB437" s="128"/>
      <c r="EL437" s="128"/>
      <c r="EV437" s="128"/>
      <c r="FF437" s="128"/>
      <c r="FP437" s="128"/>
      <c r="FZ437" s="128"/>
      <c r="GJ437" s="128"/>
      <c r="GT437" s="128"/>
      <c r="HD437" s="128"/>
      <c r="HN437" s="128"/>
      <c r="HX437" s="128"/>
    </row>
    <row xmlns:x14ac="http://schemas.microsoft.com/office/spreadsheetml/2009/9/ac" r="438" s="3" customFormat="true" x14ac:dyDescent="0.25">
      <c r="A438" s="378"/>
      <c r="B438" s="128"/>
      <c r="L438" s="128"/>
      <c r="V438" s="128"/>
      <c r="AF438" s="128"/>
      <c r="AP438" s="128"/>
      <c r="AZ438" s="128"/>
      <c r="BA438" s="128"/>
      <c r="BJ438" s="128"/>
      <c r="BT438" s="128"/>
      <c r="CD438" s="128"/>
      <c r="CN438" s="128"/>
      <c r="CX438" s="128"/>
      <c r="DH438" s="128"/>
      <c r="DR438" s="128"/>
      <c r="EB438" s="128"/>
      <c r="EL438" s="128"/>
      <c r="EV438" s="128"/>
      <c r="FF438" s="128"/>
      <c r="FP438" s="128"/>
      <c r="FZ438" s="128"/>
      <c r="GJ438" s="128"/>
      <c r="GT438" s="128"/>
      <c r="HD438" s="128"/>
      <c r="HN438" s="128"/>
      <c r="HX438" s="128"/>
    </row>
    <row xmlns:x14ac="http://schemas.microsoft.com/office/spreadsheetml/2009/9/ac" r="439" s="3" customFormat="true" x14ac:dyDescent="0.25">
      <c r="A439" s="378"/>
      <c r="B439" s="128"/>
      <c r="L439" s="128"/>
      <c r="V439" s="128"/>
      <c r="AF439" s="128"/>
      <c r="AP439" s="128"/>
      <c r="AZ439" s="128"/>
      <c r="BA439" s="128"/>
      <c r="BJ439" s="128"/>
      <c r="BT439" s="128"/>
      <c r="CD439" s="128"/>
      <c r="CN439" s="128"/>
      <c r="CX439" s="128"/>
      <c r="DH439" s="128"/>
      <c r="DR439" s="128"/>
      <c r="EB439" s="128"/>
      <c r="EL439" s="128"/>
      <c r="EV439" s="128"/>
      <c r="FF439" s="128"/>
      <c r="FP439" s="128"/>
      <c r="FZ439" s="128"/>
      <c r="GJ439" s="128"/>
      <c r="GT439" s="128"/>
      <c r="HD439" s="128"/>
      <c r="HN439" s="128"/>
      <c r="HX439" s="128"/>
    </row>
    <row xmlns:x14ac="http://schemas.microsoft.com/office/spreadsheetml/2009/9/ac" r="440" s="3" customFormat="true" x14ac:dyDescent="0.25">
      <c r="A440" s="378"/>
      <c r="B440" s="128"/>
      <c r="L440" s="128"/>
      <c r="V440" s="128"/>
      <c r="AF440" s="128"/>
      <c r="AP440" s="128"/>
      <c r="AZ440" s="128"/>
      <c r="BA440" s="128"/>
      <c r="BJ440" s="128"/>
      <c r="BT440" s="128"/>
      <c r="CD440" s="128"/>
      <c r="CN440" s="128"/>
      <c r="CX440" s="128"/>
      <c r="DH440" s="128"/>
      <c r="DR440" s="128"/>
      <c r="EB440" s="128"/>
      <c r="EL440" s="128"/>
      <c r="EV440" s="128"/>
      <c r="FF440" s="128"/>
      <c r="FP440" s="128"/>
      <c r="FZ440" s="128"/>
      <c r="GJ440" s="128"/>
      <c r="GT440" s="128"/>
      <c r="HD440" s="128"/>
      <c r="HN440" s="128"/>
      <c r="HX440" s="128"/>
    </row>
    <row xmlns:x14ac="http://schemas.microsoft.com/office/spreadsheetml/2009/9/ac" r="441" s="3" customFormat="true" x14ac:dyDescent="0.25">
      <c r="A441" s="378"/>
      <c r="B441" s="128"/>
      <c r="L441" s="128"/>
      <c r="V441" s="128"/>
      <c r="AF441" s="128"/>
      <c r="AP441" s="128"/>
      <c r="AZ441" s="128"/>
      <c r="BA441" s="128"/>
      <c r="BJ441" s="128"/>
      <c r="BT441" s="128"/>
      <c r="CD441" s="128"/>
      <c r="CN441" s="128"/>
      <c r="CX441" s="128"/>
      <c r="DH441" s="128"/>
      <c r="DR441" s="128"/>
      <c r="EB441" s="128"/>
      <c r="EL441" s="128"/>
      <c r="EV441" s="128"/>
      <c r="FF441" s="128"/>
      <c r="FP441" s="128"/>
      <c r="FZ441" s="128"/>
      <c r="GJ441" s="128"/>
      <c r="GT441" s="128"/>
      <c r="HD441" s="128"/>
      <c r="HN441" s="128"/>
      <c r="HX441" s="128"/>
    </row>
    <row xmlns:x14ac="http://schemas.microsoft.com/office/spreadsheetml/2009/9/ac" r="442" s="3" customFormat="true" x14ac:dyDescent="0.25">
      <c r="A442" s="378"/>
      <c r="B442" s="128"/>
      <c r="L442" s="128"/>
      <c r="V442" s="128"/>
      <c r="AF442" s="128"/>
      <c r="AP442" s="128"/>
      <c r="AZ442" s="128"/>
      <c r="BA442" s="128"/>
      <c r="BJ442" s="128"/>
      <c r="BT442" s="128"/>
      <c r="CD442" s="128"/>
      <c r="CN442" s="128"/>
      <c r="CX442" s="128"/>
      <c r="DH442" s="128"/>
      <c r="DR442" s="128"/>
      <c r="EB442" s="128"/>
      <c r="EL442" s="128"/>
      <c r="EV442" s="128"/>
      <c r="FF442" s="128"/>
      <c r="FP442" s="128"/>
      <c r="FZ442" s="128"/>
      <c r="GJ442" s="128"/>
      <c r="GT442" s="128"/>
      <c r="HD442" s="128"/>
      <c r="HN442" s="128"/>
      <c r="HX442" s="128"/>
    </row>
    <row xmlns:x14ac="http://schemas.microsoft.com/office/spreadsheetml/2009/9/ac" r="443" s="3" customFormat="true" x14ac:dyDescent="0.25">
      <c r="A443" s="378"/>
      <c r="B443" s="128"/>
      <c r="L443" s="128"/>
      <c r="V443" s="128"/>
      <c r="AF443" s="128"/>
      <c r="AP443" s="128"/>
      <c r="AZ443" s="128"/>
      <c r="BA443" s="128"/>
      <c r="BJ443" s="128"/>
      <c r="BT443" s="128"/>
      <c r="CD443" s="128"/>
      <c r="CN443" s="128"/>
      <c r="CX443" s="128"/>
      <c r="DH443" s="128"/>
      <c r="DR443" s="128"/>
      <c r="EB443" s="128"/>
      <c r="EL443" s="128"/>
      <c r="EV443" s="128"/>
      <c r="FF443" s="128"/>
      <c r="FP443" s="128"/>
      <c r="FZ443" s="128"/>
      <c r="GJ443" s="128"/>
      <c r="GT443" s="128"/>
      <c r="HD443" s="128"/>
      <c r="HN443" s="128"/>
      <c r="HX443" s="128"/>
    </row>
    <row xmlns:x14ac="http://schemas.microsoft.com/office/spreadsheetml/2009/9/ac" r="444" s="3" customFormat="true" x14ac:dyDescent="0.25">
      <c r="A444" s="378"/>
      <c r="B444" s="128"/>
      <c r="L444" s="128"/>
      <c r="V444" s="128"/>
      <c r="AF444" s="128"/>
      <c r="AP444" s="128"/>
      <c r="AZ444" s="128"/>
      <c r="BA444" s="128"/>
      <c r="BJ444" s="128"/>
      <c r="BT444" s="128"/>
      <c r="CD444" s="128"/>
      <c r="CN444" s="128"/>
      <c r="CX444" s="128"/>
      <c r="DH444" s="128"/>
      <c r="DR444" s="128"/>
      <c r="EB444" s="128"/>
      <c r="EL444" s="128"/>
      <c r="EV444" s="128"/>
      <c r="FF444" s="128"/>
      <c r="FP444" s="128"/>
      <c r="FZ444" s="128"/>
      <c r="GJ444" s="128"/>
      <c r="GT444" s="128"/>
      <c r="HD444" s="128"/>
      <c r="HN444" s="128"/>
      <c r="HX444" s="128"/>
    </row>
    <row xmlns:x14ac="http://schemas.microsoft.com/office/spreadsheetml/2009/9/ac" r="445" s="3" customFormat="true" x14ac:dyDescent="0.25">
      <c r="A445" s="378"/>
      <c r="B445" s="128"/>
      <c r="L445" s="128"/>
      <c r="V445" s="128"/>
      <c r="AF445" s="128"/>
      <c r="AP445" s="128"/>
      <c r="AZ445" s="128"/>
      <c r="BA445" s="128"/>
      <c r="BJ445" s="128"/>
      <c r="BT445" s="128"/>
      <c r="CD445" s="128"/>
      <c r="CN445" s="128"/>
      <c r="CX445" s="128"/>
      <c r="DH445" s="128"/>
      <c r="DR445" s="128"/>
      <c r="EB445" s="128"/>
      <c r="EL445" s="128"/>
      <c r="EV445" s="128"/>
      <c r="FF445" s="128"/>
      <c r="FP445" s="128"/>
      <c r="FZ445" s="128"/>
      <c r="GJ445" s="128"/>
      <c r="GT445" s="128"/>
      <c r="HD445" s="128"/>
      <c r="HN445" s="128"/>
      <c r="HX445" s="128"/>
    </row>
    <row xmlns:x14ac="http://schemas.microsoft.com/office/spreadsheetml/2009/9/ac" r="446" s="3" customFormat="true" x14ac:dyDescent="0.25">
      <c r="A446" s="378"/>
      <c r="B446" s="128"/>
      <c r="L446" s="128"/>
      <c r="V446" s="128"/>
      <c r="AF446" s="128"/>
      <c r="AP446" s="128"/>
      <c r="AZ446" s="128"/>
      <c r="BA446" s="128"/>
      <c r="BJ446" s="128"/>
      <c r="BT446" s="128"/>
      <c r="CD446" s="128"/>
      <c r="CN446" s="128"/>
      <c r="CX446" s="128"/>
      <c r="DH446" s="128"/>
      <c r="DR446" s="128"/>
      <c r="EB446" s="128"/>
      <c r="EL446" s="128"/>
      <c r="EV446" s="128"/>
      <c r="FF446" s="128"/>
      <c r="FP446" s="128"/>
      <c r="FZ446" s="128"/>
      <c r="GJ446" s="128"/>
      <c r="GT446" s="128"/>
      <c r="HD446" s="128"/>
      <c r="HN446" s="128"/>
      <c r="HX446" s="128"/>
    </row>
    <row xmlns:x14ac="http://schemas.microsoft.com/office/spreadsheetml/2009/9/ac" r="447" s="3" customFormat="true" x14ac:dyDescent="0.25">
      <c r="A447" s="378"/>
      <c r="B447" s="128"/>
      <c r="L447" s="128"/>
      <c r="V447" s="128"/>
      <c r="AF447" s="128"/>
      <c r="AP447" s="128"/>
      <c r="AZ447" s="128"/>
      <c r="BA447" s="128"/>
      <c r="BJ447" s="128"/>
      <c r="BT447" s="128"/>
      <c r="CD447" s="128"/>
      <c r="CN447" s="128"/>
      <c r="CX447" s="128"/>
      <c r="DH447" s="128"/>
      <c r="DR447" s="128"/>
      <c r="EB447" s="128"/>
      <c r="EL447" s="128"/>
      <c r="EV447" s="128"/>
      <c r="FF447" s="128"/>
      <c r="FP447" s="128"/>
      <c r="FZ447" s="128"/>
      <c r="GJ447" s="128"/>
      <c r="GT447" s="128"/>
      <c r="HD447" s="128"/>
      <c r="HN447" s="128"/>
      <c r="HX447" s="128"/>
    </row>
    <row xmlns:x14ac="http://schemas.microsoft.com/office/spreadsheetml/2009/9/ac" r="448" s="3" customFormat="true" x14ac:dyDescent="0.25">
      <c r="A448" s="378"/>
      <c r="B448" s="128"/>
      <c r="L448" s="128"/>
      <c r="V448" s="128"/>
      <c r="AF448" s="128"/>
      <c r="AP448" s="128"/>
      <c r="AZ448" s="128"/>
      <c r="BA448" s="128"/>
      <c r="BJ448" s="128"/>
      <c r="BT448" s="128"/>
      <c r="CD448" s="128"/>
      <c r="CN448" s="128"/>
      <c r="CX448" s="128"/>
      <c r="DH448" s="128"/>
      <c r="DR448" s="128"/>
      <c r="EB448" s="128"/>
      <c r="EL448" s="128"/>
      <c r="EV448" s="128"/>
      <c r="FF448" s="128"/>
      <c r="FP448" s="128"/>
      <c r="FZ448" s="128"/>
      <c r="GJ448" s="128"/>
      <c r="GT448" s="128"/>
      <c r="HD448" s="128"/>
      <c r="HN448" s="128"/>
      <c r="HX448" s="128"/>
    </row>
    <row xmlns:x14ac="http://schemas.microsoft.com/office/spreadsheetml/2009/9/ac" r="449" s="3" customFormat="true" x14ac:dyDescent="0.25">
      <c r="A449" s="378"/>
      <c r="B449" s="128"/>
      <c r="L449" s="128"/>
      <c r="V449" s="128"/>
      <c r="AF449" s="128"/>
      <c r="AP449" s="128"/>
      <c r="AZ449" s="128"/>
      <c r="BA449" s="128"/>
      <c r="BJ449" s="128"/>
      <c r="BT449" s="128"/>
      <c r="CD449" s="128"/>
      <c r="CN449" s="128"/>
      <c r="CX449" s="128"/>
      <c r="DH449" s="128"/>
      <c r="DR449" s="128"/>
      <c r="EB449" s="128"/>
      <c r="EL449" s="128"/>
      <c r="EV449" s="128"/>
      <c r="FF449" s="128"/>
      <c r="FP449" s="128"/>
      <c r="FZ449" s="128"/>
      <c r="GJ449" s="128"/>
      <c r="GT449" s="128"/>
      <c r="HD449" s="128"/>
      <c r="HN449" s="128"/>
      <c r="HX449" s="128"/>
    </row>
    <row xmlns:x14ac="http://schemas.microsoft.com/office/spreadsheetml/2009/9/ac" r="450" s="3" customFormat="true" x14ac:dyDescent="0.25">
      <c r="A450" s="378"/>
      <c r="B450" s="128"/>
      <c r="L450" s="128"/>
      <c r="V450" s="128"/>
      <c r="AF450" s="128"/>
      <c r="AP450" s="128"/>
      <c r="AZ450" s="128"/>
      <c r="BA450" s="128"/>
      <c r="BJ450" s="128"/>
      <c r="BT450" s="128"/>
      <c r="CD450" s="128"/>
      <c r="CN450" s="128"/>
      <c r="CX450" s="128"/>
      <c r="DH450" s="128"/>
      <c r="DR450" s="128"/>
      <c r="EB450" s="128"/>
      <c r="EL450" s="128"/>
      <c r="EV450" s="128"/>
      <c r="FF450" s="128"/>
      <c r="FP450" s="128"/>
      <c r="FZ450" s="128"/>
      <c r="GJ450" s="128"/>
      <c r="GT450" s="128"/>
      <c r="HD450" s="128"/>
      <c r="HN450" s="128"/>
      <c r="HX450" s="128"/>
    </row>
    <row xmlns:x14ac="http://schemas.microsoft.com/office/spreadsheetml/2009/9/ac" r="451" s="3" customFormat="true" x14ac:dyDescent="0.25">
      <c r="A451" s="378"/>
      <c r="B451" s="128"/>
      <c r="L451" s="128"/>
      <c r="V451" s="128"/>
      <c r="AF451" s="128"/>
      <c r="AP451" s="128"/>
      <c r="AZ451" s="128"/>
      <c r="BA451" s="128"/>
      <c r="BJ451" s="128"/>
      <c r="BT451" s="128"/>
      <c r="CD451" s="128"/>
      <c r="CN451" s="128"/>
      <c r="CX451" s="128"/>
      <c r="DH451" s="128"/>
      <c r="DR451" s="128"/>
      <c r="EB451" s="128"/>
      <c r="EL451" s="128"/>
      <c r="EV451" s="128"/>
      <c r="FF451" s="128"/>
      <c r="FP451" s="128"/>
      <c r="FZ451" s="128"/>
      <c r="GJ451" s="128"/>
      <c r="GT451" s="128"/>
      <c r="HD451" s="128"/>
      <c r="HN451" s="128"/>
      <c r="HX451" s="128"/>
    </row>
    <row xmlns:x14ac="http://schemas.microsoft.com/office/spreadsheetml/2009/9/ac" r="452" s="3" customFormat="true" x14ac:dyDescent="0.25">
      <c r="A452" s="378"/>
      <c r="B452" s="128"/>
      <c r="L452" s="128"/>
      <c r="V452" s="128"/>
      <c r="AF452" s="128"/>
      <c r="AP452" s="128"/>
      <c r="AZ452" s="128"/>
      <c r="BA452" s="128"/>
      <c r="BJ452" s="128"/>
      <c r="BT452" s="128"/>
      <c r="CD452" s="128"/>
      <c r="CN452" s="128"/>
      <c r="CX452" s="128"/>
      <c r="DH452" s="128"/>
      <c r="DR452" s="128"/>
      <c r="EB452" s="128"/>
      <c r="EL452" s="128"/>
      <c r="EV452" s="128"/>
      <c r="FF452" s="128"/>
      <c r="FP452" s="128"/>
      <c r="FZ452" s="128"/>
      <c r="GJ452" s="128"/>
      <c r="GT452" s="128"/>
      <c r="HD452" s="128"/>
      <c r="HN452" s="128"/>
      <c r="HX452" s="128"/>
    </row>
    <row xmlns:x14ac="http://schemas.microsoft.com/office/spreadsheetml/2009/9/ac" r="453" s="3" customFormat="true" x14ac:dyDescent="0.25">
      <c r="A453" s="378"/>
      <c r="B453" s="128"/>
      <c r="L453" s="128"/>
      <c r="V453" s="128"/>
      <c r="AF453" s="128"/>
      <c r="AP453" s="128"/>
      <c r="AZ453" s="128"/>
      <c r="BA453" s="128"/>
      <c r="BJ453" s="128"/>
      <c r="BT453" s="128"/>
      <c r="CD453" s="128"/>
      <c r="CN453" s="128"/>
      <c r="CX453" s="128"/>
      <c r="DH453" s="128"/>
      <c r="DR453" s="128"/>
      <c r="EB453" s="128"/>
      <c r="EL453" s="128"/>
      <c r="EV453" s="128"/>
      <c r="FF453" s="128"/>
      <c r="FP453" s="128"/>
      <c r="FZ453" s="128"/>
      <c r="GJ453" s="128"/>
      <c r="GT453" s="128"/>
      <c r="HD453" s="128"/>
      <c r="HN453" s="128"/>
      <c r="HX453" s="128"/>
    </row>
    <row xmlns:x14ac="http://schemas.microsoft.com/office/spreadsheetml/2009/9/ac" r="454" s="3" customFormat="true" x14ac:dyDescent="0.25">
      <c r="A454" s="378"/>
      <c r="B454" s="128"/>
      <c r="L454" s="128"/>
      <c r="V454" s="128"/>
      <c r="AF454" s="128"/>
      <c r="AP454" s="128"/>
      <c r="AZ454" s="128"/>
      <c r="BA454" s="128"/>
      <c r="BJ454" s="128"/>
      <c r="BT454" s="128"/>
      <c r="CD454" s="128"/>
      <c r="CN454" s="128"/>
      <c r="CX454" s="128"/>
      <c r="DH454" s="128"/>
      <c r="DR454" s="128"/>
      <c r="EB454" s="128"/>
      <c r="EL454" s="128"/>
      <c r="EV454" s="128"/>
      <c r="FF454" s="128"/>
      <c r="FP454" s="128"/>
      <c r="FZ454" s="128"/>
      <c r="GJ454" s="128"/>
      <c r="GT454" s="128"/>
      <c r="HD454" s="128"/>
      <c r="HN454" s="128"/>
      <c r="HX454" s="128"/>
    </row>
    <row xmlns:x14ac="http://schemas.microsoft.com/office/spreadsheetml/2009/9/ac" r="455" s="3" customFormat="true" x14ac:dyDescent="0.25">
      <c r="A455" s="378"/>
      <c r="B455" s="128"/>
      <c r="L455" s="128"/>
      <c r="V455" s="128"/>
      <c r="AF455" s="128"/>
      <c r="AP455" s="128"/>
      <c r="AZ455" s="128"/>
      <c r="BA455" s="128"/>
      <c r="BJ455" s="128"/>
      <c r="BT455" s="128"/>
      <c r="CD455" s="128"/>
      <c r="CN455" s="128"/>
      <c r="CX455" s="128"/>
      <c r="DH455" s="128"/>
      <c r="DR455" s="128"/>
      <c r="EB455" s="128"/>
      <c r="EL455" s="128"/>
      <c r="EV455" s="128"/>
      <c r="FF455" s="128"/>
      <c r="FP455" s="128"/>
      <c r="FZ455" s="128"/>
      <c r="GJ455" s="128"/>
      <c r="GT455" s="128"/>
      <c r="HD455" s="128"/>
      <c r="HN455" s="128"/>
      <c r="HX455" s="128"/>
    </row>
    <row xmlns:x14ac="http://schemas.microsoft.com/office/spreadsheetml/2009/9/ac" r="456" s="3" customFormat="true" x14ac:dyDescent="0.25">
      <c r="A456" s="378"/>
      <c r="B456" s="128"/>
      <c r="L456" s="128"/>
      <c r="V456" s="128"/>
      <c r="AF456" s="128"/>
      <c r="AP456" s="128"/>
      <c r="AZ456" s="128"/>
      <c r="BA456" s="128"/>
      <c r="BJ456" s="128"/>
      <c r="BT456" s="128"/>
      <c r="CD456" s="128"/>
      <c r="CN456" s="128"/>
      <c r="CX456" s="128"/>
      <c r="DH456" s="128"/>
      <c r="DR456" s="128"/>
      <c r="EB456" s="128"/>
      <c r="EL456" s="128"/>
      <c r="EV456" s="128"/>
      <c r="FF456" s="128"/>
      <c r="FP456" s="128"/>
      <c r="FZ456" s="128"/>
      <c r="GJ456" s="128"/>
      <c r="GT456" s="128"/>
      <c r="HD456" s="128"/>
      <c r="HN456" s="128"/>
      <c r="HX456" s="128"/>
    </row>
    <row xmlns:x14ac="http://schemas.microsoft.com/office/spreadsheetml/2009/9/ac" r="457" s="3" customFormat="true" x14ac:dyDescent="0.25">
      <c r="A457" s="378"/>
      <c r="B457" s="128"/>
      <c r="L457" s="128"/>
      <c r="V457" s="128"/>
      <c r="AF457" s="128"/>
      <c r="AP457" s="128"/>
      <c r="AZ457" s="128"/>
      <c r="BA457" s="128"/>
      <c r="BJ457" s="128"/>
      <c r="BT457" s="128"/>
      <c r="CD457" s="128"/>
      <c r="CN457" s="128"/>
      <c r="CX457" s="128"/>
      <c r="DH457" s="128"/>
      <c r="DR457" s="128"/>
      <c r="EB457" s="128"/>
      <c r="EL457" s="128"/>
      <c r="EV457" s="128"/>
      <c r="FF457" s="128"/>
      <c r="FP457" s="128"/>
      <c r="FZ457" s="128"/>
      <c r="GJ457" s="128"/>
      <c r="GT457" s="128"/>
      <c r="HD457" s="128"/>
      <c r="HN457" s="128"/>
      <c r="HX457" s="128"/>
    </row>
    <row xmlns:x14ac="http://schemas.microsoft.com/office/spreadsheetml/2009/9/ac" r="458" s="3" customFormat="true" x14ac:dyDescent="0.25">
      <c r="A458" s="378"/>
      <c r="B458" s="128"/>
      <c r="L458" s="128"/>
      <c r="V458" s="128"/>
      <c r="AF458" s="128"/>
      <c r="AP458" s="128"/>
      <c r="AZ458" s="128"/>
      <c r="BA458" s="128"/>
      <c r="BJ458" s="128"/>
      <c r="BT458" s="128"/>
      <c r="CD458" s="128"/>
      <c r="CN458" s="128"/>
      <c r="CX458" s="128"/>
      <c r="DH458" s="128"/>
      <c r="DR458" s="128"/>
      <c r="EB458" s="128"/>
      <c r="EL458" s="128"/>
      <c r="EV458" s="128"/>
      <c r="FF458" s="128"/>
      <c r="FP458" s="128"/>
      <c r="FZ458" s="128"/>
      <c r="GJ458" s="128"/>
      <c r="GT458" s="128"/>
      <c r="HD458" s="128"/>
      <c r="HN458" s="128"/>
      <c r="HX458" s="128"/>
    </row>
    <row xmlns:x14ac="http://schemas.microsoft.com/office/spreadsheetml/2009/9/ac" r="459" s="3" customFormat="true" x14ac:dyDescent="0.25">
      <c r="A459" s="378"/>
      <c r="B459" s="128"/>
      <c r="L459" s="128"/>
      <c r="V459" s="128"/>
      <c r="AF459" s="128"/>
      <c r="AP459" s="128"/>
      <c r="AZ459" s="128"/>
      <c r="BA459" s="128"/>
      <c r="BJ459" s="128"/>
      <c r="BT459" s="128"/>
      <c r="CD459" s="128"/>
      <c r="CN459" s="128"/>
      <c r="CX459" s="128"/>
      <c r="DH459" s="128"/>
      <c r="DR459" s="128"/>
      <c r="EB459" s="128"/>
      <c r="EL459" s="128"/>
      <c r="EV459" s="128"/>
      <c r="FF459" s="128"/>
      <c r="FP459" s="128"/>
      <c r="FZ459" s="128"/>
      <c r="GJ459" s="128"/>
      <c r="GT459" s="128"/>
      <c r="HD459" s="128"/>
      <c r="HN459" s="128"/>
      <c r="HX459" s="128"/>
    </row>
    <row xmlns:x14ac="http://schemas.microsoft.com/office/spreadsheetml/2009/9/ac" r="460" s="3" customFormat="true" x14ac:dyDescent="0.25">
      <c r="A460" s="378"/>
      <c r="B460" s="128"/>
      <c r="L460" s="128"/>
      <c r="V460" s="128"/>
      <c r="AF460" s="128"/>
      <c r="AP460" s="128"/>
      <c r="AZ460" s="128"/>
      <c r="BA460" s="128"/>
      <c r="BJ460" s="128"/>
      <c r="BT460" s="128"/>
      <c r="CD460" s="128"/>
      <c r="CN460" s="128"/>
      <c r="CX460" s="128"/>
      <c r="DH460" s="128"/>
      <c r="DR460" s="128"/>
      <c r="EB460" s="128"/>
      <c r="EL460" s="128"/>
      <c r="EV460" s="128"/>
      <c r="FF460" s="128"/>
      <c r="FP460" s="128"/>
      <c r="FZ460" s="128"/>
      <c r="GJ460" s="128"/>
      <c r="GT460" s="128"/>
      <c r="HD460" s="128"/>
      <c r="HN460" s="128"/>
      <c r="HX460" s="128"/>
    </row>
    <row xmlns:x14ac="http://schemas.microsoft.com/office/spreadsheetml/2009/9/ac" r="461" s="3" customFormat="true" x14ac:dyDescent="0.25">
      <c r="A461" s="378"/>
      <c r="B461" s="128"/>
      <c r="L461" s="128"/>
      <c r="V461" s="128"/>
      <c r="AF461" s="128"/>
      <c r="AP461" s="128"/>
      <c r="AZ461" s="128"/>
      <c r="BA461" s="128"/>
      <c r="BJ461" s="128"/>
      <c r="BT461" s="128"/>
      <c r="CD461" s="128"/>
      <c r="CN461" s="128"/>
      <c r="CX461" s="128"/>
      <c r="DH461" s="128"/>
      <c r="DR461" s="128"/>
      <c r="EB461" s="128"/>
      <c r="EL461" s="128"/>
      <c r="EV461" s="128"/>
      <c r="FF461" s="128"/>
      <c r="FP461" s="128"/>
      <c r="FZ461" s="128"/>
      <c r="GJ461" s="128"/>
      <c r="GT461" s="128"/>
      <c r="HD461" s="128"/>
      <c r="HN461" s="128"/>
      <c r="HX461" s="128"/>
    </row>
    <row xmlns:x14ac="http://schemas.microsoft.com/office/spreadsheetml/2009/9/ac" r="462" s="3" customFormat="true" x14ac:dyDescent="0.25">
      <c r="A462" s="378"/>
      <c r="B462" s="128"/>
      <c r="L462" s="128"/>
      <c r="V462" s="128"/>
      <c r="AF462" s="128"/>
      <c r="AP462" s="128"/>
      <c r="AZ462" s="128"/>
      <c r="BA462" s="128"/>
      <c r="BJ462" s="128"/>
      <c r="BT462" s="128"/>
      <c r="CD462" s="128"/>
      <c r="CN462" s="128"/>
      <c r="CX462" s="128"/>
      <c r="DH462" s="128"/>
      <c r="DR462" s="128"/>
      <c r="EB462" s="128"/>
      <c r="EL462" s="128"/>
      <c r="EV462" s="128"/>
      <c r="FF462" s="128"/>
      <c r="FP462" s="128"/>
      <c r="FZ462" s="128"/>
      <c r="GJ462" s="128"/>
      <c r="GT462" s="128"/>
      <c r="HD462" s="128"/>
      <c r="HN462" s="128"/>
      <c r="HX462" s="128"/>
    </row>
    <row xmlns:x14ac="http://schemas.microsoft.com/office/spreadsheetml/2009/9/ac" r="463" s="3" customFormat="true" x14ac:dyDescent="0.25">
      <c r="A463" s="378"/>
      <c r="B463" s="128"/>
      <c r="L463" s="128"/>
      <c r="V463" s="128"/>
      <c r="AF463" s="128"/>
      <c r="AP463" s="128"/>
      <c r="AZ463" s="128"/>
      <c r="BA463" s="128"/>
      <c r="BJ463" s="128"/>
      <c r="BT463" s="128"/>
      <c r="CD463" s="128"/>
      <c r="CN463" s="128"/>
      <c r="CX463" s="128"/>
      <c r="DH463" s="128"/>
      <c r="DR463" s="128"/>
      <c r="EB463" s="128"/>
      <c r="EL463" s="128"/>
      <c r="EV463" s="128"/>
      <c r="FF463" s="128"/>
      <c r="FP463" s="128"/>
      <c r="FZ463" s="128"/>
      <c r="GJ463" s="128"/>
      <c r="GT463" s="128"/>
      <c r="HD463" s="128"/>
      <c r="HN463" s="128"/>
      <c r="HX463" s="128"/>
    </row>
    <row xmlns:x14ac="http://schemas.microsoft.com/office/spreadsheetml/2009/9/ac" r="464" s="3" customFormat="true" x14ac:dyDescent="0.25">
      <c r="A464" s="378"/>
      <c r="B464" s="128"/>
      <c r="L464" s="128"/>
      <c r="V464" s="128"/>
      <c r="AF464" s="128"/>
      <c r="AP464" s="128"/>
      <c r="AZ464" s="128"/>
      <c r="BA464" s="128"/>
      <c r="BJ464" s="128"/>
      <c r="BT464" s="128"/>
      <c r="CD464" s="128"/>
      <c r="CN464" s="128"/>
      <c r="CX464" s="128"/>
      <c r="DH464" s="128"/>
      <c r="DR464" s="128"/>
      <c r="EB464" s="128"/>
      <c r="EL464" s="128"/>
      <c r="EV464" s="128"/>
      <c r="FF464" s="128"/>
      <c r="FP464" s="128"/>
      <c r="FZ464" s="128"/>
      <c r="GJ464" s="128"/>
      <c r="GT464" s="128"/>
      <c r="HD464" s="128"/>
      <c r="HN464" s="128"/>
      <c r="HX464" s="128"/>
    </row>
    <row xmlns:x14ac="http://schemas.microsoft.com/office/spreadsheetml/2009/9/ac" r="465" s="3" customFormat="true" x14ac:dyDescent="0.25">
      <c r="A465" s="378"/>
      <c r="B465" s="128"/>
      <c r="L465" s="128"/>
      <c r="V465" s="128"/>
      <c r="AF465" s="128"/>
      <c r="AP465" s="128"/>
      <c r="AZ465" s="128"/>
      <c r="BA465" s="128"/>
      <c r="BJ465" s="128"/>
      <c r="BT465" s="128"/>
      <c r="CD465" s="128"/>
      <c r="CN465" s="128"/>
      <c r="CX465" s="128"/>
      <c r="DH465" s="128"/>
      <c r="DR465" s="128"/>
      <c r="EB465" s="128"/>
      <c r="EL465" s="128"/>
      <c r="EV465" s="128"/>
      <c r="FF465" s="128"/>
      <c r="FP465" s="128"/>
      <c r="FZ465" s="128"/>
      <c r="GJ465" s="128"/>
      <c r="GT465" s="128"/>
      <c r="HD465" s="128"/>
      <c r="HN465" s="128"/>
      <c r="HX465" s="128"/>
    </row>
    <row xmlns:x14ac="http://schemas.microsoft.com/office/spreadsheetml/2009/9/ac" r="466" s="3" customFormat="true" x14ac:dyDescent="0.25">
      <c r="A466" s="378"/>
      <c r="B466" s="128"/>
      <c r="L466" s="128"/>
      <c r="V466" s="128"/>
      <c r="AF466" s="128"/>
      <c r="AP466" s="128"/>
      <c r="AZ466" s="128"/>
      <c r="BA466" s="128"/>
      <c r="BJ466" s="128"/>
      <c r="BT466" s="128"/>
      <c r="CD466" s="128"/>
      <c r="CN466" s="128"/>
      <c r="CX466" s="128"/>
      <c r="DH466" s="128"/>
      <c r="DR466" s="128"/>
      <c r="EB466" s="128"/>
      <c r="EL466" s="128"/>
      <c r="EV466" s="128"/>
      <c r="FF466" s="128"/>
      <c r="FP466" s="128"/>
      <c r="FZ466" s="128"/>
      <c r="GJ466" s="128"/>
      <c r="GT466" s="128"/>
      <c r="HD466" s="128"/>
      <c r="HN466" s="128"/>
      <c r="HX466" s="128"/>
    </row>
    <row xmlns:x14ac="http://schemas.microsoft.com/office/spreadsheetml/2009/9/ac" r="467" s="3" customFormat="true" x14ac:dyDescent="0.25">
      <c r="A467" s="378"/>
      <c r="B467" s="128"/>
      <c r="L467" s="128"/>
      <c r="V467" s="128"/>
      <c r="AF467" s="128"/>
      <c r="AP467" s="128"/>
      <c r="AZ467" s="128"/>
      <c r="BA467" s="128"/>
      <c r="BJ467" s="128"/>
      <c r="BT467" s="128"/>
      <c r="CD467" s="128"/>
      <c r="CN467" s="128"/>
      <c r="CX467" s="128"/>
      <c r="DH467" s="128"/>
      <c r="DR467" s="128"/>
      <c r="EB467" s="128"/>
      <c r="EL467" s="128"/>
      <c r="EV467" s="128"/>
      <c r="FF467" s="128"/>
      <c r="FP467" s="128"/>
      <c r="FZ467" s="128"/>
      <c r="GJ467" s="128"/>
      <c r="GT467" s="128"/>
      <c r="HD467" s="128"/>
      <c r="HN467" s="128"/>
      <c r="HX467" s="128"/>
    </row>
    <row xmlns:x14ac="http://schemas.microsoft.com/office/spreadsheetml/2009/9/ac" r="468" s="3" customFormat="true" x14ac:dyDescent="0.25">
      <c r="A468" s="378"/>
      <c r="B468" s="128"/>
      <c r="L468" s="128"/>
      <c r="V468" s="128"/>
      <c r="AF468" s="128"/>
      <c r="AP468" s="128"/>
      <c r="AZ468" s="128"/>
      <c r="BA468" s="128"/>
      <c r="BJ468" s="128"/>
      <c r="BT468" s="128"/>
      <c r="CD468" s="128"/>
      <c r="CN468" s="128"/>
      <c r="CX468" s="128"/>
      <c r="DH468" s="128"/>
      <c r="DR468" s="128"/>
      <c r="EB468" s="128"/>
      <c r="EL468" s="128"/>
      <c r="EV468" s="128"/>
      <c r="FF468" s="128"/>
      <c r="FP468" s="128"/>
      <c r="FZ468" s="128"/>
      <c r="GJ468" s="128"/>
      <c r="GT468" s="128"/>
      <c r="HD468" s="128"/>
      <c r="HN468" s="128"/>
      <c r="HX468" s="128"/>
    </row>
    <row xmlns:x14ac="http://schemas.microsoft.com/office/spreadsheetml/2009/9/ac" r="469" s="3" customFormat="true" x14ac:dyDescent="0.25">
      <c r="A469" s="378"/>
      <c r="B469" s="128"/>
      <c r="L469" s="128"/>
      <c r="V469" s="128"/>
      <c r="AF469" s="128"/>
      <c r="AP469" s="128"/>
      <c r="AZ469" s="128"/>
      <c r="BA469" s="128"/>
      <c r="BJ469" s="128"/>
      <c r="BT469" s="128"/>
      <c r="CD469" s="128"/>
      <c r="CN469" s="128"/>
      <c r="CX469" s="128"/>
      <c r="DH469" s="128"/>
      <c r="DR469" s="128"/>
      <c r="EB469" s="128"/>
      <c r="EL469" s="128"/>
      <c r="EV469" s="128"/>
      <c r="FF469" s="128"/>
      <c r="FP469" s="128"/>
      <c r="FZ469" s="128"/>
      <c r="GJ469" s="128"/>
      <c r="GT469" s="128"/>
      <c r="HD469" s="128"/>
      <c r="HN469" s="128"/>
      <c r="HX469" s="128"/>
    </row>
    <row xmlns:x14ac="http://schemas.microsoft.com/office/spreadsheetml/2009/9/ac" r="470" s="3" customFormat="true" x14ac:dyDescent="0.25">
      <c r="A470" s="378"/>
      <c r="B470" s="128"/>
      <c r="L470" s="128"/>
      <c r="V470" s="128"/>
      <c r="AF470" s="128"/>
      <c r="AP470" s="128"/>
      <c r="AZ470" s="128"/>
      <c r="BA470" s="128"/>
      <c r="BJ470" s="128"/>
      <c r="BT470" s="128"/>
      <c r="CD470" s="128"/>
      <c r="CN470" s="128"/>
      <c r="CX470" s="128"/>
      <c r="DH470" s="128"/>
      <c r="DR470" s="128"/>
      <c r="EB470" s="128"/>
      <c r="EL470" s="128"/>
      <c r="EV470" s="128"/>
      <c r="FF470" s="128"/>
      <c r="FP470" s="128"/>
      <c r="FZ470" s="128"/>
      <c r="GJ470" s="128"/>
      <c r="GT470" s="128"/>
      <c r="HD470" s="128"/>
      <c r="HN470" s="128"/>
      <c r="HX470" s="128"/>
    </row>
    <row xmlns:x14ac="http://schemas.microsoft.com/office/spreadsheetml/2009/9/ac" r="471" s="3" customFormat="true" x14ac:dyDescent="0.25">
      <c r="A471" s="378"/>
      <c r="B471" s="128"/>
      <c r="L471" s="128"/>
      <c r="V471" s="128"/>
      <c r="AF471" s="128"/>
      <c r="AP471" s="128"/>
      <c r="AZ471" s="128"/>
      <c r="BA471" s="128"/>
      <c r="BJ471" s="128"/>
      <c r="BT471" s="128"/>
      <c r="CD471" s="128"/>
      <c r="CN471" s="128"/>
      <c r="CX471" s="128"/>
      <c r="DH471" s="128"/>
      <c r="DR471" s="128"/>
      <c r="EB471" s="128"/>
      <c r="EL471" s="128"/>
      <c r="EV471" s="128"/>
      <c r="FF471" s="128"/>
      <c r="FP471" s="128"/>
      <c r="FZ471" s="128"/>
      <c r="GJ471" s="128"/>
      <c r="GT471" s="128"/>
      <c r="HD471" s="128"/>
      <c r="HN471" s="128"/>
      <c r="HX471" s="128"/>
    </row>
    <row xmlns:x14ac="http://schemas.microsoft.com/office/spreadsheetml/2009/9/ac" r="472" s="3" customFormat="true" x14ac:dyDescent="0.25">
      <c r="A472" s="378"/>
      <c r="B472" s="128"/>
      <c r="L472" s="128"/>
      <c r="V472" s="128"/>
      <c r="AF472" s="128"/>
      <c r="AP472" s="128"/>
      <c r="AZ472" s="128"/>
      <c r="BA472" s="128"/>
      <c r="BJ472" s="128"/>
      <c r="BT472" s="128"/>
      <c r="CD472" s="128"/>
      <c r="CN472" s="128"/>
      <c r="CX472" s="128"/>
      <c r="DH472" s="128"/>
      <c r="DR472" s="128"/>
      <c r="EB472" s="128"/>
      <c r="EL472" s="128"/>
      <c r="EV472" s="128"/>
      <c r="FF472" s="128"/>
      <c r="FP472" s="128"/>
      <c r="FZ472" s="128"/>
      <c r="GJ472" s="128"/>
      <c r="GT472" s="128"/>
      <c r="HD472" s="128"/>
      <c r="HN472" s="128"/>
      <c r="HX472" s="128"/>
    </row>
    <row xmlns:x14ac="http://schemas.microsoft.com/office/spreadsheetml/2009/9/ac" r="473" s="3" customFormat="true" x14ac:dyDescent="0.25">
      <c r="A473" s="378"/>
      <c r="B473" s="128"/>
      <c r="L473" s="128"/>
      <c r="V473" s="128"/>
      <c r="AF473" s="128"/>
      <c r="AP473" s="128"/>
      <c r="AZ473" s="128"/>
      <c r="BA473" s="128"/>
      <c r="BJ473" s="128"/>
      <c r="BT473" s="128"/>
      <c r="CD473" s="128"/>
      <c r="CN473" s="128"/>
      <c r="CX473" s="128"/>
      <c r="DH473" s="128"/>
      <c r="DR473" s="128"/>
      <c r="EB473" s="128"/>
      <c r="EL473" s="128"/>
      <c r="EV473" s="128"/>
      <c r="FF473" s="128"/>
      <c r="FP473" s="128"/>
      <c r="FZ473" s="128"/>
      <c r="GJ473" s="128"/>
      <c r="GT473" s="128"/>
      <c r="HD473" s="128"/>
      <c r="HN473" s="128"/>
      <c r="HX473" s="128"/>
    </row>
    <row xmlns:x14ac="http://schemas.microsoft.com/office/spreadsheetml/2009/9/ac" r="474" s="3" customFormat="true" x14ac:dyDescent="0.25">
      <c r="A474" s="378"/>
      <c r="B474" s="128"/>
      <c r="L474" s="128"/>
      <c r="V474" s="128"/>
      <c r="AF474" s="128"/>
      <c r="AP474" s="128"/>
      <c r="AZ474" s="128"/>
      <c r="BA474" s="128"/>
      <c r="BJ474" s="128"/>
      <c r="BT474" s="128"/>
      <c r="CD474" s="128"/>
      <c r="CN474" s="128"/>
      <c r="CX474" s="128"/>
      <c r="DH474" s="128"/>
      <c r="DR474" s="128"/>
      <c r="EB474" s="128"/>
      <c r="EL474" s="128"/>
      <c r="EV474" s="128"/>
      <c r="FF474" s="128"/>
      <c r="FP474" s="128"/>
      <c r="FZ474" s="128"/>
      <c r="GJ474" s="128"/>
      <c r="GT474" s="128"/>
      <c r="HD474" s="128"/>
      <c r="HN474" s="128"/>
      <c r="HX474" s="128"/>
    </row>
    <row xmlns:x14ac="http://schemas.microsoft.com/office/spreadsheetml/2009/9/ac" r="475" s="3" customFormat="true" x14ac:dyDescent="0.25">
      <c r="A475" s="378"/>
      <c r="B475" s="128"/>
      <c r="L475" s="128"/>
      <c r="V475" s="128"/>
      <c r="AF475" s="128"/>
      <c r="AP475" s="128"/>
      <c r="AZ475" s="128"/>
      <c r="BA475" s="128"/>
      <c r="BJ475" s="128"/>
      <c r="BT475" s="128"/>
      <c r="CD475" s="128"/>
      <c r="CN475" s="128"/>
      <c r="CX475" s="128"/>
      <c r="DH475" s="128"/>
      <c r="DR475" s="128"/>
      <c r="EB475" s="128"/>
      <c r="EL475" s="128"/>
      <c r="EV475" s="128"/>
      <c r="FF475" s="128"/>
      <c r="FP475" s="128"/>
      <c r="FZ475" s="128"/>
      <c r="GJ475" s="128"/>
      <c r="GT475" s="128"/>
      <c r="HD475" s="128"/>
      <c r="HN475" s="128"/>
      <c r="HX475" s="128"/>
    </row>
    <row xmlns:x14ac="http://schemas.microsoft.com/office/spreadsheetml/2009/9/ac" r="476" s="3" customFormat="true" x14ac:dyDescent="0.25">
      <c r="A476" s="378"/>
      <c r="B476" s="128"/>
      <c r="L476" s="128"/>
      <c r="V476" s="128"/>
      <c r="AF476" s="128"/>
      <c r="AP476" s="128"/>
      <c r="AZ476" s="128"/>
      <c r="BA476" s="128"/>
      <c r="BJ476" s="128"/>
      <c r="BT476" s="128"/>
      <c r="CD476" s="128"/>
      <c r="CN476" s="128"/>
      <c r="CX476" s="128"/>
      <c r="DH476" s="128"/>
      <c r="DR476" s="128"/>
      <c r="EB476" s="128"/>
      <c r="EL476" s="128"/>
      <c r="EV476" s="128"/>
      <c r="FF476" s="128"/>
      <c r="FP476" s="128"/>
      <c r="FZ476" s="128"/>
      <c r="GJ476" s="128"/>
      <c r="GT476" s="128"/>
      <c r="HD476" s="128"/>
      <c r="HN476" s="128"/>
      <c r="HX476" s="128"/>
    </row>
    <row xmlns:x14ac="http://schemas.microsoft.com/office/spreadsheetml/2009/9/ac" r="477" s="3" customFormat="true" x14ac:dyDescent="0.25">
      <c r="A477" s="378"/>
      <c r="B477" s="128"/>
      <c r="L477" s="128"/>
      <c r="V477" s="128"/>
      <c r="AF477" s="128"/>
      <c r="AP477" s="128"/>
      <c r="AZ477" s="128"/>
      <c r="BA477" s="128"/>
      <c r="BJ477" s="128"/>
      <c r="BT477" s="128"/>
      <c r="CD477" s="128"/>
      <c r="CN477" s="128"/>
      <c r="CX477" s="128"/>
      <c r="DH477" s="128"/>
      <c r="DR477" s="128"/>
      <c r="EB477" s="128"/>
      <c r="EL477" s="128"/>
      <c r="EV477" s="128"/>
      <c r="FF477" s="128"/>
      <c r="FP477" s="128"/>
      <c r="FZ477" s="128"/>
      <c r="GJ477" s="128"/>
      <c r="GT477" s="128"/>
      <c r="HD477" s="128"/>
      <c r="HN477" s="128"/>
      <c r="HX477" s="128"/>
    </row>
    <row xmlns:x14ac="http://schemas.microsoft.com/office/spreadsheetml/2009/9/ac" r="478" s="3" customFormat="true" x14ac:dyDescent="0.25">
      <c r="A478" s="378"/>
      <c r="B478" s="128"/>
      <c r="L478" s="128"/>
      <c r="V478" s="128"/>
      <c r="AF478" s="128"/>
      <c r="AP478" s="128"/>
      <c r="AZ478" s="128"/>
      <c r="BA478" s="128"/>
      <c r="BJ478" s="128"/>
      <c r="BT478" s="128"/>
      <c r="CD478" s="128"/>
      <c r="CN478" s="128"/>
      <c r="CX478" s="128"/>
      <c r="DH478" s="128"/>
      <c r="DR478" s="128"/>
      <c r="EB478" s="128"/>
      <c r="EL478" s="128"/>
      <c r="EV478" s="128"/>
      <c r="FF478" s="128"/>
      <c r="FP478" s="128"/>
      <c r="FZ478" s="128"/>
      <c r="GJ478" s="128"/>
      <c r="GT478" s="128"/>
      <c r="HD478" s="128"/>
      <c r="HN478" s="128"/>
      <c r="HX478" s="128"/>
    </row>
    <row xmlns:x14ac="http://schemas.microsoft.com/office/spreadsheetml/2009/9/ac" r="479" s="3" customFormat="true" x14ac:dyDescent="0.25">
      <c r="A479" s="378"/>
      <c r="B479" s="128"/>
      <c r="L479" s="128"/>
      <c r="V479" s="128"/>
      <c r="AF479" s="128"/>
      <c r="AP479" s="128"/>
      <c r="AZ479" s="128"/>
      <c r="BA479" s="128"/>
      <c r="BJ479" s="128"/>
      <c r="BT479" s="128"/>
      <c r="CD479" s="128"/>
      <c r="CN479" s="128"/>
      <c r="CX479" s="128"/>
      <c r="DH479" s="128"/>
      <c r="DR479" s="128"/>
      <c r="EB479" s="128"/>
      <c r="EL479" s="128"/>
      <c r="EV479" s="128"/>
      <c r="FF479" s="128"/>
      <c r="FP479" s="128"/>
      <c r="FZ479" s="128"/>
      <c r="GJ479" s="128"/>
      <c r="GT479" s="128"/>
      <c r="HD479" s="128"/>
      <c r="HN479" s="128"/>
      <c r="HX479" s="128"/>
    </row>
    <row xmlns:x14ac="http://schemas.microsoft.com/office/spreadsheetml/2009/9/ac" r="480" s="3" customFormat="true" x14ac:dyDescent="0.25">
      <c r="A480" s="378"/>
      <c r="B480" s="128"/>
      <c r="L480" s="128"/>
      <c r="V480" s="128"/>
      <c r="AF480" s="128"/>
      <c r="AP480" s="128"/>
      <c r="AZ480" s="128"/>
      <c r="BA480" s="128"/>
      <c r="BJ480" s="128"/>
      <c r="BT480" s="128"/>
      <c r="CD480" s="128"/>
      <c r="CN480" s="128"/>
      <c r="CX480" s="128"/>
      <c r="DH480" s="128"/>
      <c r="DR480" s="128"/>
      <c r="EB480" s="128"/>
      <c r="EL480" s="128"/>
      <c r="EV480" s="128"/>
      <c r="FF480" s="128"/>
      <c r="FP480" s="128"/>
      <c r="FZ480" s="128"/>
      <c r="GJ480" s="128"/>
      <c r="GT480" s="128"/>
      <c r="HD480" s="128"/>
      <c r="HN480" s="128"/>
      <c r="HX480" s="128"/>
    </row>
    <row xmlns:x14ac="http://schemas.microsoft.com/office/spreadsheetml/2009/9/ac" r="481" s="3" customFormat="true" x14ac:dyDescent="0.25">
      <c r="A481" s="378"/>
      <c r="B481" s="128"/>
      <c r="L481" s="128"/>
      <c r="V481" s="128"/>
      <c r="AF481" s="128"/>
      <c r="AP481" s="128"/>
      <c r="AZ481" s="128"/>
      <c r="BA481" s="128"/>
      <c r="BJ481" s="128"/>
      <c r="BT481" s="128"/>
      <c r="CD481" s="128"/>
      <c r="CN481" s="128"/>
      <c r="CX481" s="128"/>
      <c r="DH481" s="128"/>
      <c r="DR481" s="128"/>
      <c r="EB481" s="128"/>
      <c r="EL481" s="128"/>
      <c r="EV481" s="128"/>
      <c r="FF481" s="128"/>
      <c r="FP481" s="128"/>
      <c r="FZ481" s="128"/>
      <c r="GJ481" s="128"/>
      <c r="GT481" s="128"/>
      <c r="HD481" s="128"/>
      <c r="HN481" s="128"/>
      <c r="HX481" s="128"/>
    </row>
    <row xmlns:x14ac="http://schemas.microsoft.com/office/spreadsheetml/2009/9/ac" r="482" s="3" customFormat="true" x14ac:dyDescent="0.25">
      <c r="A482" s="378"/>
      <c r="B482" s="128"/>
      <c r="L482" s="128"/>
      <c r="V482" s="128"/>
      <c r="AF482" s="128"/>
      <c r="AP482" s="128"/>
      <c r="AZ482" s="128"/>
      <c r="BA482" s="128"/>
      <c r="BJ482" s="128"/>
      <c r="BT482" s="128"/>
      <c r="CD482" s="128"/>
      <c r="CN482" s="128"/>
      <c r="CX482" s="128"/>
      <c r="DH482" s="128"/>
      <c r="DR482" s="128"/>
      <c r="EB482" s="128"/>
      <c r="EL482" s="128"/>
      <c r="EV482" s="128"/>
      <c r="FF482" s="128"/>
      <c r="FP482" s="128"/>
      <c r="FZ482" s="128"/>
      <c r="GJ482" s="128"/>
      <c r="GT482" s="128"/>
      <c r="HD482" s="128"/>
      <c r="HN482" s="128"/>
      <c r="HX482" s="128"/>
    </row>
    <row xmlns:x14ac="http://schemas.microsoft.com/office/spreadsheetml/2009/9/ac" r="483" s="3" customFormat="true" x14ac:dyDescent="0.25">
      <c r="A483" s="378"/>
      <c r="B483" s="128"/>
      <c r="L483" s="128"/>
      <c r="V483" s="128"/>
      <c r="AF483" s="128"/>
      <c r="AP483" s="128"/>
      <c r="AZ483" s="128"/>
      <c r="BA483" s="128"/>
      <c r="BJ483" s="128"/>
      <c r="BT483" s="128"/>
      <c r="CD483" s="128"/>
      <c r="CN483" s="128"/>
      <c r="CX483" s="128"/>
      <c r="DH483" s="128"/>
      <c r="DR483" s="128"/>
      <c r="EB483" s="128"/>
      <c r="EL483" s="128"/>
      <c r="EV483" s="128"/>
      <c r="FF483" s="128"/>
      <c r="FP483" s="128"/>
      <c r="FZ483" s="128"/>
      <c r="GJ483" s="128"/>
      <c r="GT483" s="128"/>
      <c r="HD483" s="128"/>
      <c r="HN483" s="128"/>
      <c r="HX483" s="128"/>
    </row>
    <row xmlns:x14ac="http://schemas.microsoft.com/office/spreadsheetml/2009/9/ac" r="484" s="3" customFormat="true" x14ac:dyDescent="0.25">
      <c r="A484" s="378"/>
      <c r="B484" s="128"/>
      <c r="L484" s="128"/>
      <c r="V484" s="128"/>
      <c r="AF484" s="128"/>
      <c r="AP484" s="128"/>
      <c r="AZ484" s="128"/>
      <c r="BA484" s="128"/>
      <c r="BJ484" s="128"/>
      <c r="BT484" s="128"/>
      <c r="CD484" s="128"/>
      <c r="CN484" s="128"/>
      <c r="CX484" s="128"/>
      <c r="DH484" s="128"/>
      <c r="DR484" s="128"/>
      <c r="EB484" s="128"/>
      <c r="EL484" s="128"/>
      <c r="EV484" s="128"/>
      <c r="FF484" s="128"/>
      <c r="FP484" s="128"/>
      <c r="FZ484" s="128"/>
      <c r="GJ484" s="128"/>
      <c r="GT484" s="128"/>
      <c r="HD484" s="128"/>
      <c r="HN484" s="128"/>
      <c r="HX484" s="128"/>
    </row>
    <row xmlns:x14ac="http://schemas.microsoft.com/office/spreadsheetml/2009/9/ac" r="485" s="3" customFormat="true" x14ac:dyDescent="0.25">
      <c r="A485" s="378"/>
      <c r="B485" s="128"/>
      <c r="L485" s="128"/>
      <c r="V485" s="128"/>
      <c r="AF485" s="128"/>
      <c r="AP485" s="128"/>
      <c r="AZ485" s="128"/>
      <c r="BA485" s="128"/>
      <c r="BJ485" s="128"/>
      <c r="BT485" s="128"/>
      <c r="CD485" s="128"/>
      <c r="CN485" s="128"/>
      <c r="CX485" s="128"/>
      <c r="DH485" s="128"/>
      <c r="DR485" s="128"/>
      <c r="EB485" s="128"/>
      <c r="EL485" s="128"/>
      <c r="EV485" s="128"/>
      <c r="FF485" s="128"/>
      <c r="FP485" s="128"/>
      <c r="FZ485" s="128"/>
      <c r="GJ485" s="128"/>
      <c r="GT485" s="128"/>
      <c r="HD485" s="128"/>
      <c r="HN485" s="128"/>
      <c r="HX485" s="128"/>
    </row>
    <row xmlns:x14ac="http://schemas.microsoft.com/office/spreadsheetml/2009/9/ac" r="486" s="3" customFormat="true" x14ac:dyDescent="0.25">
      <c r="A486" s="378"/>
      <c r="B486" s="128"/>
      <c r="L486" s="128"/>
      <c r="V486" s="128"/>
      <c r="AF486" s="128"/>
      <c r="AP486" s="128"/>
      <c r="AZ486" s="128"/>
      <c r="BA486" s="128"/>
      <c r="BJ486" s="128"/>
      <c r="BT486" s="128"/>
      <c r="CD486" s="128"/>
      <c r="CN486" s="128"/>
      <c r="CX486" s="128"/>
      <c r="DH486" s="128"/>
      <c r="DR486" s="128"/>
      <c r="EB486" s="128"/>
      <c r="EL486" s="128"/>
      <c r="EV486" s="128"/>
      <c r="FF486" s="128"/>
      <c r="FP486" s="128"/>
      <c r="FZ486" s="128"/>
      <c r="GJ486" s="128"/>
      <c r="GT486" s="128"/>
      <c r="HD486" s="128"/>
      <c r="HN486" s="128"/>
      <c r="HX486" s="128"/>
    </row>
    <row xmlns:x14ac="http://schemas.microsoft.com/office/spreadsheetml/2009/9/ac" r="487" s="3" customFormat="true" x14ac:dyDescent="0.25">
      <c r="A487" s="378"/>
      <c r="B487" s="128"/>
      <c r="L487" s="128"/>
      <c r="V487" s="128"/>
      <c r="AF487" s="128"/>
      <c r="AP487" s="128"/>
      <c r="AZ487" s="128"/>
      <c r="BA487" s="128"/>
      <c r="BJ487" s="128"/>
      <c r="BT487" s="128"/>
      <c r="CD487" s="128"/>
      <c r="CN487" s="128"/>
      <c r="CX487" s="128"/>
      <c r="DH487" s="128"/>
      <c r="DR487" s="128"/>
      <c r="EB487" s="128"/>
      <c r="EL487" s="128"/>
      <c r="EV487" s="128"/>
      <c r="FF487" s="128"/>
      <c r="FP487" s="128"/>
      <c r="FZ487" s="128"/>
      <c r="GJ487" s="128"/>
      <c r="GT487" s="128"/>
      <c r="HD487" s="128"/>
      <c r="HN487" s="128"/>
      <c r="HX487" s="128"/>
    </row>
    <row xmlns:x14ac="http://schemas.microsoft.com/office/spreadsheetml/2009/9/ac" r="488" s="3" customFormat="true" x14ac:dyDescent="0.25">
      <c r="A488" s="378"/>
      <c r="B488" s="128"/>
      <c r="L488" s="128"/>
      <c r="V488" s="128"/>
      <c r="AF488" s="128"/>
      <c r="AP488" s="128"/>
      <c r="AZ488" s="128"/>
      <c r="BA488" s="128"/>
      <c r="BJ488" s="128"/>
      <c r="BT488" s="128"/>
      <c r="CD488" s="128"/>
      <c r="CN488" s="128"/>
      <c r="CX488" s="128"/>
      <c r="DH488" s="128"/>
      <c r="DR488" s="128"/>
      <c r="EB488" s="128"/>
      <c r="EL488" s="128"/>
      <c r="EV488" s="128"/>
      <c r="FF488" s="128"/>
      <c r="FP488" s="128"/>
      <c r="FZ488" s="128"/>
      <c r="GJ488" s="128"/>
      <c r="GT488" s="128"/>
      <c r="HD488" s="128"/>
      <c r="HN488" s="128"/>
      <c r="HX488" s="128"/>
    </row>
    <row xmlns:x14ac="http://schemas.microsoft.com/office/spreadsheetml/2009/9/ac" r="489" s="3" customFormat="true" x14ac:dyDescent="0.25">
      <c r="A489" s="378"/>
      <c r="B489" s="128"/>
      <c r="L489" s="128"/>
      <c r="V489" s="128"/>
      <c r="AF489" s="128"/>
      <c r="AP489" s="128"/>
      <c r="AZ489" s="128"/>
      <c r="BA489" s="128"/>
      <c r="BJ489" s="128"/>
      <c r="BT489" s="128"/>
      <c r="CD489" s="128"/>
      <c r="CN489" s="128"/>
      <c r="CX489" s="128"/>
      <c r="DH489" s="128"/>
      <c r="DR489" s="128"/>
      <c r="EB489" s="128"/>
      <c r="EL489" s="128"/>
      <c r="EV489" s="128"/>
      <c r="FF489" s="128"/>
      <c r="FP489" s="128"/>
      <c r="FZ489" s="128"/>
      <c r="GJ489" s="128"/>
      <c r="GT489" s="128"/>
      <c r="HD489" s="128"/>
      <c r="HN489" s="128"/>
      <c r="HX489" s="128"/>
    </row>
    <row xmlns:x14ac="http://schemas.microsoft.com/office/spreadsheetml/2009/9/ac" r="490" s="3" customFormat="true" x14ac:dyDescent="0.25">
      <c r="A490" s="378"/>
      <c r="B490" s="128"/>
      <c r="L490" s="128"/>
      <c r="V490" s="128"/>
      <c r="AF490" s="128"/>
      <c r="AP490" s="128"/>
      <c r="AZ490" s="128"/>
      <c r="BA490" s="128"/>
      <c r="BJ490" s="128"/>
      <c r="BT490" s="128"/>
      <c r="CD490" s="128"/>
      <c r="CN490" s="128"/>
      <c r="CX490" s="128"/>
      <c r="DH490" s="128"/>
      <c r="DR490" s="128"/>
      <c r="EB490" s="128"/>
      <c r="EL490" s="128"/>
      <c r="EV490" s="128"/>
      <c r="FF490" s="128"/>
      <c r="FP490" s="128"/>
      <c r="FZ490" s="128"/>
      <c r="GJ490" s="128"/>
      <c r="GT490" s="128"/>
      <c r="HD490" s="128"/>
      <c r="HN490" s="128"/>
      <c r="HX490" s="128"/>
    </row>
    <row xmlns:x14ac="http://schemas.microsoft.com/office/spreadsheetml/2009/9/ac" r="491" s="3" customFormat="true" x14ac:dyDescent="0.25">
      <c r="A491" s="378"/>
      <c r="B491" s="128"/>
      <c r="L491" s="128"/>
      <c r="V491" s="128"/>
      <c r="AF491" s="128"/>
      <c r="AP491" s="128"/>
      <c r="AZ491" s="128"/>
      <c r="BA491" s="128"/>
      <c r="BJ491" s="128"/>
      <c r="BT491" s="128"/>
      <c r="CD491" s="128"/>
      <c r="CN491" s="128"/>
      <c r="CX491" s="128"/>
      <c r="DH491" s="128"/>
      <c r="DR491" s="128"/>
      <c r="EB491" s="128"/>
      <c r="EL491" s="128"/>
      <c r="EV491" s="128"/>
      <c r="FF491" s="128"/>
      <c r="FP491" s="128"/>
      <c r="FZ491" s="128"/>
      <c r="GJ491" s="128"/>
      <c r="GT491" s="128"/>
      <c r="HD491" s="128"/>
      <c r="HN491" s="128"/>
      <c r="HX491" s="128"/>
    </row>
    <row xmlns:x14ac="http://schemas.microsoft.com/office/spreadsheetml/2009/9/ac" r="492" s="3" customFormat="true" x14ac:dyDescent="0.25">
      <c r="A492" s="378"/>
      <c r="B492" s="128"/>
      <c r="L492" s="128"/>
      <c r="V492" s="128"/>
      <c r="AF492" s="128"/>
      <c r="AP492" s="128"/>
      <c r="AZ492" s="128"/>
      <c r="BA492" s="128"/>
      <c r="BJ492" s="128"/>
      <c r="BT492" s="128"/>
      <c r="CD492" s="128"/>
      <c r="CN492" s="128"/>
      <c r="CX492" s="128"/>
      <c r="DH492" s="128"/>
      <c r="DR492" s="128"/>
      <c r="EB492" s="128"/>
      <c r="EL492" s="128"/>
      <c r="EV492" s="128"/>
      <c r="FF492" s="128"/>
      <c r="FP492" s="128"/>
      <c r="FZ492" s="128"/>
      <c r="GJ492" s="128"/>
      <c r="GT492" s="128"/>
      <c r="HD492" s="128"/>
      <c r="HN492" s="128"/>
      <c r="HX492" s="128"/>
    </row>
    <row xmlns:x14ac="http://schemas.microsoft.com/office/spreadsheetml/2009/9/ac" r="493" s="3" customFormat="true" x14ac:dyDescent="0.25">
      <c r="A493" s="378"/>
      <c r="B493" s="128"/>
      <c r="L493" s="128"/>
      <c r="V493" s="128"/>
      <c r="AF493" s="128"/>
      <c r="AP493" s="128"/>
      <c r="AZ493" s="128"/>
      <c r="BA493" s="128"/>
      <c r="BJ493" s="128"/>
      <c r="BT493" s="128"/>
      <c r="CD493" s="128"/>
      <c r="CN493" s="128"/>
      <c r="CX493" s="128"/>
      <c r="DH493" s="128"/>
      <c r="DR493" s="128"/>
      <c r="EB493" s="128"/>
      <c r="EL493" s="128"/>
      <c r="EV493" s="128"/>
      <c r="FF493" s="128"/>
      <c r="FP493" s="128"/>
      <c r="FZ493" s="128"/>
      <c r="GJ493" s="128"/>
      <c r="GT493" s="128"/>
      <c r="HD493" s="128"/>
      <c r="HN493" s="128"/>
      <c r="HX493" s="128"/>
    </row>
    <row xmlns:x14ac="http://schemas.microsoft.com/office/spreadsheetml/2009/9/ac" r="494" s="3" customFormat="true" x14ac:dyDescent="0.25">
      <c r="A494" s="378"/>
      <c r="B494" s="128"/>
      <c r="L494" s="128"/>
      <c r="V494" s="128"/>
      <c r="AF494" s="128"/>
      <c r="AP494" s="128"/>
      <c r="AZ494" s="128"/>
      <c r="BA494" s="128"/>
      <c r="BJ494" s="128"/>
      <c r="BT494" s="128"/>
      <c r="CD494" s="128"/>
      <c r="CN494" s="128"/>
      <c r="CX494" s="128"/>
      <c r="DH494" s="128"/>
      <c r="DR494" s="128"/>
      <c r="EB494" s="128"/>
      <c r="EL494" s="128"/>
      <c r="EV494" s="128"/>
      <c r="FF494" s="128"/>
      <c r="FP494" s="128"/>
      <c r="FZ494" s="128"/>
      <c r="GJ494" s="128"/>
      <c r="GT494" s="128"/>
      <c r="HD494" s="128"/>
      <c r="HN494" s="128"/>
      <c r="HX494" s="128"/>
    </row>
    <row xmlns:x14ac="http://schemas.microsoft.com/office/spreadsheetml/2009/9/ac" r="495" s="3" customFormat="true" x14ac:dyDescent="0.25">
      <c r="A495" s="378"/>
      <c r="B495" s="128"/>
      <c r="L495" s="128"/>
      <c r="V495" s="128"/>
      <c r="AF495" s="128"/>
      <c r="AP495" s="128"/>
      <c r="AZ495" s="128"/>
      <c r="BA495" s="128"/>
      <c r="BJ495" s="128"/>
      <c r="BT495" s="128"/>
      <c r="CD495" s="128"/>
      <c r="CN495" s="128"/>
      <c r="CX495" s="128"/>
      <c r="DH495" s="128"/>
      <c r="DR495" s="128"/>
      <c r="EB495" s="128"/>
      <c r="EL495" s="128"/>
      <c r="EV495" s="128"/>
      <c r="FF495" s="128"/>
      <c r="FP495" s="128"/>
      <c r="FZ495" s="128"/>
      <c r="GJ495" s="128"/>
      <c r="GT495" s="128"/>
      <c r="HD495" s="128"/>
      <c r="HN495" s="128"/>
      <c r="HX495" s="128"/>
    </row>
    <row xmlns:x14ac="http://schemas.microsoft.com/office/spreadsheetml/2009/9/ac" r="496" s="3" customFormat="true" x14ac:dyDescent="0.25">
      <c r="A496" s="378"/>
      <c r="B496" s="128"/>
      <c r="L496" s="128"/>
      <c r="V496" s="128"/>
      <c r="AF496" s="128"/>
      <c r="AP496" s="128"/>
      <c r="AZ496" s="128"/>
      <c r="BA496" s="128"/>
      <c r="BJ496" s="128"/>
      <c r="BT496" s="128"/>
      <c r="CD496" s="128"/>
      <c r="CN496" s="128"/>
      <c r="CX496" s="128"/>
      <c r="DH496" s="128"/>
      <c r="DR496" s="128"/>
      <c r="EB496" s="128"/>
      <c r="EL496" s="128"/>
      <c r="EV496" s="128"/>
      <c r="FF496" s="128"/>
      <c r="FP496" s="128"/>
      <c r="FZ496" s="128"/>
      <c r="GJ496" s="128"/>
      <c r="GT496" s="128"/>
      <c r="HD496" s="128"/>
      <c r="HN496" s="128"/>
      <c r="HX496" s="128"/>
    </row>
    <row xmlns:x14ac="http://schemas.microsoft.com/office/spreadsheetml/2009/9/ac" r="497" s="3" customFormat="true" x14ac:dyDescent="0.25">
      <c r="A497" s="378"/>
      <c r="B497" s="128"/>
      <c r="L497" s="128"/>
      <c r="V497" s="128"/>
      <c r="AF497" s="128"/>
      <c r="AP497" s="128"/>
      <c r="AZ497" s="128"/>
      <c r="BA497" s="128"/>
      <c r="BJ497" s="128"/>
      <c r="BT497" s="128"/>
      <c r="CD497" s="128"/>
      <c r="CN497" s="128"/>
      <c r="CX497" s="128"/>
      <c r="DH497" s="128"/>
      <c r="DR497" s="128"/>
      <c r="EB497" s="128"/>
      <c r="EL497" s="128"/>
      <c r="EV497" s="128"/>
      <c r="FF497" s="128"/>
      <c r="FP497" s="128"/>
      <c r="FZ497" s="128"/>
      <c r="GJ497" s="128"/>
      <c r="GT497" s="128"/>
      <c r="HD497" s="128"/>
      <c r="HN497" s="128"/>
      <c r="HX497" s="128"/>
    </row>
    <row xmlns:x14ac="http://schemas.microsoft.com/office/spreadsheetml/2009/9/ac" r="498" s="3" customFormat="true" x14ac:dyDescent="0.25">
      <c r="A498" s="378"/>
      <c r="B498" s="128"/>
      <c r="L498" s="128"/>
      <c r="V498" s="128"/>
      <c r="AF498" s="128"/>
      <c r="AP498" s="128"/>
      <c r="AZ498" s="128"/>
      <c r="BA498" s="128"/>
      <c r="BJ498" s="128"/>
      <c r="BT498" s="128"/>
      <c r="CD498" s="128"/>
      <c r="CN498" s="128"/>
      <c r="CX498" s="128"/>
      <c r="DH498" s="128"/>
      <c r="DR498" s="128"/>
      <c r="EB498" s="128"/>
      <c r="EL498" s="128"/>
      <c r="EV498" s="128"/>
      <c r="FF498" s="128"/>
      <c r="FP498" s="128"/>
      <c r="FZ498" s="128"/>
      <c r="GJ498" s="128"/>
      <c r="GT498" s="128"/>
      <c r="HD498" s="128"/>
      <c r="HN498" s="128"/>
      <c r="HX498" s="128"/>
    </row>
    <row xmlns:x14ac="http://schemas.microsoft.com/office/spreadsheetml/2009/9/ac" r="499" s="3" customFormat="true" x14ac:dyDescent="0.25">
      <c r="A499" s="378"/>
      <c r="B499" s="128"/>
      <c r="L499" s="128"/>
      <c r="V499" s="128"/>
      <c r="AF499" s="128"/>
      <c r="AP499" s="128"/>
      <c r="AZ499" s="128"/>
      <c r="BA499" s="128"/>
      <c r="BJ499" s="128"/>
      <c r="BT499" s="128"/>
      <c r="CD499" s="128"/>
      <c r="CN499" s="128"/>
      <c r="CX499" s="128"/>
      <c r="DH499" s="128"/>
      <c r="DR499" s="128"/>
      <c r="EB499" s="128"/>
      <c r="EL499" s="128"/>
      <c r="EV499" s="128"/>
      <c r="FF499" s="128"/>
      <c r="FP499" s="128"/>
      <c r="FZ499" s="128"/>
      <c r="GJ499" s="128"/>
      <c r="GT499" s="128"/>
      <c r="HD499" s="128"/>
      <c r="HN499" s="128"/>
      <c r="HX499" s="128"/>
    </row>
    <row xmlns:x14ac="http://schemas.microsoft.com/office/spreadsheetml/2009/9/ac" r="500" s="3" customFormat="true" x14ac:dyDescent="0.25">
      <c r="A500" s="378"/>
      <c r="B500" s="128"/>
      <c r="L500" s="128"/>
      <c r="V500" s="128"/>
      <c r="AF500" s="128"/>
      <c r="AP500" s="128"/>
      <c r="AZ500" s="128"/>
      <c r="BA500" s="128"/>
      <c r="BJ500" s="128"/>
      <c r="BT500" s="128"/>
      <c r="CD500" s="128"/>
      <c r="CN500" s="128"/>
      <c r="CX500" s="128"/>
      <c r="DH500" s="128"/>
      <c r="DR500" s="128"/>
      <c r="EB500" s="128"/>
      <c r="EL500" s="128"/>
      <c r="EV500" s="128"/>
      <c r="FF500" s="128"/>
      <c r="FP500" s="128"/>
      <c r="FZ500" s="128"/>
      <c r="GJ500" s="128"/>
      <c r="GT500" s="128"/>
      <c r="HD500" s="128"/>
      <c r="HN500" s="128"/>
      <c r="HX500" s="128"/>
    </row>
    <row xmlns:x14ac="http://schemas.microsoft.com/office/spreadsheetml/2009/9/ac" r="501" s="3" customFormat="true" x14ac:dyDescent="0.25">
      <c r="A501" s="378"/>
      <c r="B501" s="128"/>
      <c r="L501" s="128"/>
      <c r="V501" s="128"/>
      <c r="AF501" s="128"/>
      <c r="AP501" s="128"/>
      <c r="AZ501" s="128"/>
      <c r="BA501" s="128"/>
      <c r="BJ501" s="128"/>
      <c r="BT501" s="128"/>
      <c r="CD501" s="128"/>
      <c r="CN501" s="128"/>
      <c r="CX501" s="128"/>
      <c r="DH501" s="128"/>
      <c r="DR501" s="128"/>
      <c r="EB501" s="128"/>
      <c r="EL501" s="128"/>
      <c r="EV501" s="128"/>
      <c r="FF501" s="128"/>
      <c r="FP501" s="128"/>
      <c r="FZ501" s="128"/>
      <c r="GJ501" s="128"/>
      <c r="GT501" s="128"/>
      <c r="HD501" s="128"/>
      <c r="HN501" s="128"/>
      <c r="HX501" s="128"/>
    </row>
    <row xmlns:x14ac="http://schemas.microsoft.com/office/spreadsheetml/2009/9/ac" r="502" s="3" customFormat="true" x14ac:dyDescent="0.25">
      <c r="A502" s="378"/>
      <c r="B502" s="128"/>
      <c r="L502" s="128"/>
      <c r="V502" s="128"/>
      <c r="AF502" s="128"/>
      <c r="AP502" s="128"/>
      <c r="AZ502" s="128"/>
      <c r="BA502" s="128"/>
      <c r="BJ502" s="128"/>
      <c r="BT502" s="128"/>
      <c r="CD502" s="128"/>
      <c r="CN502" s="128"/>
      <c r="CX502" s="128"/>
      <c r="DH502" s="128"/>
      <c r="DR502" s="128"/>
      <c r="EB502" s="128"/>
      <c r="EL502" s="128"/>
      <c r="EV502" s="128"/>
      <c r="FF502" s="128"/>
      <c r="FP502" s="128"/>
      <c r="FZ502" s="128"/>
      <c r="GJ502" s="128"/>
      <c r="GT502" s="128"/>
      <c r="HD502" s="128"/>
      <c r="HN502" s="128"/>
      <c r="HX502" s="128"/>
    </row>
    <row xmlns:x14ac="http://schemas.microsoft.com/office/spreadsheetml/2009/9/ac" r="503" s="3" customFormat="true" x14ac:dyDescent="0.25">
      <c r="A503" s="378"/>
      <c r="B503" s="128"/>
      <c r="L503" s="128"/>
      <c r="V503" s="128"/>
      <c r="AF503" s="128"/>
      <c r="AP503" s="128"/>
      <c r="AZ503" s="128"/>
      <c r="BA503" s="128"/>
      <c r="BJ503" s="128"/>
      <c r="BT503" s="128"/>
      <c r="CD503" s="128"/>
      <c r="CN503" s="128"/>
      <c r="CX503" s="128"/>
      <c r="DH503" s="128"/>
      <c r="DR503" s="128"/>
      <c r="EB503" s="128"/>
      <c r="EL503" s="128"/>
      <c r="EV503" s="128"/>
      <c r="FF503" s="128"/>
      <c r="FP503" s="128"/>
      <c r="FZ503" s="128"/>
      <c r="GJ503" s="128"/>
      <c r="GT503" s="128"/>
      <c r="HD503" s="128"/>
      <c r="HN503" s="128"/>
      <c r="HX503" s="128"/>
    </row>
    <row xmlns:x14ac="http://schemas.microsoft.com/office/spreadsheetml/2009/9/ac" r="504" s="3" customFormat="true" x14ac:dyDescent="0.25">
      <c r="A504" s="378"/>
      <c r="B504" s="128"/>
      <c r="L504" s="128"/>
      <c r="V504" s="128"/>
      <c r="AF504" s="128"/>
      <c r="AP504" s="128"/>
      <c r="AZ504" s="128"/>
      <c r="BA504" s="128"/>
      <c r="BJ504" s="128"/>
      <c r="BT504" s="128"/>
      <c r="CD504" s="128"/>
      <c r="CN504" s="128"/>
      <c r="CX504" s="128"/>
      <c r="DH504" s="128"/>
      <c r="DR504" s="128"/>
      <c r="EB504" s="128"/>
      <c r="EL504" s="128"/>
      <c r="EV504" s="128"/>
      <c r="FF504" s="128"/>
      <c r="FP504" s="128"/>
      <c r="FZ504" s="128"/>
      <c r="GJ504" s="128"/>
      <c r="GT504" s="128"/>
      <c r="HD504" s="128"/>
      <c r="HN504" s="128"/>
      <c r="HX504" s="128"/>
    </row>
    <row xmlns:x14ac="http://schemas.microsoft.com/office/spreadsheetml/2009/9/ac" r="505" s="3" customFormat="true" x14ac:dyDescent="0.25">
      <c r="A505" s="378"/>
      <c r="B505" s="128"/>
      <c r="L505" s="128"/>
      <c r="V505" s="128"/>
      <c r="AF505" s="128"/>
      <c r="AP505" s="128"/>
      <c r="AZ505" s="128"/>
      <c r="BA505" s="128"/>
      <c r="BJ505" s="128"/>
      <c r="BT505" s="128"/>
      <c r="CD505" s="128"/>
      <c r="CN505" s="128"/>
      <c r="CX505" s="128"/>
      <c r="DH505" s="128"/>
      <c r="DR505" s="128"/>
      <c r="EB505" s="128"/>
      <c r="EL505" s="128"/>
      <c r="EV505" s="128"/>
      <c r="FF505" s="128"/>
      <c r="FP505" s="128"/>
      <c r="FZ505" s="128"/>
      <c r="GJ505" s="128"/>
      <c r="GT505" s="128"/>
      <c r="HD505" s="128"/>
      <c r="HN505" s="128"/>
      <c r="HX505" s="128"/>
    </row>
    <row xmlns:x14ac="http://schemas.microsoft.com/office/spreadsheetml/2009/9/ac" r="506" s="3" customFormat="true" x14ac:dyDescent="0.25">
      <c r="A506" s="378"/>
      <c r="B506" s="128"/>
      <c r="L506" s="128"/>
      <c r="V506" s="128"/>
      <c r="AF506" s="128"/>
      <c r="AP506" s="128"/>
      <c r="AZ506" s="128"/>
      <c r="BA506" s="128"/>
      <c r="BJ506" s="128"/>
      <c r="BT506" s="128"/>
      <c r="CD506" s="128"/>
      <c r="CN506" s="128"/>
      <c r="CX506" s="128"/>
      <c r="DH506" s="128"/>
      <c r="DR506" s="128"/>
      <c r="EB506" s="128"/>
      <c r="EL506" s="128"/>
      <c r="EV506" s="128"/>
      <c r="FF506" s="128"/>
      <c r="FP506" s="128"/>
      <c r="FZ506" s="128"/>
      <c r="GJ506" s="128"/>
      <c r="GT506" s="128"/>
      <c r="HD506" s="128"/>
      <c r="HN506" s="128"/>
      <c r="HX506" s="128"/>
    </row>
    <row xmlns:x14ac="http://schemas.microsoft.com/office/spreadsheetml/2009/9/ac" r="507" s="3" customFormat="true" x14ac:dyDescent="0.25">
      <c r="A507" s="378"/>
      <c r="B507" s="128"/>
      <c r="L507" s="128"/>
      <c r="V507" s="128"/>
      <c r="AF507" s="128"/>
      <c r="AP507" s="128"/>
      <c r="AZ507" s="128"/>
      <c r="BA507" s="128"/>
      <c r="BJ507" s="128"/>
      <c r="BT507" s="128"/>
      <c r="CD507" s="128"/>
      <c r="CN507" s="128"/>
      <c r="CX507" s="128"/>
      <c r="DH507" s="128"/>
      <c r="DR507" s="128"/>
      <c r="EB507" s="128"/>
      <c r="EL507" s="128"/>
      <c r="EV507" s="128"/>
      <c r="FF507" s="128"/>
      <c r="FP507" s="128"/>
      <c r="FZ507" s="128"/>
      <c r="GJ507" s="128"/>
      <c r="GT507" s="128"/>
      <c r="HD507" s="128"/>
      <c r="HN507" s="128"/>
      <c r="HX507" s="128"/>
    </row>
    <row xmlns:x14ac="http://schemas.microsoft.com/office/spreadsheetml/2009/9/ac" r="508" s="3" customFormat="true" x14ac:dyDescent="0.25">
      <c r="A508" s="378"/>
      <c r="B508" s="128"/>
      <c r="L508" s="128"/>
      <c r="V508" s="128"/>
      <c r="AF508" s="128"/>
      <c r="AP508" s="128"/>
      <c r="AZ508" s="128"/>
      <c r="BA508" s="128"/>
      <c r="BJ508" s="128"/>
      <c r="BT508" s="128"/>
      <c r="CD508" s="128"/>
      <c r="CN508" s="128"/>
      <c r="CX508" s="128"/>
      <c r="DH508" s="128"/>
      <c r="DR508" s="128"/>
      <c r="EB508" s="128"/>
      <c r="EL508" s="128"/>
      <c r="EV508" s="128"/>
      <c r="FF508" s="128"/>
      <c r="FP508" s="128"/>
      <c r="FZ508" s="128"/>
      <c r="GJ508" s="128"/>
      <c r="GT508" s="128"/>
      <c r="HD508" s="128"/>
      <c r="HN508" s="128"/>
      <c r="HX508" s="128"/>
    </row>
    <row xmlns:x14ac="http://schemas.microsoft.com/office/spreadsheetml/2009/9/ac" r="509" s="3" customFormat="true" x14ac:dyDescent="0.25">
      <c r="A509" s="378"/>
      <c r="B509" s="128"/>
      <c r="L509" s="128"/>
      <c r="V509" s="128"/>
      <c r="AF509" s="128"/>
      <c r="AP509" s="128"/>
      <c r="AZ509" s="128"/>
      <c r="BA509" s="128"/>
      <c r="BJ509" s="128"/>
      <c r="BT509" s="128"/>
      <c r="CD509" s="128"/>
      <c r="CN509" s="128"/>
      <c r="CX509" s="128"/>
      <c r="DH509" s="128"/>
      <c r="DR509" s="128"/>
      <c r="EB509" s="128"/>
      <c r="EL509" s="128"/>
      <c r="EV509" s="128"/>
      <c r="FF509" s="128"/>
      <c r="FP509" s="128"/>
      <c r="FZ509" s="128"/>
      <c r="GJ509" s="128"/>
      <c r="GT509" s="128"/>
      <c r="HD509" s="128"/>
      <c r="HN509" s="128"/>
      <c r="HX509" s="128"/>
    </row>
    <row xmlns:x14ac="http://schemas.microsoft.com/office/spreadsheetml/2009/9/ac" r="510" s="3" customFormat="true" x14ac:dyDescent="0.25">
      <c r="A510" s="378"/>
      <c r="B510" s="128"/>
      <c r="L510" s="128"/>
      <c r="V510" s="128"/>
      <c r="AF510" s="128"/>
      <c r="AP510" s="128"/>
      <c r="AZ510" s="128"/>
      <c r="BA510" s="128"/>
      <c r="BJ510" s="128"/>
      <c r="BT510" s="128"/>
      <c r="CD510" s="128"/>
      <c r="CN510" s="128"/>
      <c r="CX510" s="128"/>
      <c r="DH510" s="128"/>
      <c r="DR510" s="128"/>
      <c r="EB510" s="128"/>
      <c r="EL510" s="128"/>
      <c r="EV510" s="128"/>
      <c r="FF510" s="128"/>
      <c r="FP510" s="128"/>
      <c r="FZ510" s="128"/>
      <c r="GJ510" s="128"/>
      <c r="GT510" s="128"/>
      <c r="HD510" s="128"/>
      <c r="HN510" s="128"/>
      <c r="HX510" s="128"/>
    </row>
    <row xmlns:x14ac="http://schemas.microsoft.com/office/spreadsheetml/2009/9/ac" r="511" s="3" customFormat="true" x14ac:dyDescent="0.25">
      <c r="A511" s="378"/>
      <c r="B511" s="128"/>
      <c r="L511" s="128"/>
      <c r="V511" s="128"/>
      <c r="AF511" s="128"/>
      <c r="AP511" s="128"/>
      <c r="AZ511" s="128"/>
      <c r="BA511" s="128"/>
      <c r="BJ511" s="128"/>
      <c r="BT511" s="128"/>
      <c r="CD511" s="128"/>
      <c r="CN511" s="128"/>
      <c r="CX511" s="128"/>
      <c r="DH511" s="128"/>
      <c r="DR511" s="128"/>
      <c r="EB511" s="128"/>
      <c r="EL511" s="128"/>
      <c r="EV511" s="128"/>
      <c r="FF511" s="128"/>
      <c r="FP511" s="128"/>
      <c r="FZ511" s="128"/>
      <c r="GJ511" s="128"/>
      <c r="GT511" s="128"/>
      <c r="HD511" s="128"/>
      <c r="HN511" s="128"/>
      <c r="HX511" s="128"/>
    </row>
    <row xmlns:x14ac="http://schemas.microsoft.com/office/spreadsheetml/2009/9/ac" r="512" s="3" customFormat="true" x14ac:dyDescent="0.25">
      <c r="A512" s="378"/>
      <c r="B512" s="128"/>
      <c r="L512" s="128"/>
      <c r="V512" s="128"/>
      <c r="AF512" s="128"/>
      <c r="AP512" s="128"/>
      <c r="AZ512" s="128"/>
      <c r="BA512" s="128"/>
      <c r="BJ512" s="128"/>
      <c r="BT512" s="128"/>
      <c r="CD512" s="128"/>
      <c r="CN512" s="128"/>
      <c r="CX512" s="128"/>
      <c r="DH512" s="128"/>
      <c r="DR512" s="128"/>
      <c r="EB512" s="128"/>
      <c r="EL512" s="128"/>
      <c r="EV512" s="128"/>
      <c r="FF512" s="128"/>
      <c r="FP512" s="128"/>
      <c r="FZ512" s="128"/>
      <c r="GJ512" s="128"/>
      <c r="GT512" s="128"/>
      <c r="HD512" s="128"/>
      <c r="HN512" s="128"/>
      <c r="HX512" s="128"/>
    </row>
    <row xmlns:x14ac="http://schemas.microsoft.com/office/spreadsheetml/2009/9/ac" r="513" s="3" customFormat="true" x14ac:dyDescent="0.25">
      <c r="A513" s="378"/>
      <c r="B513" s="128"/>
      <c r="L513" s="128"/>
      <c r="V513" s="128"/>
      <c r="AF513" s="128"/>
      <c r="AP513" s="128"/>
      <c r="AZ513" s="128"/>
      <c r="BA513" s="128"/>
      <c r="BJ513" s="128"/>
      <c r="BT513" s="128"/>
      <c r="CD513" s="128"/>
      <c r="CN513" s="128"/>
      <c r="CX513" s="128"/>
      <c r="DH513" s="128"/>
      <c r="DR513" s="128"/>
      <c r="EB513" s="128"/>
      <c r="EL513" s="128"/>
      <c r="EV513" s="128"/>
      <c r="FF513" s="128"/>
      <c r="FP513" s="128"/>
      <c r="FZ513" s="128"/>
      <c r="GJ513" s="128"/>
      <c r="GT513" s="128"/>
      <c r="HD513" s="128"/>
      <c r="HN513" s="128"/>
      <c r="HX513" s="128"/>
    </row>
    <row xmlns:x14ac="http://schemas.microsoft.com/office/spreadsheetml/2009/9/ac" r="514" s="3" customFormat="true" x14ac:dyDescent="0.25">
      <c r="A514" s="378"/>
      <c r="B514" s="128"/>
      <c r="L514" s="128"/>
      <c r="V514" s="128"/>
      <c r="AF514" s="128"/>
      <c r="AP514" s="128"/>
      <c r="AZ514" s="128"/>
      <c r="BA514" s="128"/>
      <c r="BJ514" s="128"/>
      <c r="BT514" s="128"/>
      <c r="CD514" s="128"/>
      <c r="CN514" s="128"/>
      <c r="CX514" s="128"/>
      <c r="DH514" s="128"/>
      <c r="DR514" s="128"/>
      <c r="EB514" s="128"/>
      <c r="EL514" s="128"/>
      <c r="EV514" s="128"/>
      <c r="FF514" s="128"/>
      <c r="FP514" s="128"/>
      <c r="FZ514" s="128"/>
      <c r="GJ514" s="128"/>
      <c r="GT514" s="128"/>
      <c r="HD514" s="128"/>
      <c r="HN514" s="128"/>
      <c r="HX514" s="128"/>
    </row>
    <row xmlns:x14ac="http://schemas.microsoft.com/office/spreadsheetml/2009/9/ac" r="515" s="3" customFormat="true" x14ac:dyDescent="0.25">
      <c r="A515" s="378"/>
      <c r="B515" s="128"/>
      <c r="L515" s="128"/>
      <c r="V515" s="128"/>
      <c r="AF515" s="128"/>
      <c r="AP515" s="128"/>
      <c r="AZ515" s="128"/>
      <c r="BA515" s="128"/>
      <c r="BJ515" s="128"/>
      <c r="BT515" s="128"/>
      <c r="CD515" s="128"/>
      <c r="CN515" s="128"/>
      <c r="CX515" s="128"/>
      <c r="DH515" s="128"/>
      <c r="DR515" s="128"/>
      <c r="EB515" s="128"/>
      <c r="EL515" s="128"/>
      <c r="EV515" s="128"/>
      <c r="FF515" s="128"/>
      <c r="FP515" s="128"/>
      <c r="FZ515" s="128"/>
      <c r="GJ515" s="128"/>
      <c r="GT515" s="128"/>
      <c r="HD515" s="128"/>
      <c r="HN515" s="128"/>
      <c r="HX515" s="128"/>
    </row>
    <row xmlns:x14ac="http://schemas.microsoft.com/office/spreadsheetml/2009/9/ac" r="516" s="3" customFormat="true" x14ac:dyDescent="0.25">
      <c r="A516" s="378"/>
      <c r="B516" s="128"/>
      <c r="L516" s="128"/>
      <c r="V516" s="128"/>
      <c r="AF516" s="128"/>
      <c r="AP516" s="128"/>
      <c r="AZ516" s="128"/>
      <c r="BA516" s="128"/>
      <c r="BJ516" s="128"/>
      <c r="BT516" s="128"/>
      <c r="CD516" s="128"/>
      <c r="CN516" s="128"/>
      <c r="CX516" s="128"/>
      <c r="DH516" s="128"/>
      <c r="DR516" s="128"/>
      <c r="EB516" s="128"/>
      <c r="EL516" s="128"/>
      <c r="EV516" s="128"/>
      <c r="FF516" s="128"/>
      <c r="FP516" s="128"/>
      <c r="FZ516" s="128"/>
      <c r="GJ516" s="128"/>
      <c r="GT516" s="128"/>
      <c r="HD516" s="128"/>
      <c r="HN516" s="128"/>
      <c r="HX516" s="128"/>
    </row>
    <row xmlns:x14ac="http://schemas.microsoft.com/office/spreadsheetml/2009/9/ac" r="517" s="3" customFormat="true" x14ac:dyDescent="0.25">
      <c r="A517" s="378"/>
      <c r="B517" s="128"/>
      <c r="L517" s="128"/>
      <c r="V517" s="128"/>
      <c r="AF517" s="128"/>
      <c r="AP517" s="128"/>
      <c r="AZ517" s="128"/>
      <c r="BA517" s="128"/>
      <c r="BJ517" s="128"/>
      <c r="BT517" s="128"/>
      <c r="CD517" s="128"/>
      <c r="CN517" s="128"/>
      <c r="CX517" s="128"/>
      <c r="DH517" s="128"/>
      <c r="DR517" s="128"/>
      <c r="EB517" s="128"/>
      <c r="EL517" s="128"/>
      <c r="EV517" s="128"/>
      <c r="FF517" s="128"/>
      <c r="FP517" s="128"/>
      <c r="FZ517" s="128"/>
      <c r="GJ517" s="128"/>
      <c r="GT517" s="128"/>
      <c r="HD517" s="128"/>
      <c r="HN517" s="128"/>
      <c r="HX517" s="128"/>
    </row>
    <row xmlns:x14ac="http://schemas.microsoft.com/office/spreadsheetml/2009/9/ac" r="518" s="3" customFormat="true" x14ac:dyDescent="0.25">
      <c r="A518" s="378"/>
      <c r="B518" s="128"/>
      <c r="L518" s="128"/>
      <c r="V518" s="128"/>
      <c r="AF518" s="128"/>
      <c r="AP518" s="128"/>
      <c r="AZ518" s="128"/>
      <c r="BA518" s="128"/>
      <c r="BJ518" s="128"/>
      <c r="BT518" s="128"/>
      <c r="CD518" s="128"/>
      <c r="CN518" s="128"/>
      <c r="CX518" s="128"/>
      <c r="DH518" s="128"/>
      <c r="DR518" s="128"/>
      <c r="EB518" s="128"/>
      <c r="EL518" s="128"/>
      <c r="EV518" s="128"/>
      <c r="FF518" s="128"/>
      <c r="FP518" s="128"/>
      <c r="FZ518" s="128"/>
      <c r="GJ518" s="128"/>
      <c r="GT518" s="128"/>
      <c r="HD518" s="128"/>
      <c r="HN518" s="128"/>
      <c r="HX518" s="128"/>
    </row>
    <row xmlns:x14ac="http://schemas.microsoft.com/office/spreadsheetml/2009/9/ac" r="519" s="3" customFormat="true" x14ac:dyDescent="0.25">
      <c r="A519" s="378"/>
      <c r="B519" s="128"/>
      <c r="L519" s="128"/>
      <c r="V519" s="128"/>
      <c r="AF519" s="128"/>
      <c r="AP519" s="128"/>
      <c r="AZ519" s="128"/>
      <c r="BA519" s="128"/>
      <c r="BJ519" s="128"/>
      <c r="BT519" s="128"/>
      <c r="CD519" s="128"/>
      <c r="CN519" s="128"/>
      <c r="CX519" s="128"/>
      <c r="DH519" s="128"/>
      <c r="DR519" s="128"/>
      <c r="EB519" s="128"/>
      <c r="EL519" s="128"/>
      <c r="EV519" s="128"/>
      <c r="FF519" s="128"/>
      <c r="FP519" s="128"/>
      <c r="FZ519" s="128"/>
      <c r="GJ519" s="128"/>
      <c r="GT519" s="128"/>
      <c r="HD519" s="128"/>
      <c r="HN519" s="128"/>
      <c r="HX519" s="128"/>
    </row>
    <row xmlns:x14ac="http://schemas.microsoft.com/office/spreadsheetml/2009/9/ac" r="520" s="3" customFormat="true" x14ac:dyDescent="0.25">
      <c r="A520" s="378"/>
      <c r="B520" s="128"/>
      <c r="L520" s="128"/>
      <c r="V520" s="128"/>
      <c r="AF520" s="128"/>
      <c r="AP520" s="128"/>
      <c r="AZ520" s="128"/>
      <c r="BA520" s="128"/>
      <c r="BJ520" s="128"/>
      <c r="BT520" s="128"/>
      <c r="CD520" s="128"/>
      <c r="CN520" s="128"/>
      <c r="CX520" s="128"/>
      <c r="DH520" s="128"/>
      <c r="DR520" s="128"/>
      <c r="EB520" s="128"/>
      <c r="EL520" s="128"/>
      <c r="EV520" s="128"/>
      <c r="FF520" s="128"/>
      <c r="FP520" s="128"/>
      <c r="FZ520" s="128"/>
      <c r="GJ520" s="128"/>
      <c r="GT520" s="128"/>
      <c r="HD520" s="128"/>
      <c r="HN520" s="128"/>
      <c r="HX520" s="128"/>
    </row>
    <row xmlns:x14ac="http://schemas.microsoft.com/office/spreadsheetml/2009/9/ac" r="521" s="3" customFormat="true" x14ac:dyDescent="0.25">
      <c r="A521" s="378"/>
      <c r="B521" s="128"/>
      <c r="L521" s="128"/>
      <c r="V521" s="128"/>
      <c r="AF521" s="128"/>
      <c r="AP521" s="128"/>
      <c r="AZ521" s="128"/>
      <c r="BA521" s="128"/>
      <c r="BJ521" s="128"/>
      <c r="BT521" s="128"/>
      <c r="CD521" s="128"/>
      <c r="CN521" s="128"/>
      <c r="CX521" s="128"/>
      <c r="DH521" s="128"/>
      <c r="DR521" s="128"/>
      <c r="EB521" s="128"/>
      <c r="EL521" s="128"/>
      <c r="EV521" s="128"/>
      <c r="FF521" s="128"/>
      <c r="FP521" s="128"/>
      <c r="FZ521" s="128"/>
      <c r="GJ521" s="128"/>
      <c r="GT521" s="128"/>
      <c r="HD521" s="128"/>
      <c r="HN521" s="128"/>
      <c r="HX521" s="128"/>
    </row>
    <row xmlns:x14ac="http://schemas.microsoft.com/office/spreadsheetml/2009/9/ac" r="522" s="3" customFormat="true" x14ac:dyDescent="0.25">
      <c r="A522" s="378"/>
      <c r="B522" s="128"/>
      <c r="L522" s="128"/>
      <c r="V522" s="128"/>
      <c r="AF522" s="128"/>
      <c r="AP522" s="128"/>
      <c r="AZ522" s="128"/>
      <c r="BA522" s="128"/>
      <c r="BJ522" s="128"/>
      <c r="BT522" s="128"/>
      <c r="CD522" s="128"/>
      <c r="CN522" s="128"/>
      <c r="CX522" s="128"/>
      <c r="DH522" s="128"/>
      <c r="DR522" s="128"/>
      <c r="EB522" s="128"/>
      <c r="EL522" s="128"/>
      <c r="EV522" s="128"/>
      <c r="FF522" s="128"/>
      <c r="FP522" s="128"/>
      <c r="FZ522" s="128"/>
      <c r="GJ522" s="128"/>
      <c r="GT522" s="128"/>
      <c r="HD522" s="128"/>
      <c r="HN522" s="128"/>
      <c r="HX522" s="128"/>
    </row>
    <row xmlns:x14ac="http://schemas.microsoft.com/office/spreadsheetml/2009/9/ac" r="523" s="3" customFormat="true" x14ac:dyDescent="0.25">
      <c r="A523" s="378"/>
      <c r="B523" s="128"/>
      <c r="L523" s="128"/>
      <c r="V523" s="128"/>
      <c r="AF523" s="128"/>
      <c r="AP523" s="128"/>
      <c r="AZ523" s="128"/>
      <c r="BA523" s="128"/>
      <c r="BJ523" s="128"/>
      <c r="BT523" s="128"/>
      <c r="CD523" s="128"/>
      <c r="CN523" s="128"/>
      <c r="CX523" s="128"/>
      <c r="DH523" s="128"/>
      <c r="DR523" s="128"/>
      <c r="EB523" s="128"/>
      <c r="EL523" s="128"/>
      <c r="EV523" s="128"/>
      <c r="FF523" s="128"/>
      <c r="FP523" s="128"/>
      <c r="FZ523" s="128"/>
      <c r="GJ523" s="128"/>
      <c r="GT523" s="128"/>
      <c r="HD523" s="128"/>
      <c r="HN523" s="128"/>
      <c r="HX523" s="128"/>
    </row>
    <row xmlns:x14ac="http://schemas.microsoft.com/office/spreadsheetml/2009/9/ac" r="524" s="3" customFormat="true" x14ac:dyDescent="0.25">
      <c r="A524" s="378"/>
      <c r="B524" s="128"/>
      <c r="L524" s="128"/>
      <c r="V524" s="128"/>
      <c r="AF524" s="128"/>
      <c r="AP524" s="128"/>
      <c r="AZ524" s="128"/>
      <c r="BA524" s="128"/>
      <c r="BJ524" s="128"/>
      <c r="BT524" s="128"/>
      <c r="CD524" s="128"/>
      <c r="CN524" s="128"/>
      <c r="CX524" s="128"/>
      <c r="DH524" s="128"/>
      <c r="DR524" s="128"/>
      <c r="EB524" s="128"/>
      <c r="EL524" s="128"/>
      <c r="EV524" s="128"/>
      <c r="FF524" s="128"/>
      <c r="FP524" s="128"/>
      <c r="FZ524" s="128"/>
      <c r="GJ524" s="128"/>
      <c r="GT524" s="128"/>
      <c r="HD524" s="128"/>
      <c r="HN524" s="128"/>
      <c r="HX524" s="128"/>
    </row>
    <row xmlns:x14ac="http://schemas.microsoft.com/office/spreadsheetml/2009/9/ac" r="525" s="3" customFormat="true" x14ac:dyDescent="0.25">
      <c r="A525" s="378"/>
      <c r="B525" s="128"/>
      <c r="L525" s="128"/>
      <c r="V525" s="128"/>
      <c r="AF525" s="128"/>
      <c r="AP525" s="128"/>
      <c r="AZ525" s="128"/>
      <c r="BA525" s="128"/>
      <c r="BJ525" s="128"/>
      <c r="BT525" s="128"/>
      <c r="CD525" s="128"/>
      <c r="CN525" s="128"/>
      <c r="CX525" s="128"/>
      <c r="DH525" s="128"/>
      <c r="DR525" s="128"/>
      <c r="EB525" s="128"/>
      <c r="EL525" s="128"/>
      <c r="EV525" s="128"/>
      <c r="FF525" s="128"/>
      <c r="FP525" s="128"/>
      <c r="FZ525" s="128"/>
      <c r="GJ525" s="128"/>
      <c r="GT525" s="128"/>
      <c r="HD525" s="128"/>
      <c r="HN525" s="128"/>
      <c r="HX525" s="128"/>
    </row>
    <row xmlns:x14ac="http://schemas.microsoft.com/office/spreadsheetml/2009/9/ac" r="526" s="3" customFormat="true" x14ac:dyDescent="0.25">
      <c r="A526" s="378"/>
      <c r="B526" s="128"/>
      <c r="L526" s="128"/>
      <c r="V526" s="128"/>
      <c r="AF526" s="128"/>
      <c r="AP526" s="128"/>
      <c r="AZ526" s="128"/>
      <c r="BA526" s="128"/>
      <c r="BJ526" s="128"/>
      <c r="BT526" s="128"/>
      <c r="CD526" s="128"/>
      <c r="CN526" s="128"/>
      <c r="CX526" s="128"/>
      <c r="DH526" s="128"/>
      <c r="DR526" s="128"/>
      <c r="EB526" s="128"/>
      <c r="EL526" s="128"/>
      <c r="EV526" s="128"/>
      <c r="FF526" s="128"/>
      <c r="FP526" s="128"/>
      <c r="FZ526" s="128"/>
      <c r="GJ526" s="128"/>
      <c r="GT526" s="128"/>
      <c r="HD526" s="128"/>
      <c r="HN526" s="128"/>
      <c r="HX526" s="128"/>
    </row>
    <row xmlns:x14ac="http://schemas.microsoft.com/office/spreadsheetml/2009/9/ac" r="527" s="3" customFormat="true" x14ac:dyDescent="0.25">
      <c r="A527" s="378"/>
      <c r="B527" s="128"/>
      <c r="L527" s="128"/>
      <c r="V527" s="128"/>
      <c r="AF527" s="128"/>
      <c r="AP527" s="128"/>
      <c r="AZ527" s="128"/>
      <c r="BA527" s="128"/>
      <c r="BJ527" s="128"/>
      <c r="BT527" s="128"/>
      <c r="CD527" s="128"/>
      <c r="CN527" s="128"/>
      <c r="CX527" s="128"/>
      <c r="DH527" s="128"/>
      <c r="DR527" s="128"/>
      <c r="EB527" s="128"/>
      <c r="EL527" s="128"/>
      <c r="EV527" s="128"/>
      <c r="FF527" s="128"/>
      <c r="FP527" s="128"/>
      <c r="FZ527" s="128"/>
      <c r="GJ527" s="128"/>
      <c r="GT527" s="128"/>
      <c r="HD527" s="128"/>
      <c r="HN527" s="128"/>
      <c r="HX527" s="128"/>
    </row>
    <row xmlns:x14ac="http://schemas.microsoft.com/office/spreadsheetml/2009/9/ac" r="528" s="3" customFormat="true" x14ac:dyDescent="0.25">
      <c r="A528" s="378"/>
      <c r="B528" s="128"/>
      <c r="L528" s="128"/>
      <c r="V528" s="128"/>
      <c r="AF528" s="128"/>
      <c r="AP528" s="128"/>
      <c r="AZ528" s="128"/>
      <c r="BA528" s="128"/>
      <c r="BJ528" s="128"/>
      <c r="BT528" s="128"/>
      <c r="CD528" s="128"/>
      <c r="CN528" s="128"/>
      <c r="CX528" s="128"/>
      <c r="DH528" s="128"/>
      <c r="DR528" s="128"/>
      <c r="EB528" s="128"/>
      <c r="EL528" s="128"/>
      <c r="EV528" s="128"/>
      <c r="FF528" s="128"/>
      <c r="FP528" s="128"/>
      <c r="FZ528" s="128"/>
      <c r="GJ528" s="128"/>
      <c r="GT528" s="128"/>
      <c r="HD528" s="128"/>
      <c r="HN528" s="128"/>
      <c r="HX528" s="128"/>
    </row>
    <row xmlns:x14ac="http://schemas.microsoft.com/office/spreadsheetml/2009/9/ac" r="529" s="3" customFormat="true" x14ac:dyDescent="0.25">
      <c r="A529" s="378"/>
      <c r="B529" s="128"/>
      <c r="L529" s="128"/>
      <c r="V529" s="128"/>
      <c r="AF529" s="128"/>
      <c r="AP529" s="128"/>
      <c r="AZ529" s="128"/>
      <c r="BA529" s="128"/>
      <c r="BJ529" s="128"/>
      <c r="BT529" s="128"/>
      <c r="CD529" s="128"/>
      <c r="CN529" s="128"/>
      <c r="CX529" s="128"/>
      <c r="DH529" s="128"/>
      <c r="DR529" s="128"/>
      <c r="EB529" s="128"/>
      <c r="EL529" s="128"/>
      <c r="EV529" s="128"/>
      <c r="FF529" s="128"/>
      <c r="FP529" s="128"/>
      <c r="FZ529" s="128"/>
      <c r="GJ529" s="128"/>
      <c r="GT529" s="128"/>
      <c r="HD529" s="128"/>
      <c r="HN529" s="128"/>
      <c r="HX529" s="128"/>
    </row>
    <row xmlns:x14ac="http://schemas.microsoft.com/office/spreadsheetml/2009/9/ac" r="530" s="3" customFormat="true" x14ac:dyDescent="0.25">
      <c r="A530" s="378"/>
      <c r="B530" s="128"/>
      <c r="L530" s="128"/>
      <c r="V530" s="128"/>
      <c r="AF530" s="128"/>
      <c r="AP530" s="128"/>
      <c r="AZ530" s="128"/>
      <c r="BA530" s="128"/>
      <c r="BJ530" s="128"/>
      <c r="BT530" s="128"/>
      <c r="CD530" s="128"/>
      <c r="CN530" s="128"/>
      <c r="CX530" s="128"/>
      <c r="DH530" s="128"/>
      <c r="DR530" s="128"/>
      <c r="EB530" s="128"/>
      <c r="EL530" s="128"/>
      <c r="EV530" s="128"/>
      <c r="FF530" s="128"/>
      <c r="FP530" s="128"/>
      <c r="FZ530" s="128"/>
      <c r="GJ530" s="128"/>
      <c r="GT530" s="128"/>
      <c r="HD530" s="128"/>
      <c r="HN530" s="128"/>
      <c r="HX530" s="128"/>
    </row>
    <row xmlns:x14ac="http://schemas.microsoft.com/office/spreadsheetml/2009/9/ac" r="531" s="3" customFormat="true" x14ac:dyDescent="0.25">
      <c r="A531" s="378"/>
      <c r="B531" s="128"/>
      <c r="L531" s="128"/>
      <c r="V531" s="128"/>
      <c r="AF531" s="128"/>
      <c r="AP531" s="128"/>
      <c r="AZ531" s="128"/>
      <c r="BA531" s="128"/>
      <c r="BJ531" s="128"/>
      <c r="BT531" s="128"/>
      <c r="CD531" s="128"/>
      <c r="CN531" s="128"/>
      <c r="CX531" s="128"/>
      <c r="DH531" s="128"/>
      <c r="DR531" s="128"/>
      <c r="EB531" s="128"/>
      <c r="EL531" s="128"/>
      <c r="EV531" s="128"/>
      <c r="FF531" s="128"/>
      <c r="FP531" s="128"/>
      <c r="FZ531" s="128"/>
      <c r="GJ531" s="128"/>
      <c r="GT531" s="128"/>
      <c r="HD531" s="128"/>
      <c r="HN531" s="128"/>
      <c r="HX531" s="128"/>
    </row>
    <row xmlns:x14ac="http://schemas.microsoft.com/office/spreadsheetml/2009/9/ac" r="532" s="3" customFormat="true" x14ac:dyDescent="0.25">
      <c r="A532" s="378"/>
      <c r="B532" s="128"/>
      <c r="L532" s="128"/>
      <c r="V532" s="128"/>
      <c r="AF532" s="128"/>
      <c r="AP532" s="128"/>
      <c r="AZ532" s="128"/>
      <c r="BA532" s="128"/>
      <c r="BJ532" s="128"/>
      <c r="BT532" s="128"/>
      <c r="CD532" s="128"/>
      <c r="CN532" s="128"/>
      <c r="CX532" s="128"/>
      <c r="DH532" s="128"/>
      <c r="DR532" s="128"/>
      <c r="EB532" s="128"/>
      <c r="EL532" s="128"/>
      <c r="EV532" s="128"/>
      <c r="FF532" s="128"/>
      <c r="FP532" s="128"/>
      <c r="FZ532" s="128"/>
      <c r="GJ532" s="128"/>
      <c r="GT532" s="128"/>
      <c r="HD532" s="128"/>
      <c r="HN532" s="128"/>
      <c r="HX532" s="128"/>
    </row>
    <row xmlns:x14ac="http://schemas.microsoft.com/office/spreadsheetml/2009/9/ac" r="533" s="3" customFormat="true" x14ac:dyDescent="0.25">
      <c r="A533" s="378"/>
      <c r="B533" s="128"/>
      <c r="L533" s="128"/>
      <c r="V533" s="128"/>
      <c r="AF533" s="128"/>
      <c r="AP533" s="128"/>
      <c r="AZ533" s="128"/>
      <c r="BA533" s="128"/>
      <c r="BJ533" s="128"/>
      <c r="BT533" s="128"/>
      <c r="CD533" s="128"/>
      <c r="CN533" s="128"/>
      <c r="CX533" s="128"/>
      <c r="DH533" s="128"/>
      <c r="DR533" s="128"/>
      <c r="EB533" s="128"/>
      <c r="EL533" s="128"/>
      <c r="EV533" s="128"/>
      <c r="FF533" s="128"/>
      <c r="FP533" s="128"/>
      <c r="FZ533" s="128"/>
      <c r="GJ533" s="128"/>
      <c r="GT533" s="128"/>
      <c r="HD533" s="128"/>
      <c r="HN533" s="128"/>
      <c r="HX533" s="128"/>
    </row>
    <row xmlns:x14ac="http://schemas.microsoft.com/office/spreadsheetml/2009/9/ac" r="534" s="3" customFormat="true" x14ac:dyDescent="0.25">
      <c r="A534" s="378"/>
      <c r="B534" s="128"/>
      <c r="L534" s="128"/>
      <c r="V534" s="128"/>
      <c r="AF534" s="128"/>
      <c r="AP534" s="128"/>
      <c r="AZ534" s="128"/>
      <c r="BA534" s="128"/>
      <c r="BJ534" s="128"/>
      <c r="BT534" s="128"/>
      <c r="CD534" s="128"/>
      <c r="CN534" s="128"/>
      <c r="CX534" s="128"/>
      <c r="DH534" s="128"/>
      <c r="DR534" s="128"/>
      <c r="EB534" s="128"/>
      <c r="EL534" s="128"/>
      <c r="EV534" s="128"/>
      <c r="FF534" s="128"/>
      <c r="FP534" s="128"/>
      <c r="FZ534" s="128"/>
      <c r="GJ534" s="128"/>
      <c r="GT534" s="128"/>
      <c r="HD534" s="128"/>
      <c r="HN534" s="128"/>
      <c r="HX534" s="128"/>
    </row>
    <row xmlns:x14ac="http://schemas.microsoft.com/office/spreadsheetml/2009/9/ac" r="535" s="3" customFormat="true" x14ac:dyDescent="0.25">
      <c r="A535" s="378"/>
      <c r="B535" s="128"/>
      <c r="L535" s="128"/>
      <c r="V535" s="128"/>
      <c r="AF535" s="128"/>
      <c r="AP535" s="128"/>
      <c r="AZ535" s="128"/>
      <c r="BA535" s="128"/>
      <c r="BJ535" s="128"/>
      <c r="BT535" s="128"/>
      <c r="CD535" s="128"/>
      <c r="CN535" s="128"/>
      <c r="CX535" s="128"/>
      <c r="DH535" s="128"/>
      <c r="DR535" s="128"/>
      <c r="EB535" s="128"/>
      <c r="EL535" s="128"/>
      <c r="EV535" s="128"/>
      <c r="FF535" s="128"/>
      <c r="FP535" s="128"/>
      <c r="FZ535" s="128"/>
      <c r="GJ535" s="128"/>
      <c r="GT535" s="128"/>
      <c r="HD535" s="128"/>
      <c r="HN535" s="128"/>
      <c r="HX535" s="128"/>
    </row>
    <row xmlns:x14ac="http://schemas.microsoft.com/office/spreadsheetml/2009/9/ac" r="536" s="3" customFormat="true" x14ac:dyDescent="0.25">
      <c r="A536" s="378"/>
      <c r="B536" s="128"/>
      <c r="L536" s="128"/>
      <c r="V536" s="128"/>
      <c r="AF536" s="128"/>
      <c r="AP536" s="128"/>
      <c r="AZ536" s="128"/>
      <c r="BA536" s="128"/>
      <c r="BJ536" s="128"/>
      <c r="BT536" s="128"/>
      <c r="CD536" s="128"/>
      <c r="CN536" s="128"/>
      <c r="CX536" s="128"/>
      <c r="DH536" s="128"/>
      <c r="DR536" s="128"/>
      <c r="EB536" s="128"/>
      <c r="EL536" s="128"/>
      <c r="EV536" s="128"/>
      <c r="FF536" s="128"/>
      <c r="FP536" s="128"/>
      <c r="FZ536" s="128"/>
      <c r="GJ536" s="128"/>
      <c r="GT536" s="128"/>
      <c r="HD536" s="128"/>
      <c r="HN536" s="128"/>
      <c r="HX536" s="128"/>
    </row>
    <row xmlns:x14ac="http://schemas.microsoft.com/office/spreadsheetml/2009/9/ac" r="537" s="3" customFormat="true" x14ac:dyDescent="0.25">
      <c r="A537" s="378"/>
      <c r="B537" s="128"/>
      <c r="L537" s="128"/>
      <c r="V537" s="128"/>
      <c r="AF537" s="128"/>
      <c r="AP537" s="128"/>
      <c r="AZ537" s="128"/>
      <c r="BA537" s="128"/>
      <c r="BJ537" s="128"/>
      <c r="BT537" s="128"/>
      <c r="CD537" s="128"/>
      <c r="CN537" s="128"/>
      <c r="CX537" s="128"/>
      <c r="DH537" s="128"/>
      <c r="DR537" s="128"/>
      <c r="EB537" s="128"/>
      <c r="EL537" s="128"/>
      <c r="EV537" s="128"/>
      <c r="FF537" s="128"/>
      <c r="FP537" s="128"/>
      <c r="FZ537" s="128"/>
      <c r="GJ537" s="128"/>
      <c r="GT537" s="128"/>
      <c r="HD537" s="128"/>
      <c r="HN537" s="128"/>
      <c r="HX537" s="128"/>
    </row>
    <row xmlns:x14ac="http://schemas.microsoft.com/office/spreadsheetml/2009/9/ac" r="538" s="3" customFormat="true" x14ac:dyDescent="0.25">
      <c r="A538" s="378"/>
      <c r="B538" s="128"/>
      <c r="L538" s="128"/>
      <c r="V538" s="128"/>
      <c r="AF538" s="128"/>
      <c r="AP538" s="128"/>
      <c r="AZ538" s="128"/>
      <c r="BA538" s="128"/>
      <c r="BJ538" s="128"/>
      <c r="BT538" s="128"/>
      <c r="CD538" s="128"/>
      <c r="CN538" s="128"/>
      <c r="CX538" s="128"/>
      <c r="DH538" s="128"/>
      <c r="DR538" s="128"/>
      <c r="EB538" s="128"/>
      <c r="EL538" s="128"/>
      <c r="EV538" s="128"/>
      <c r="FF538" s="128"/>
      <c r="FP538" s="128"/>
      <c r="FZ538" s="128"/>
      <c r="GJ538" s="128"/>
      <c r="GT538" s="128"/>
      <c r="HD538" s="128"/>
      <c r="HN538" s="128"/>
      <c r="HX538" s="128"/>
    </row>
    <row xmlns:x14ac="http://schemas.microsoft.com/office/spreadsheetml/2009/9/ac" r="539" s="3" customFormat="true" x14ac:dyDescent="0.25">
      <c r="A539" s="378"/>
      <c r="B539" s="128"/>
      <c r="L539" s="128"/>
      <c r="V539" s="128"/>
      <c r="AF539" s="128"/>
      <c r="AP539" s="128"/>
      <c r="AZ539" s="128"/>
      <c r="BA539" s="128"/>
      <c r="BJ539" s="128"/>
      <c r="BT539" s="128"/>
      <c r="CD539" s="128"/>
      <c r="CN539" s="128"/>
      <c r="CX539" s="128"/>
      <c r="DH539" s="128"/>
      <c r="DR539" s="128"/>
      <c r="EB539" s="128"/>
      <c r="EL539" s="128"/>
      <c r="EV539" s="128"/>
      <c r="FF539" s="128"/>
      <c r="FP539" s="128"/>
      <c r="FZ539" s="128"/>
      <c r="GJ539" s="128"/>
      <c r="GT539" s="128"/>
      <c r="HD539" s="128"/>
      <c r="HN539" s="128"/>
      <c r="HX539" s="128"/>
    </row>
    <row xmlns:x14ac="http://schemas.microsoft.com/office/spreadsheetml/2009/9/ac" r="540" s="3" customFormat="true" x14ac:dyDescent="0.25">
      <c r="A540" s="378"/>
      <c r="B540" s="128"/>
      <c r="L540" s="128"/>
      <c r="V540" s="128"/>
      <c r="AF540" s="128"/>
      <c r="AP540" s="128"/>
      <c r="AZ540" s="128"/>
      <c r="BA540" s="128"/>
      <c r="BJ540" s="128"/>
      <c r="BT540" s="128"/>
      <c r="CD540" s="128"/>
      <c r="CN540" s="128"/>
      <c r="CX540" s="128"/>
      <c r="DH540" s="128"/>
      <c r="DR540" s="128"/>
      <c r="EB540" s="128"/>
      <c r="EL540" s="128"/>
      <c r="EV540" s="128"/>
      <c r="FF540" s="128"/>
      <c r="FP540" s="128"/>
      <c r="FZ540" s="128"/>
      <c r="GJ540" s="128"/>
      <c r="GT540" s="128"/>
      <c r="HD540" s="128"/>
      <c r="HN540" s="128"/>
      <c r="HX540" s="128"/>
    </row>
    <row xmlns:x14ac="http://schemas.microsoft.com/office/spreadsheetml/2009/9/ac" r="541" s="3" customFormat="true" x14ac:dyDescent="0.25">
      <c r="A541" s="378"/>
      <c r="B541" s="128"/>
      <c r="L541" s="128"/>
      <c r="V541" s="128"/>
      <c r="AF541" s="128"/>
      <c r="AP541" s="128"/>
      <c r="AZ541" s="128"/>
      <c r="BA541" s="128"/>
      <c r="BJ541" s="128"/>
      <c r="BT541" s="128"/>
      <c r="CD541" s="128"/>
      <c r="CN541" s="128"/>
      <c r="CX541" s="128"/>
      <c r="DH541" s="128"/>
      <c r="DR541" s="128"/>
      <c r="EB541" s="128"/>
      <c r="EL541" s="128"/>
      <c r="EV541" s="128"/>
      <c r="FF541" s="128"/>
      <c r="FP541" s="128"/>
      <c r="FZ541" s="128"/>
      <c r="GJ541" s="128"/>
      <c r="GT541" s="128"/>
      <c r="HD541" s="128"/>
      <c r="HN541" s="128"/>
      <c r="HX541" s="128"/>
    </row>
    <row xmlns:x14ac="http://schemas.microsoft.com/office/spreadsheetml/2009/9/ac" r="542" s="3" customFormat="true" x14ac:dyDescent="0.25">
      <c r="A542" s="378"/>
      <c r="B542" s="128"/>
      <c r="L542" s="128"/>
      <c r="V542" s="128"/>
      <c r="AF542" s="128"/>
      <c r="AP542" s="128"/>
      <c r="AZ542" s="128"/>
      <c r="BA542" s="128"/>
      <c r="BJ542" s="128"/>
      <c r="BT542" s="128"/>
      <c r="CD542" s="128"/>
      <c r="CN542" s="128"/>
      <c r="CX542" s="128"/>
      <c r="DH542" s="128"/>
      <c r="DR542" s="128"/>
      <c r="EB542" s="128"/>
      <c r="EL542" s="128"/>
      <c r="EV542" s="128"/>
      <c r="FF542" s="128"/>
      <c r="FP542" s="128"/>
      <c r="FZ542" s="128"/>
      <c r="GJ542" s="128"/>
      <c r="GT542" s="128"/>
      <c r="HD542" s="128"/>
      <c r="HN542" s="128"/>
      <c r="HX542" s="128"/>
    </row>
    <row xmlns:x14ac="http://schemas.microsoft.com/office/spreadsheetml/2009/9/ac" r="543" s="3" customFormat="true" x14ac:dyDescent="0.25">
      <c r="A543" s="378"/>
      <c r="B543" s="128"/>
      <c r="L543" s="128"/>
      <c r="V543" s="128"/>
      <c r="AF543" s="128"/>
      <c r="AP543" s="128"/>
      <c r="AZ543" s="128"/>
      <c r="BA543" s="128"/>
      <c r="BJ543" s="128"/>
      <c r="BT543" s="128"/>
      <c r="CD543" s="128"/>
      <c r="CN543" s="128"/>
      <c r="CX543" s="128"/>
      <c r="DH543" s="128"/>
      <c r="DR543" s="128"/>
      <c r="EB543" s="128"/>
      <c r="EL543" s="128"/>
      <c r="EV543" s="128"/>
      <c r="FF543" s="128"/>
      <c r="FP543" s="128"/>
      <c r="FZ543" s="128"/>
      <c r="GJ543" s="128"/>
      <c r="GT543" s="128"/>
      <c r="HD543" s="128"/>
      <c r="HN543" s="128"/>
      <c r="HX543" s="128"/>
    </row>
    <row xmlns:x14ac="http://schemas.microsoft.com/office/spreadsheetml/2009/9/ac" r="544" s="3" customFormat="true" x14ac:dyDescent="0.25">
      <c r="A544" s="378"/>
      <c r="B544" s="128"/>
      <c r="L544" s="128"/>
      <c r="V544" s="128"/>
      <c r="AF544" s="128"/>
      <c r="AP544" s="128"/>
      <c r="AZ544" s="128"/>
      <c r="BA544" s="128"/>
      <c r="BJ544" s="128"/>
      <c r="BT544" s="128"/>
      <c r="CD544" s="128"/>
      <c r="CN544" s="128"/>
      <c r="CX544" s="128"/>
      <c r="DH544" s="128"/>
      <c r="DR544" s="128"/>
      <c r="EB544" s="128"/>
      <c r="EL544" s="128"/>
      <c r="EV544" s="128"/>
      <c r="FF544" s="128"/>
      <c r="FP544" s="128"/>
      <c r="FZ544" s="128"/>
      <c r="GJ544" s="128"/>
      <c r="GT544" s="128"/>
      <c r="HD544" s="128"/>
      <c r="HN544" s="128"/>
      <c r="HX544" s="128"/>
    </row>
    <row xmlns:x14ac="http://schemas.microsoft.com/office/spreadsheetml/2009/9/ac" r="545" s="3" customFormat="true" x14ac:dyDescent="0.25">
      <c r="A545" s="378"/>
      <c r="B545" s="128"/>
      <c r="L545" s="128"/>
      <c r="V545" s="128"/>
      <c r="AF545" s="128"/>
      <c r="AP545" s="128"/>
      <c r="AZ545" s="128"/>
      <c r="BA545" s="128"/>
      <c r="BJ545" s="128"/>
      <c r="BT545" s="128"/>
      <c r="CD545" s="128"/>
      <c r="CN545" s="128"/>
      <c r="CX545" s="128"/>
      <c r="DH545" s="128"/>
      <c r="DR545" s="128"/>
      <c r="EB545" s="128"/>
      <c r="EL545" s="128"/>
      <c r="EV545" s="128"/>
      <c r="FF545" s="128"/>
      <c r="FP545" s="128"/>
      <c r="FZ545" s="128"/>
      <c r="GJ545" s="128"/>
      <c r="GT545" s="128"/>
      <c r="HD545" s="128"/>
      <c r="HN545" s="128"/>
      <c r="HX545" s="128"/>
    </row>
    <row xmlns:x14ac="http://schemas.microsoft.com/office/spreadsheetml/2009/9/ac" r="546" s="3" customFormat="true" x14ac:dyDescent="0.25">
      <c r="A546" s="378"/>
      <c r="B546" s="128"/>
      <c r="L546" s="128"/>
      <c r="V546" s="128"/>
      <c r="AF546" s="128"/>
      <c r="AP546" s="128"/>
      <c r="AZ546" s="128"/>
      <c r="BA546" s="128"/>
      <c r="BJ546" s="128"/>
      <c r="BT546" s="128"/>
      <c r="CD546" s="128"/>
      <c r="CN546" s="128"/>
      <c r="CX546" s="128"/>
      <c r="DH546" s="128"/>
      <c r="DR546" s="128"/>
      <c r="EB546" s="128"/>
      <c r="EL546" s="128"/>
      <c r="EV546" s="128"/>
      <c r="FF546" s="128"/>
      <c r="FP546" s="128"/>
      <c r="FZ546" s="128"/>
      <c r="GJ546" s="128"/>
      <c r="GT546" s="128"/>
      <c r="HD546" s="128"/>
      <c r="HN546" s="128"/>
      <c r="HX546" s="128"/>
    </row>
    <row xmlns:x14ac="http://schemas.microsoft.com/office/spreadsheetml/2009/9/ac" r="547" s="3" customFormat="true" x14ac:dyDescent="0.25">
      <c r="A547" s="378"/>
      <c r="B547" s="128"/>
      <c r="L547" s="128"/>
      <c r="V547" s="128"/>
      <c r="AF547" s="128"/>
      <c r="AP547" s="128"/>
      <c r="AZ547" s="128"/>
      <c r="BA547" s="128"/>
      <c r="BJ547" s="128"/>
      <c r="BT547" s="128"/>
      <c r="CD547" s="128"/>
      <c r="CN547" s="128"/>
      <c r="CX547" s="128"/>
      <c r="DH547" s="128"/>
      <c r="DR547" s="128"/>
      <c r="EB547" s="128"/>
      <c r="EL547" s="128"/>
      <c r="EV547" s="128"/>
      <c r="FF547" s="128"/>
      <c r="FP547" s="128"/>
      <c r="FZ547" s="128"/>
      <c r="GJ547" s="128"/>
      <c r="GT547" s="128"/>
      <c r="HD547" s="128"/>
      <c r="HN547" s="128"/>
      <c r="HX547" s="128"/>
    </row>
    <row xmlns:x14ac="http://schemas.microsoft.com/office/spreadsheetml/2009/9/ac" r="548" s="3" customFormat="true" x14ac:dyDescent="0.25">
      <c r="A548" s="378"/>
      <c r="B548" s="128"/>
      <c r="L548" s="128"/>
      <c r="V548" s="128"/>
      <c r="AF548" s="128"/>
      <c r="AP548" s="128"/>
      <c r="AZ548" s="128"/>
      <c r="BA548" s="128"/>
      <c r="BJ548" s="128"/>
      <c r="BT548" s="128"/>
      <c r="CD548" s="128"/>
      <c r="CN548" s="128"/>
      <c r="CX548" s="128"/>
      <c r="DH548" s="128"/>
      <c r="DR548" s="128"/>
      <c r="EB548" s="128"/>
      <c r="EL548" s="128"/>
      <c r="EV548" s="128"/>
      <c r="FF548" s="128"/>
      <c r="FP548" s="128"/>
      <c r="FZ548" s="128"/>
      <c r="GJ548" s="128"/>
      <c r="GT548" s="128"/>
      <c r="HD548" s="128"/>
      <c r="HN548" s="128"/>
      <c r="HX548" s="128"/>
    </row>
    <row xmlns:x14ac="http://schemas.microsoft.com/office/spreadsheetml/2009/9/ac" r="549" s="3" customFormat="true" x14ac:dyDescent="0.25">
      <c r="A549" s="378"/>
      <c r="B549" s="128"/>
      <c r="L549" s="128"/>
      <c r="V549" s="128"/>
      <c r="AF549" s="128"/>
      <c r="AP549" s="128"/>
      <c r="AZ549" s="128"/>
      <c r="BA549" s="128"/>
      <c r="BJ549" s="128"/>
      <c r="BT549" s="128"/>
      <c r="CD549" s="128"/>
      <c r="CN549" s="128"/>
      <c r="CX549" s="128"/>
      <c r="DH549" s="128"/>
      <c r="DR549" s="128"/>
      <c r="EB549" s="128"/>
      <c r="EL549" s="128"/>
      <c r="EV549" s="128"/>
      <c r="FF549" s="128"/>
      <c r="FP549" s="128"/>
      <c r="FZ549" s="128"/>
      <c r="GJ549" s="128"/>
      <c r="GT549" s="128"/>
      <c r="HD549" s="128"/>
      <c r="HN549" s="128"/>
      <c r="HX549" s="128"/>
    </row>
    <row xmlns:x14ac="http://schemas.microsoft.com/office/spreadsheetml/2009/9/ac" r="550" s="3" customFormat="true" x14ac:dyDescent="0.25">
      <c r="A550" s="378"/>
      <c r="B550" s="128"/>
      <c r="L550" s="128"/>
      <c r="V550" s="128"/>
      <c r="AF550" s="128"/>
      <c r="AP550" s="128"/>
      <c r="AZ550" s="128"/>
      <c r="BA550" s="128"/>
      <c r="BJ550" s="128"/>
      <c r="BT550" s="128"/>
      <c r="CD550" s="128"/>
      <c r="CN550" s="128"/>
      <c r="CX550" s="128"/>
      <c r="DH550" s="128"/>
      <c r="DR550" s="128"/>
      <c r="EB550" s="128"/>
      <c r="EL550" s="128"/>
      <c r="EV550" s="128"/>
      <c r="FF550" s="128"/>
      <c r="FP550" s="128"/>
      <c r="FZ550" s="128"/>
      <c r="GJ550" s="128"/>
      <c r="GT550" s="128"/>
      <c r="HD550" s="128"/>
      <c r="HN550" s="128"/>
      <c r="HX550" s="128"/>
    </row>
    <row xmlns:x14ac="http://schemas.microsoft.com/office/spreadsheetml/2009/9/ac" r="551" s="3" customFormat="true" x14ac:dyDescent="0.25">
      <c r="A551" s="378"/>
      <c r="B551" s="128"/>
      <c r="L551" s="128"/>
      <c r="V551" s="128"/>
      <c r="AF551" s="128"/>
      <c r="AP551" s="128"/>
      <c r="AZ551" s="128"/>
      <c r="BA551" s="128"/>
      <c r="BJ551" s="128"/>
      <c r="BT551" s="128"/>
      <c r="CD551" s="128"/>
      <c r="CN551" s="128"/>
      <c r="CX551" s="128"/>
      <c r="DH551" s="128"/>
      <c r="DR551" s="128"/>
      <c r="EB551" s="128"/>
      <c r="EL551" s="128"/>
      <c r="EV551" s="128"/>
      <c r="FF551" s="128"/>
      <c r="FP551" s="128"/>
      <c r="FZ551" s="128"/>
      <c r="GJ551" s="128"/>
      <c r="GT551" s="128"/>
      <c r="HD551" s="128"/>
      <c r="HN551" s="128"/>
      <c r="HX551" s="128"/>
    </row>
    <row xmlns:x14ac="http://schemas.microsoft.com/office/spreadsheetml/2009/9/ac" r="552" s="3" customFormat="true" x14ac:dyDescent="0.25">
      <c r="A552" s="378"/>
      <c r="B552" s="128"/>
      <c r="L552" s="128"/>
      <c r="V552" s="128"/>
      <c r="AF552" s="128"/>
      <c r="AP552" s="128"/>
      <c r="AZ552" s="128"/>
      <c r="BA552" s="128"/>
      <c r="BJ552" s="128"/>
      <c r="BT552" s="128"/>
      <c r="CD552" s="128"/>
      <c r="CN552" s="128"/>
      <c r="CX552" s="128"/>
      <c r="DH552" s="128"/>
      <c r="DR552" s="128"/>
      <c r="EB552" s="128"/>
      <c r="EL552" s="128"/>
      <c r="EV552" s="128"/>
      <c r="FF552" s="128"/>
      <c r="FP552" s="128"/>
      <c r="FZ552" s="128"/>
      <c r="GJ552" s="128"/>
      <c r="GT552" s="128"/>
      <c r="HD552" s="128"/>
      <c r="HN552" s="128"/>
      <c r="HX552" s="128"/>
    </row>
    <row xmlns:x14ac="http://schemas.microsoft.com/office/spreadsheetml/2009/9/ac" r="553" s="3" customFormat="true" x14ac:dyDescent="0.25">
      <c r="A553" s="378"/>
      <c r="B553" s="128"/>
      <c r="L553" s="128"/>
      <c r="V553" s="128"/>
      <c r="AF553" s="128"/>
      <c r="AP553" s="128"/>
      <c r="AZ553" s="128"/>
      <c r="BA553" s="128"/>
      <c r="BJ553" s="128"/>
      <c r="BT553" s="128"/>
      <c r="CD553" s="128"/>
      <c r="CN553" s="128"/>
      <c r="CX553" s="128"/>
      <c r="DH553" s="128"/>
      <c r="DR553" s="128"/>
      <c r="EB553" s="128"/>
      <c r="EL553" s="128"/>
      <c r="EV553" s="128"/>
      <c r="FF553" s="128"/>
      <c r="FP553" s="128"/>
      <c r="FZ553" s="128"/>
      <c r="GJ553" s="128"/>
      <c r="GT553" s="128"/>
      <c r="HD553" s="128"/>
      <c r="HN553" s="128"/>
      <c r="HX553" s="128"/>
    </row>
    <row xmlns:x14ac="http://schemas.microsoft.com/office/spreadsheetml/2009/9/ac" r="554" s="3" customFormat="true" x14ac:dyDescent="0.25">
      <c r="A554" s="378"/>
      <c r="B554" s="128"/>
      <c r="L554" s="128"/>
      <c r="V554" s="128"/>
      <c r="AF554" s="128"/>
      <c r="AP554" s="128"/>
      <c r="AZ554" s="128"/>
      <c r="BA554" s="128"/>
      <c r="BJ554" s="128"/>
      <c r="BT554" s="128"/>
      <c r="CD554" s="128"/>
      <c r="CN554" s="128"/>
      <c r="CX554" s="128"/>
      <c r="DH554" s="128"/>
      <c r="DR554" s="128"/>
      <c r="EB554" s="128"/>
      <c r="EL554" s="128"/>
      <c r="EV554" s="128"/>
      <c r="FF554" s="128"/>
      <c r="FP554" s="128"/>
      <c r="FZ554" s="128"/>
      <c r="GJ554" s="128"/>
      <c r="GT554" s="128"/>
      <c r="HD554" s="128"/>
      <c r="HN554" s="128"/>
      <c r="HX554" s="128"/>
    </row>
    <row xmlns:x14ac="http://schemas.microsoft.com/office/spreadsheetml/2009/9/ac" r="555" s="3" customFormat="true" x14ac:dyDescent="0.25">
      <c r="A555" s="378"/>
      <c r="B555" s="128"/>
      <c r="L555" s="128"/>
      <c r="V555" s="128"/>
      <c r="AF555" s="128"/>
      <c r="AP555" s="128"/>
      <c r="AZ555" s="128"/>
      <c r="BA555" s="128"/>
      <c r="BJ555" s="128"/>
      <c r="BT555" s="128"/>
      <c r="CD555" s="128"/>
      <c r="CN555" s="128"/>
      <c r="CX555" s="128"/>
      <c r="DH555" s="128"/>
      <c r="DR555" s="128"/>
      <c r="EB555" s="128"/>
      <c r="EL555" s="128"/>
      <c r="EV555" s="128"/>
      <c r="FF555" s="128"/>
      <c r="FP555" s="128"/>
      <c r="FZ555" s="128"/>
      <c r="GJ555" s="128"/>
      <c r="GT555" s="128"/>
      <c r="HD555" s="128"/>
      <c r="HN555" s="128"/>
      <c r="HX555" s="128"/>
    </row>
    <row xmlns:x14ac="http://schemas.microsoft.com/office/spreadsheetml/2009/9/ac" r="556" s="3" customFormat="true" x14ac:dyDescent="0.25">
      <c r="A556" s="378"/>
      <c r="B556" s="128"/>
      <c r="L556" s="128"/>
      <c r="V556" s="128"/>
      <c r="AF556" s="128"/>
      <c r="AP556" s="128"/>
      <c r="AZ556" s="128"/>
      <c r="BA556" s="128"/>
      <c r="BJ556" s="128"/>
      <c r="BT556" s="128"/>
      <c r="CD556" s="128"/>
      <c r="CN556" s="128"/>
      <c r="CX556" s="128"/>
      <c r="DH556" s="128"/>
      <c r="DR556" s="128"/>
      <c r="EB556" s="128"/>
      <c r="EL556" s="128"/>
      <c r="EV556" s="128"/>
      <c r="FF556" s="128"/>
      <c r="FP556" s="128"/>
      <c r="FZ556" s="128"/>
      <c r="GJ556" s="128"/>
      <c r="GT556" s="128"/>
      <c r="HD556" s="128"/>
      <c r="HN556" s="128"/>
      <c r="HX556" s="128"/>
    </row>
    <row xmlns:x14ac="http://schemas.microsoft.com/office/spreadsheetml/2009/9/ac" r="557" s="3" customFormat="true" x14ac:dyDescent="0.25">
      <c r="A557" s="378"/>
      <c r="B557" s="128"/>
      <c r="L557" s="128"/>
      <c r="V557" s="128"/>
      <c r="AF557" s="128"/>
      <c r="AP557" s="128"/>
      <c r="AZ557" s="128"/>
      <c r="BA557" s="128"/>
      <c r="BJ557" s="128"/>
      <c r="BT557" s="128"/>
      <c r="CD557" s="128"/>
      <c r="CN557" s="128"/>
      <c r="CX557" s="128"/>
      <c r="DH557" s="128"/>
      <c r="DR557" s="128"/>
      <c r="EB557" s="128"/>
      <c r="EL557" s="128"/>
      <c r="EV557" s="128"/>
      <c r="FF557" s="128"/>
      <c r="FP557" s="128"/>
      <c r="FZ557" s="128"/>
      <c r="GJ557" s="128"/>
      <c r="GT557" s="128"/>
      <c r="HD557" s="128"/>
      <c r="HN557" s="128"/>
      <c r="HX557" s="128"/>
    </row>
    <row xmlns:x14ac="http://schemas.microsoft.com/office/spreadsheetml/2009/9/ac" r="558" s="3" customFormat="true" x14ac:dyDescent="0.25">
      <c r="A558" s="378"/>
      <c r="B558" s="128"/>
      <c r="L558" s="128"/>
      <c r="V558" s="128"/>
      <c r="AF558" s="128"/>
      <c r="AP558" s="128"/>
      <c r="AZ558" s="128"/>
      <c r="BA558" s="128"/>
      <c r="BJ558" s="128"/>
      <c r="BT558" s="128"/>
      <c r="CD558" s="128"/>
      <c r="CN558" s="128"/>
      <c r="CX558" s="128"/>
      <c r="DH558" s="128"/>
      <c r="DR558" s="128"/>
      <c r="EB558" s="128"/>
      <c r="EL558" s="128"/>
      <c r="EV558" s="128"/>
      <c r="FF558" s="128"/>
      <c r="FP558" s="128"/>
      <c r="FZ558" s="128"/>
      <c r="GJ558" s="128"/>
      <c r="GT558" s="128"/>
      <c r="HD558" s="128"/>
      <c r="HN558" s="128"/>
      <c r="HX558" s="128"/>
    </row>
    <row xmlns:x14ac="http://schemas.microsoft.com/office/spreadsheetml/2009/9/ac" r="559" s="3" customFormat="true" x14ac:dyDescent="0.25">
      <c r="A559" s="378"/>
      <c r="B559" s="128"/>
      <c r="L559" s="128"/>
      <c r="V559" s="128"/>
      <c r="AF559" s="128"/>
      <c r="AP559" s="128"/>
      <c r="AZ559" s="128"/>
      <c r="BA559" s="128"/>
      <c r="BJ559" s="128"/>
      <c r="BT559" s="128"/>
      <c r="CD559" s="128"/>
      <c r="CN559" s="128"/>
      <c r="CX559" s="128"/>
      <c r="DH559" s="128"/>
      <c r="DR559" s="128"/>
      <c r="EB559" s="128"/>
      <c r="EL559" s="128"/>
      <c r="EV559" s="128"/>
      <c r="FF559" s="128"/>
      <c r="FP559" s="128"/>
      <c r="FZ559" s="128"/>
      <c r="GJ559" s="128"/>
      <c r="GT559" s="128"/>
      <c r="HD559" s="128"/>
      <c r="HN559" s="128"/>
      <c r="HX559" s="128"/>
    </row>
    <row xmlns:x14ac="http://schemas.microsoft.com/office/spreadsheetml/2009/9/ac" r="560" s="3" customFormat="true" x14ac:dyDescent="0.25">
      <c r="A560" s="378"/>
      <c r="B560" s="128"/>
      <c r="L560" s="128"/>
      <c r="V560" s="128"/>
      <c r="AF560" s="128"/>
      <c r="AP560" s="128"/>
      <c r="AZ560" s="128"/>
      <c r="BA560" s="128"/>
      <c r="BJ560" s="128"/>
      <c r="BT560" s="128"/>
      <c r="CD560" s="128"/>
      <c r="CN560" s="128"/>
      <c r="CX560" s="128"/>
      <c r="DH560" s="128"/>
      <c r="DR560" s="128"/>
      <c r="EB560" s="128"/>
      <c r="EL560" s="128"/>
      <c r="EV560" s="128"/>
      <c r="FF560" s="128"/>
      <c r="FP560" s="128"/>
      <c r="FZ560" s="128"/>
      <c r="GJ560" s="128"/>
      <c r="GT560" s="128"/>
      <c r="HD560" s="128"/>
      <c r="HN560" s="128"/>
      <c r="HX560" s="128"/>
    </row>
    <row xmlns:x14ac="http://schemas.microsoft.com/office/spreadsheetml/2009/9/ac" r="561" s="3" customFormat="true" x14ac:dyDescent="0.25">
      <c r="A561" s="378"/>
      <c r="B561" s="128"/>
      <c r="L561" s="128"/>
      <c r="V561" s="128"/>
      <c r="AF561" s="128"/>
      <c r="AP561" s="128"/>
      <c r="AZ561" s="128"/>
      <c r="BA561" s="128"/>
      <c r="BJ561" s="128"/>
      <c r="BT561" s="128"/>
      <c r="CD561" s="128"/>
      <c r="CN561" s="128"/>
      <c r="CX561" s="128"/>
      <c r="DH561" s="128"/>
      <c r="DR561" s="128"/>
      <c r="EB561" s="128"/>
      <c r="EL561" s="128"/>
      <c r="EV561" s="128"/>
      <c r="FF561" s="128"/>
      <c r="FP561" s="128"/>
      <c r="FZ561" s="128"/>
      <c r="GJ561" s="128"/>
      <c r="GT561" s="128"/>
      <c r="HD561" s="128"/>
      <c r="HN561" s="128"/>
      <c r="HX561" s="128"/>
    </row>
    <row xmlns:x14ac="http://schemas.microsoft.com/office/spreadsheetml/2009/9/ac" r="562" s="3" customFormat="true" x14ac:dyDescent="0.25">
      <c r="A562" s="378"/>
      <c r="B562" s="128"/>
      <c r="L562" s="128"/>
      <c r="V562" s="128"/>
      <c r="AF562" s="128"/>
      <c r="AP562" s="128"/>
      <c r="AZ562" s="128"/>
      <c r="BA562" s="128"/>
      <c r="BJ562" s="128"/>
      <c r="BT562" s="128"/>
      <c r="CD562" s="128"/>
      <c r="CN562" s="128"/>
      <c r="CX562" s="128"/>
      <c r="DH562" s="128"/>
      <c r="DR562" s="128"/>
      <c r="EB562" s="128"/>
      <c r="EL562" s="128"/>
      <c r="EV562" s="128"/>
      <c r="FF562" s="128"/>
      <c r="FP562" s="128"/>
      <c r="FZ562" s="128"/>
      <c r="GJ562" s="128"/>
      <c r="GT562" s="128"/>
      <c r="HD562" s="128"/>
      <c r="HN562" s="128"/>
      <c r="HX562" s="128"/>
    </row>
    <row xmlns:x14ac="http://schemas.microsoft.com/office/spreadsheetml/2009/9/ac" r="563" s="3" customFormat="true" x14ac:dyDescent="0.25">
      <c r="A563" s="378"/>
      <c r="B563" s="128"/>
      <c r="L563" s="128"/>
      <c r="V563" s="128"/>
      <c r="AF563" s="128"/>
      <c r="AP563" s="128"/>
      <c r="AZ563" s="128"/>
      <c r="BA563" s="128"/>
      <c r="BJ563" s="128"/>
      <c r="BT563" s="128"/>
      <c r="CD563" s="128"/>
      <c r="CN563" s="128"/>
      <c r="CX563" s="128"/>
      <c r="DH563" s="128"/>
      <c r="DR563" s="128"/>
      <c r="EB563" s="128"/>
      <c r="EL563" s="128"/>
      <c r="EV563" s="128"/>
      <c r="FF563" s="128"/>
      <c r="FP563" s="128"/>
      <c r="FZ563" s="128"/>
      <c r="GJ563" s="128"/>
      <c r="GT563" s="128"/>
      <c r="HD563" s="128"/>
      <c r="HN563" s="128"/>
      <c r="HX563" s="128"/>
    </row>
    <row xmlns:x14ac="http://schemas.microsoft.com/office/spreadsheetml/2009/9/ac" r="564" s="3" customFormat="true" x14ac:dyDescent="0.25">
      <c r="A564" s="378"/>
      <c r="B564" s="128"/>
      <c r="L564" s="128"/>
      <c r="V564" s="128"/>
      <c r="AF564" s="128"/>
      <c r="AP564" s="128"/>
      <c r="AZ564" s="128"/>
      <c r="BA564" s="128"/>
      <c r="BJ564" s="128"/>
      <c r="BT564" s="128"/>
      <c r="CD564" s="128"/>
      <c r="CN564" s="128"/>
      <c r="CX564" s="128"/>
      <c r="DH564" s="128"/>
      <c r="DR564" s="128"/>
      <c r="EB564" s="128"/>
      <c r="EL564" s="128"/>
      <c r="EV564" s="128"/>
      <c r="FF564" s="128"/>
      <c r="FP564" s="128"/>
      <c r="FZ564" s="128"/>
      <c r="GJ564" s="128"/>
      <c r="GT564" s="128"/>
      <c r="HD564" s="128"/>
      <c r="HN564" s="128"/>
      <c r="HX564" s="128"/>
    </row>
    <row xmlns:x14ac="http://schemas.microsoft.com/office/spreadsheetml/2009/9/ac" r="565" s="3" customFormat="true" x14ac:dyDescent="0.25">
      <c r="A565" s="378"/>
      <c r="B565" s="128"/>
      <c r="L565" s="128"/>
      <c r="V565" s="128"/>
      <c r="AF565" s="128"/>
      <c r="AP565" s="128"/>
      <c r="AZ565" s="128"/>
      <c r="BA565" s="128"/>
      <c r="BJ565" s="128"/>
      <c r="BT565" s="128"/>
      <c r="CD565" s="128"/>
      <c r="CN565" s="128"/>
      <c r="CX565" s="128"/>
      <c r="DH565" s="128"/>
      <c r="DR565" s="128"/>
      <c r="EB565" s="128"/>
      <c r="EL565" s="128"/>
      <c r="EV565" s="128"/>
      <c r="FF565" s="128"/>
      <c r="FP565" s="128"/>
      <c r="FZ565" s="128"/>
      <c r="GJ565" s="128"/>
      <c r="GT565" s="128"/>
      <c r="HD565" s="128"/>
      <c r="HN565" s="128"/>
      <c r="HX565" s="128"/>
    </row>
    <row xmlns:x14ac="http://schemas.microsoft.com/office/spreadsheetml/2009/9/ac" r="566" s="3" customFormat="true" x14ac:dyDescent="0.25">
      <c r="A566" s="378"/>
      <c r="B566" s="128"/>
      <c r="L566" s="128"/>
      <c r="V566" s="128"/>
      <c r="AF566" s="128"/>
      <c r="AP566" s="128"/>
      <c r="AZ566" s="128"/>
      <c r="BA566" s="128"/>
      <c r="BJ566" s="128"/>
      <c r="BT566" s="128"/>
      <c r="CD566" s="128"/>
      <c r="CN566" s="128"/>
      <c r="CX566" s="128"/>
      <c r="DH566" s="128"/>
      <c r="DR566" s="128"/>
      <c r="EB566" s="128"/>
      <c r="EL566" s="128"/>
      <c r="EV566" s="128"/>
      <c r="FF566" s="128"/>
      <c r="FP566" s="128"/>
      <c r="FZ566" s="128"/>
      <c r="GJ566" s="128"/>
      <c r="GT566" s="128"/>
      <c r="HD566" s="128"/>
      <c r="HN566" s="128"/>
      <c r="HX566" s="128"/>
    </row>
    <row xmlns:x14ac="http://schemas.microsoft.com/office/spreadsheetml/2009/9/ac" r="567" s="3" customFormat="true" x14ac:dyDescent="0.25">
      <c r="A567" s="378"/>
      <c r="B567" s="128"/>
      <c r="L567" s="128"/>
      <c r="V567" s="128"/>
      <c r="AF567" s="128"/>
      <c r="AP567" s="128"/>
      <c r="AZ567" s="128"/>
      <c r="BA567" s="128"/>
      <c r="BJ567" s="128"/>
      <c r="BT567" s="128"/>
      <c r="CD567" s="128"/>
      <c r="CN567" s="128"/>
      <c r="CX567" s="128"/>
      <c r="DH567" s="128"/>
      <c r="DR567" s="128"/>
      <c r="EB567" s="128"/>
      <c r="EL567" s="128"/>
      <c r="EV567" s="128"/>
      <c r="FF567" s="128"/>
      <c r="FP567" s="128"/>
      <c r="FZ567" s="128"/>
      <c r="GJ567" s="128"/>
      <c r="GT567" s="128"/>
      <c r="HD567" s="128"/>
      <c r="HN567" s="128"/>
      <c r="HX567" s="128"/>
    </row>
    <row xmlns:x14ac="http://schemas.microsoft.com/office/spreadsheetml/2009/9/ac" r="568" s="3" customFormat="true" x14ac:dyDescent="0.25">
      <c r="A568" s="378"/>
      <c r="B568" s="128"/>
      <c r="L568" s="128"/>
      <c r="V568" s="128"/>
      <c r="AF568" s="128"/>
      <c r="AP568" s="128"/>
      <c r="AZ568" s="128"/>
      <c r="BA568" s="128"/>
      <c r="BJ568" s="128"/>
      <c r="BT568" s="128"/>
      <c r="CD568" s="128"/>
      <c r="CN568" s="128"/>
      <c r="CX568" s="128"/>
      <c r="DH568" s="128"/>
      <c r="DR568" s="128"/>
      <c r="EB568" s="128"/>
      <c r="EL568" s="128"/>
      <c r="EV568" s="128"/>
      <c r="FF568" s="128"/>
      <c r="FP568" s="128"/>
      <c r="FZ568" s="128"/>
      <c r="GJ568" s="128"/>
      <c r="GT568" s="128"/>
      <c r="HD568" s="128"/>
      <c r="HN568" s="128"/>
      <c r="HX568" s="128"/>
    </row>
    <row xmlns:x14ac="http://schemas.microsoft.com/office/spreadsheetml/2009/9/ac" r="569" s="3" customFormat="true" x14ac:dyDescent="0.25">
      <c r="A569" s="378"/>
      <c r="B569" s="128"/>
      <c r="L569" s="128"/>
      <c r="V569" s="128"/>
      <c r="AF569" s="128"/>
      <c r="AP569" s="128"/>
      <c r="AZ569" s="128"/>
      <c r="BA569" s="128"/>
      <c r="BJ569" s="128"/>
      <c r="BT569" s="128"/>
      <c r="CD569" s="128"/>
      <c r="CN569" s="128"/>
      <c r="CX569" s="128"/>
      <c r="DH569" s="128"/>
      <c r="DR569" s="128"/>
      <c r="EB569" s="128"/>
      <c r="EL569" s="128"/>
      <c r="EV569" s="128"/>
      <c r="FF569" s="128"/>
      <c r="FP569" s="128"/>
      <c r="FZ569" s="128"/>
      <c r="GJ569" s="128"/>
      <c r="GT569" s="128"/>
      <c r="HD569" s="128"/>
      <c r="HN569" s="128"/>
      <c r="HX569" s="128"/>
    </row>
    <row xmlns:x14ac="http://schemas.microsoft.com/office/spreadsheetml/2009/9/ac" r="570" s="3" customFormat="true" x14ac:dyDescent="0.25">
      <c r="A570" s="378"/>
      <c r="B570" s="128"/>
      <c r="L570" s="128"/>
      <c r="V570" s="128"/>
      <c r="AF570" s="128"/>
      <c r="AP570" s="128"/>
      <c r="AZ570" s="128"/>
      <c r="BA570" s="128"/>
      <c r="BJ570" s="128"/>
      <c r="BT570" s="128"/>
      <c r="CD570" s="128"/>
      <c r="CN570" s="128"/>
      <c r="CX570" s="128"/>
      <c r="DH570" s="128"/>
      <c r="DR570" s="128"/>
      <c r="EB570" s="128"/>
      <c r="EL570" s="128"/>
      <c r="EV570" s="128"/>
      <c r="FF570" s="128"/>
      <c r="FP570" s="128"/>
      <c r="FZ570" s="128"/>
      <c r="GJ570" s="128"/>
      <c r="GT570" s="128"/>
      <c r="HD570" s="128"/>
      <c r="HN570" s="128"/>
      <c r="HX570" s="128"/>
    </row>
    <row xmlns:x14ac="http://schemas.microsoft.com/office/spreadsheetml/2009/9/ac" r="571" s="3" customFormat="true" x14ac:dyDescent="0.25">
      <c r="A571" s="378"/>
      <c r="B571" s="128"/>
      <c r="L571" s="128"/>
      <c r="V571" s="128"/>
      <c r="AF571" s="128"/>
      <c r="AP571" s="128"/>
      <c r="AZ571" s="128"/>
      <c r="BA571" s="128"/>
      <c r="BJ571" s="128"/>
      <c r="BT571" s="128"/>
      <c r="CD571" s="128"/>
      <c r="CN571" s="128"/>
      <c r="CX571" s="128"/>
      <c r="DH571" s="128"/>
      <c r="DR571" s="128"/>
      <c r="EB571" s="128"/>
      <c r="EL571" s="128"/>
      <c r="EV571" s="128"/>
      <c r="FF571" s="128"/>
      <c r="FP571" s="128"/>
      <c r="FZ571" s="128"/>
      <c r="GJ571" s="128"/>
      <c r="GT571" s="128"/>
      <c r="HD571" s="128"/>
      <c r="HN571" s="128"/>
      <c r="HX571" s="128"/>
    </row>
    <row xmlns:x14ac="http://schemas.microsoft.com/office/spreadsheetml/2009/9/ac" r="572" s="3" customFormat="true" x14ac:dyDescent="0.25">
      <c r="A572" s="378"/>
      <c r="B572" s="128"/>
      <c r="L572" s="128"/>
      <c r="V572" s="128"/>
      <c r="AF572" s="128"/>
      <c r="AP572" s="128"/>
      <c r="AZ572" s="128"/>
      <c r="BA572" s="128"/>
      <c r="BJ572" s="128"/>
      <c r="BT572" s="128"/>
      <c r="CD572" s="128"/>
      <c r="CN572" s="128"/>
      <c r="CX572" s="128"/>
      <c r="DH572" s="128"/>
      <c r="DR572" s="128"/>
      <c r="EB572" s="128"/>
      <c r="EL572" s="128"/>
      <c r="EV572" s="128"/>
      <c r="FF572" s="128"/>
      <c r="FP572" s="128"/>
      <c r="FZ572" s="128"/>
      <c r="GJ572" s="128"/>
      <c r="GT572" s="128"/>
      <c r="HD572" s="128"/>
      <c r="HN572" s="128"/>
      <c r="HX572" s="128"/>
    </row>
    <row xmlns:x14ac="http://schemas.microsoft.com/office/spreadsheetml/2009/9/ac" r="573" s="3" customFormat="true" x14ac:dyDescent="0.25">
      <c r="A573" s="378"/>
      <c r="B573" s="128"/>
      <c r="L573" s="128"/>
      <c r="V573" s="128"/>
      <c r="AF573" s="128"/>
      <c r="AP573" s="128"/>
      <c r="AZ573" s="128"/>
      <c r="BA573" s="128"/>
      <c r="BJ573" s="128"/>
      <c r="BT573" s="128"/>
      <c r="CD573" s="128"/>
      <c r="CN573" s="128"/>
      <c r="CX573" s="128"/>
      <c r="DH573" s="128"/>
      <c r="DR573" s="128"/>
      <c r="EB573" s="128"/>
      <c r="EL573" s="128"/>
      <c r="EV573" s="128"/>
      <c r="FF573" s="128"/>
      <c r="FP573" s="128"/>
      <c r="FZ573" s="128"/>
      <c r="GJ573" s="128"/>
      <c r="GT573" s="128"/>
      <c r="HD573" s="128"/>
      <c r="HN573" s="128"/>
      <c r="HX573" s="128"/>
    </row>
    <row xmlns:x14ac="http://schemas.microsoft.com/office/spreadsheetml/2009/9/ac" r="574" s="3" customFormat="true" x14ac:dyDescent="0.25">
      <c r="A574" s="378"/>
      <c r="B574" s="128"/>
      <c r="L574" s="128"/>
      <c r="V574" s="128"/>
      <c r="AF574" s="128"/>
      <c r="AP574" s="128"/>
      <c r="AZ574" s="128"/>
      <c r="BA574" s="128"/>
      <c r="BJ574" s="128"/>
      <c r="BT574" s="128"/>
      <c r="CD574" s="128"/>
      <c r="CN574" s="128"/>
      <c r="CX574" s="128"/>
      <c r="DH574" s="128"/>
      <c r="DR574" s="128"/>
      <c r="EB574" s="128"/>
      <c r="EL574" s="128"/>
      <c r="EV574" s="128"/>
      <c r="FF574" s="128"/>
      <c r="FP574" s="128"/>
      <c r="FZ574" s="128"/>
      <c r="GJ574" s="128"/>
      <c r="GT574" s="128"/>
      <c r="HD574" s="128"/>
      <c r="HN574" s="128"/>
      <c r="HX574" s="128"/>
    </row>
    <row xmlns:x14ac="http://schemas.microsoft.com/office/spreadsheetml/2009/9/ac" r="575" s="3" customFormat="true" x14ac:dyDescent="0.25">
      <c r="A575" s="378"/>
      <c r="B575" s="128"/>
      <c r="L575" s="128"/>
      <c r="V575" s="128"/>
      <c r="AF575" s="128"/>
      <c r="AP575" s="128"/>
      <c r="AZ575" s="128"/>
      <c r="BA575" s="128"/>
      <c r="BJ575" s="128"/>
      <c r="BT575" s="128"/>
      <c r="CD575" s="128"/>
      <c r="CN575" s="128"/>
      <c r="CX575" s="128"/>
      <c r="DH575" s="128"/>
      <c r="DR575" s="128"/>
      <c r="EB575" s="128"/>
      <c r="EL575" s="128"/>
      <c r="EV575" s="128"/>
      <c r="FF575" s="128"/>
      <c r="FP575" s="128"/>
      <c r="FZ575" s="128"/>
      <c r="GJ575" s="128"/>
      <c r="GT575" s="128"/>
      <c r="HD575" s="128"/>
      <c r="HN575" s="128"/>
      <c r="HX575" s="128"/>
    </row>
    <row xmlns:x14ac="http://schemas.microsoft.com/office/spreadsheetml/2009/9/ac" r="576" s="3" customFormat="true" x14ac:dyDescent="0.25">
      <c r="A576" s="378"/>
      <c r="B576" s="128"/>
      <c r="L576" s="128"/>
      <c r="V576" s="128"/>
      <c r="AF576" s="128"/>
      <c r="AP576" s="128"/>
      <c r="AZ576" s="128"/>
      <c r="BA576" s="128"/>
      <c r="BJ576" s="128"/>
      <c r="BT576" s="128"/>
      <c r="CD576" s="128"/>
      <c r="CN576" s="128"/>
      <c r="CX576" s="128"/>
      <c r="DH576" s="128"/>
      <c r="DR576" s="128"/>
      <c r="EB576" s="128"/>
      <c r="EL576" s="128"/>
      <c r="EV576" s="128"/>
      <c r="FF576" s="128"/>
      <c r="FP576" s="128"/>
      <c r="FZ576" s="128"/>
      <c r="GJ576" s="128"/>
      <c r="GT576" s="128"/>
      <c r="HD576" s="128"/>
      <c r="HN576" s="128"/>
      <c r="HX576" s="128"/>
    </row>
    <row xmlns:x14ac="http://schemas.microsoft.com/office/spreadsheetml/2009/9/ac" r="577" s="3" customFormat="true" x14ac:dyDescent="0.25">
      <c r="A577" s="378"/>
      <c r="B577" s="128"/>
      <c r="L577" s="128"/>
      <c r="V577" s="128"/>
      <c r="AF577" s="128"/>
      <c r="AP577" s="128"/>
      <c r="AZ577" s="128"/>
      <c r="BA577" s="128"/>
      <c r="BJ577" s="128"/>
      <c r="BT577" s="128"/>
      <c r="CD577" s="128"/>
      <c r="CN577" s="128"/>
      <c r="CX577" s="128"/>
      <c r="DH577" s="128"/>
      <c r="DR577" s="128"/>
      <c r="EB577" s="128"/>
      <c r="EL577" s="128"/>
      <c r="EV577" s="128"/>
      <c r="FF577" s="128"/>
      <c r="FP577" s="128"/>
      <c r="FZ577" s="128"/>
      <c r="GJ577" s="128"/>
      <c r="GT577" s="128"/>
      <c r="HD577" s="128"/>
      <c r="HN577" s="128"/>
      <c r="HX577" s="128"/>
    </row>
    <row xmlns:x14ac="http://schemas.microsoft.com/office/spreadsheetml/2009/9/ac" r="578" s="3" customFormat="true" x14ac:dyDescent="0.25">
      <c r="A578" s="378"/>
      <c r="B578" s="128"/>
      <c r="L578" s="128"/>
      <c r="V578" s="128"/>
      <c r="AF578" s="128"/>
      <c r="AP578" s="128"/>
      <c r="AZ578" s="128"/>
      <c r="BA578" s="128"/>
      <c r="BJ578" s="128"/>
      <c r="BT578" s="128"/>
      <c r="CD578" s="128"/>
      <c r="CN578" s="128"/>
      <c r="CX578" s="128"/>
      <c r="DH578" s="128"/>
      <c r="DR578" s="128"/>
      <c r="EB578" s="128"/>
      <c r="EL578" s="128"/>
      <c r="EV578" s="128"/>
      <c r="FF578" s="128"/>
      <c r="FP578" s="128"/>
      <c r="FZ578" s="128"/>
      <c r="GJ578" s="128"/>
      <c r="GT578" s="128"/>
      <c r="HD578" s="128"/>
      <c r="HN578" s="128"/>
      <c r="HX578" s="128"/>
    </row>
    <row xmlns:x14ac="http://schemas.microsoft.com/office/spreadsheetml/2009/9/ac" r="579" s="3" customFormat="true" x14ac:dyDescent="0.25">
      <c r="A579" s="378"/>
      <c r="B579" s="128"/>
      <c r="L579" s="128"/>
      <c r="V579" s="128"/>
      <c r="AF579" s="128"/>
      <c r="AP579" s="128"/>
      <c r="AZ579" s="128"/>
      <c r="BA579" s="128"/>
      <c r="BJ579" s="128"/>
      <c r="BT579" s="128"/>
      <c r="CD579" s="128"/>
      <c r="CN579" s="128"/>
      <c r="CX579" s="128"/>
      <c r="DH579" s="128"/>
      <c r="DR579" s="128"/>
      <c r="EB579" s="128"/>
      <c r="EL579" s="128"/>
      <c r="EV579" s="128"/>
      <c r="FF579" s="128"/>
      <c r="FP579" s="128"/>
      <c r="FZ579" s="128"/>
      <c r="GJ579" s="128"/>
      <c r="GT579" s="128"/>
      <c r="HD579" s="128"/>
      <c r="HN579" s="128"/>
      <c r="HX579" s="128"/>
    </row>
    <row xmlns:x14ac="http://schemas.microsoft.com/office/spreadsheetml/2009/9/ac" r="580" s="3" customFormat="true" x14ac:dyDescent="0.25">
      <c r="A580" s="378"/>
      <c r="B580" s="128"/>
      <c r="L580" s="128"/>
      <c r="V580" s="128"/>
      <c r="AF580" s="128"/>
      <c r="AP580" s="128"/>
      <c r="AZ580" s="128"/>
      <c r="BA580" s="128"/>
      <c r="BJ580" s="128"/>
      <c r="BT580" s="128"/>
      <c r="CD580" s="128"/>
      <c r="CN580" s="128"/>
      <c r="CX580" s="128"/>
      <c r="DH580" s="128"/>
      <c r="DR580" s="128"/>
      <c r="EB580" s="128"/>
      <c r="EL580" s="128"/>
      <c r="EV580" s="128"/>
      <c r="FF580" s="128"/>
      <c r="FP580" s="128"/>
      <c r="FZ580" s="128"/>
      <c r="GJ580" s="128"/>
      <c r="GT580" s="128"/>
      <c r="HD580" s="128"/>
      <c r="HN580" s="128"/>
      <c r="HX580" s="128"/>
    </row>
    <row xmlns:x14ac="http://schemas.microsoft.com/office/spreadsheetml/2009/9/ac" r="581" s="3" customFormat="true" x14ac:dyDescent="0.25">
      <c r="A581" s="378"/>
      <c r="B581" s="128"/>
      <c r="L581" s="128"/>
      <c r="V581" s="128"/>
      <c r="AF581" s="128"/>
      <c r="AP581" s="128"/>
      <c r="AZ581" s="128"/>
      <c r="BA581" s="128"/>
      <c r="BJ581" s="128"/>
      <c r="BT581" s="128"/>
      <c r="CD581" s="128"/>
      <c r="CN581" s="128"/>
      <c r="CX581" s="128"/>
      <c r="DH581" s="128"/>
      <c r="DR581" s="128"/>
      <c r="EB581" s="128"/>
      <c r="EL581" s="128"/>
      <c r="EV581" s="128"/>
      <c r="FF581" s="128"/>
      <c r="FP581" s="128"/>
      <c r="FZ581" s="128"/>
      <c r="GJ581" s="128"/>
      <c r="GT581" s="128"/>
      <c r="HD581" s="128"/>
      <c r="HN581" s="128"/>
      <c r="HX581" s="128"/>
    </row>
    <row xmlns:x14ac="http://schemas.microsoft.com/office/spreadsheetml/2009/9/ac" r="582" s="3" customFormat="true" x14ac:dyDescent="0.25">
      <c r="A582" s="378"/>
      <c r="B582" s="128"/>
      <c r="L582" s="128"/>
      <c r="V582" s="128"/>
      <c r="AF582" s="128"/>
      <c r="AP582" s="128"/>
      <c r="AZ582" s="128"/>
      <c r="BA582" s="128"/>
      <c r="BJ582" s="128"/>
      <c r="BT582" s="128"/>
      <c r="CD582" s="128"/>
      <c r="CN582" s="128"/>
      <c r="CX582" s="128"/>
      <c r="DH582" s="128"/>
      <c r="DR582" s="128"/>
      <c r="EB582" s="128"/>
      <c r="EL582" s="128"/>
      <c r="EV582" s="128"/>
      <c r="FF582" s="128"/>
      <c r="FP582" s="128"/>
      <c r="FZ582" s="128"/>
      <c r="GJ582" s="128"/>
      <c r="GT582" s="128"/>
      <c r="HD582" s="128"/>
      <c r="HN582" s="128"/>
      <c r="HX582" s="128"/>
    </row>
    <row xmlns:x14ac="http://schemas.microsoft.com/office/spreadsheetml/2009/9/ac" r="583" s="3" customFormat="true" x14ac:dyDescent="0.25">
      <c r="A583" s="378"/>
      <c r="B583" s="128"/>
      <c r="L583" s="128"/>
      <c r="V583" s="128"/>
      <c r="AF583" s="128"/>
      <c r="AP583" s="128"/>
      <c r="AZ583" s="128"/>
      <c r="BA583" s="128"/>
      <c r="BJ583" s="128"/>
      <c r="BT583" s="128"/>
      <c r="CD583" s="128"/>
      <c r="CN583" s="128"/>
      <c r="CX583" s="128"/>
      <c r="DH583" s="128"/>
      <c r="DR583" s="128"/>
      <c r="EB583" s="128"/>
      <c r="EL583" s="128"/>
      <c r="EV583" s="128"/>
      <c r="FF583" s="128"/>
      <c r="FP583" s="128"/>
      <c r="FZ583" s="128"/>
      <c r="GJ583" s="128"/>
      <c r="GT583" s="128"/>
      <c r="HD583" s="128"/>
      <c r="HN583" s="128"/>
      <c r="HX583" s="128"/>
    </row>
    <row xmlns:x14ac="http://schemas.microsoft.com/office/spreadsheetml/2009/9/ac" r="584" s="3" customFormat="true" x14ac:dyDescent="0.25">
      <c r="A584" s="378"/>
      <c r="B584" s="128"/>
      <c r="L584" s="128"/>
      <c r="V584" s="128"/>
      <c r="AF584" s="128"/>
      <c r="AP584" s="128"/>
      <c r="AZ584" s="128"/>
      <c r="BA584" s="128"/>
      <c r="BJ584" s="128"/>
      <c r="BT584" s="128"/>
      <c r="CD584" s="128"/>
      <c r="CN584" s="128"/>
      <c r="CX584" s="128"/>
      <c r="DH584" s="128"/>
      <c r="DR584" s="128"/>
      <c r="EB584" s="128"/>
      <c r="EL584" s="128"/>
      <c r="EV584" s="128"/>
      <c r="FF584" s="128"/>
      <c r="FP584" s="128"/>
      <c r="FZ584" s="128"/>
      <c r="GJ584" s="128"/>
      <c r="GT584" s="128"/>
      <c r="HD584" s="128"/>
      <c r="HN584" s="128"/>
      <c r="HX584" s="128"/>
    </row>
    <row xmlns:x14ac="http://schemas.microsoft.com/office/spreadsheetml/2009/9/ac" r="585" s="3" customFormat="true" x14ac:dyDescent="0.25">
      <c r="A585" s="378"/>
      <c r="B585" s="128"/>
      <c r="L585" s="128"/>
      <c r="V585" s="128"/>
      <c r="AF585" s="128"/>
      <c r="AP585" s="128"/>
      <c r="AZ585" s="128"/>
      <c r="BA585" s="128"/>
      <c r="BJ585" s="128"/>
      <c r="BT585" s="128"/>
      <c r="CD585" s="128"/>
      <c r="CN585" s="128"/>
      <c r="CX585" s="128"/>
      <c r="DH585" s="128"/>
      <c r="DR585" s="128"/>
      <c r="EB585" s="128"/>
      <c r="EL585" s="128"/>
      <c r="EV585" s="128"/>
      <c r="FF585" s="128"/>
      <c r="FP585" s="128"/>
      <c r="FZ585" s="128"/>
      <c r="GJ585" s="128"/>
      <c r="GT585" s="128"/>
      <c r="HD585" s="128"/>
      <c r="HN585" s="128"/>
      <c r="HX585" s="128"/>
    </row>
    <row xmlns:x14ac="http://schemas.microsoft.com/office/spreadsheetml/2009/9/ac" r="586" s="3" customFormat="true" x14ac:dyDescent="0.25">
      <c r="A586" s="378"/>
      <c r="B586" s="128"/>
      <c r="L586" s="128"/>
      <c r="V586" s="128"/>
      <c r="AF586" s="128"/>
      <c r="AP586" s="128"/>
      <c r="AZ586" s="128"/>
      <c r="BA586" s="128"/>
      <c r="BJ586" s="128"/>
      <c r="BT586" s="128"/>
      <c r="CD586" s="128"/>
      <c r="CN586" s="128"/>
      <c r="CX586" s="128"/>
      <c r="DH586" s="128"/>
      <c r="DR586" s="128"/>
      <c r="EB586" s="128"/>
      <c r="EL586" s="128"/>
      <c r="EV586" s="128"/>
      <c r="FF586" s="128"/>
      <c r="FP586" s="128"/>
      <c r="FZ586" s="128"/>
      <c r="GJ586" s="128"/>
      <c r="GT586" s="128"/>
      <c r="HD586" s="128"/>
      <c r="HN586" s="128"/>
      <c r="HX586" s="128"/>
    </row>
    <row xmlns:x14ac="http://schemas.microsoft.com/office/spreadsheetml/2009/9/ac" r="587" s="3" customFormat="true" x14ac:dyDescent="0.25">
      <c r="A587" s="378"/>
      <c r="B587" s="128"/>
      <c r="L587" s="128"/>
      <c r="V587" s="128"/>
      <c r="AF587" s="128"/>
      <c r="AP587" s="128"/>
      <c r="AZ587" s="128"/>
      <c r="BA587" s="128"/>
      <c r="BJ587" s="128"/>
      <c r="BT587" s="128"/>
      <c r="CD587" s="128"/>
      <c r="CN587" s="128"/>
      <c r="CX587" s="128"/>
      <c r="DH587" s="128"/>
      <c r="DR587" s="128"/>
      <c r="EB587" s="128"/>
      <c r="EL587" s="128"/>
      <c r="EV587" s="128"/>
      <c r="FF587" s="128"/>
      <c r="FP587" s="128"/>
      <c r="FZ587" s="128"/>
      <c r="GJ587" s="128"/>
      <c r="GT587" s="128"/>
      <c r="HD587" s="128"/>
      <c r="HN587" s="128"/>
      <c r="HX587" s="128"/>
    </row>
    <row xmlns:x14ac="http://schemas.microsoft.com/office/spreadsheetml/2009/9/ac" r="588" s="3" customFormat="true" x14ac:dyDescent="0.25">
      <c r="A588" s="378"/>
      <c r="B588" s="128"/>
      <c r="L588" s="128"/>
      <c r="V588" s="128"/>
      <c r="AF588" s="128"/>
      <c r="AP588" s="128"/>
      <c r="AZ588" s="128"/>
      <c r="BA588" s="128"/>
      <c r="BJ588" s="128"/>
      <c r="BT588" s="128"/>
      <c r="CD588" s="128"/>
      <c r="CN588" s="128"/>
      <c r="CX588" s="128"/>
      <c r="DH588" s="128"/>
      <c r="DR588" s="128"/>
      <c r="EB588" s="128"/>
      <c r="EL588" s="128"/>
      <c r="EV588" s="128"/>
      <c r="FF588" s="128"/>
      <c r="FP588" s="128"/>
      <c r="FZ588" s="128"/>
      <c r="GJ588" s="128"/>
      <c r="GT588" s="128"/>
      <c r="HD588" s="128"/>
      <c r="HN588" s="128"/>
      <c r="HX588" s="128"/>
    </row>
    <row xmlns:x14ac="http://schemas.microsoft.com/office/spreadsheetml/2009/9/ac" r="589" s="3" customFormat="true" x14ac:dyDescent="0.25">
      <c r="A589" s="378"/>
      <c r="B589" s="128"/>
      <c r="L589" s="128"/>
      <c r="V589" s="128"/>
      <c r="AF589" s="128"/>
      <c r="AP589" s="128"/>
      <c r="AZ589" s="128"/>
      <c r="BA589" s="128"/>
      <c r="BJ589" s="128"/>
      <c r="BT589" s="128"/>
      <c r="CD589" s="128"/>
      <c r="CN589" s="128"/>
      <c r="CX589" s="128"/>
      <c r="DH589" s="128"/>
      <c r="DR589" s="128"/>
      <c r="EB589" s="128"/>
      <c r="EL589" s="128"/>
      <c r="EV589" s="128"/>
      <c r="FF589" s="128"/>
      <c r="FP589" s="128"/>
      <c r="FZ589" s="128"/>
      <c r="GJ589" s="128"/>
      <c r="GT589" s="128"/>
      <c r="HD589" s="128"/>
      <c r="HN589" s="128"/>
      <c r="HX589" s="128"/>
    </row>
    <row xmlns:x14ac="http://schemas.microsoft.com/office/spreadsheetml/2009/9/ac" r="590" s="3" customFormat="true" x14ac:dyDescent="0.25">
      <c r="A590" s="378"/>
      <c r="B590" s="128"/>
      <c r="L590" s="128"/>
      <c r="V590" s="128"/>
      <c r="AF590" s="128"/>
      <c r="AP590" s="128"/>
      <c r="AZ590" s="128"/>
      <c r="BA590" s="128"/>
      <c r="BJ590" s="128"/>
      <c r="BT590" s="128"/>
      <c r="CD590" s="128"/>
      <c r="CN590" s="128"/>
      <c r="CX590" s="128"/>
      <c r="DH590" s="128"/>
      <c r="DR590" s="128"/>
      <c r="EB590" s="128"/>
      <c r="EL590" s="128"/>
      <c r="EV590" s="128"/>
      <c r="FF590" s="128"/>
      <c r="FP590" s="128"/>
      <c r="FZ590" s="128"/>
      <c r="GJ590" s="128"/>
      <c r="GT590" s="128"/>
      <c r="HD590" s="128"/>
      <c r="HN590" s="128"/>
      <c r="HX590" s="128"/>
    </row>
    <row xmlns:x14ac="http://schemas.microsoft.com/office/spreadsheetml/2009/9/ac" r="591" s="3" customFormat="true" x14ac:dyDescent="0.25">
      <c r="A591" s="378"/>
      <c r="B591" s="128"/>
      <c r="L591" s="128"/>
      <c r="V591" s="128"/>
      <c r="AF591" s="128"/>
      <c r="AP591" s="128"/>
      <c r="AZ591" s="128"/>
      <c r="BA591" s="128"/>
      <c r="BJ591" s="128"/>
      <c r="BT591" s="128"/>
      <c r="CD591" s="128"/>
      <c r="CN591" s="128"/>
      <c r="CX591" s="128"/>
      <c r="DH591" s="128"/>
      <c r="DR591" s="128"/>
      <c r="EB591" s="128"/>
      <c r="EL591" s="128"/>
      <c r="EV591" s="128"/>
      <c r="FF591" s="128"/>
      <c r="FP591" s="128"/>
      <c r="FZ591" s="128"/>
      <c r="GJ591" s="128"/>
      <c r="GT591" s="128"/>
      <c r="HD591" s="128"/>
      <c r="HN591" s="128"/>
      <c r="HX591" s="128"/>
    </row>
    <row xmlns:x14ac="http://schemas.microsoft.com/office/spreadsheetml/2009/9/ac" r="592" s="3" customFormat="true" x14ac:dyDescent="0.25">
      <c r="A592" s="378"/>
      <c r="B592" s="128"/>
      <c r="L592" s="128"/>
      <c r="V592" s="128"/>
      <c r="AF592" s="128"/>
      <c r="AP592" s="128"/>
      <c r="AZ592" s="128"/>
      <c r="BA592" s="128"/>
      <c r="BJ592" s="128"/>
      <c r="BT592" s="128"/>
      <c r="CD592" s="128"/>
      <c r="CN592" s="128"/>
      <c r="CX592" s="128"/>
      <c r="DH592" s="128"/>
      <c r="DR592" s="128"/>
      <c r="EB592" s="128"/>
      <c r="EL592" s="128"/>
      <c r="EV592" s="128"/>
      <c r="FF592" s="128"/>
      <c r="FP592" s="128"/>
      <c r="FZ592" s="128"/>
      <c r="GJ592" s="128"/>
      <c r="GT592" s="128"/>
      <c r="HD592" s="128"/>
      <c r="HN592" s="128"/>
      <c r="HX592" s="128"/>
    </row>
    <row xmlns:x14ac="http://schemas.microsoft.com/office/spreadsheetml/2009/9/ac" r="593" s="3" customFormat="true" x14ac:dyDescent="0.25">
      <c r="A593" s="378"/>
      <c r="B593" s="128"/>
      <c r="L593" s="128"/>
      <c r="V593" s="128"/>
      <c r="AF593" s="128"/>
      <c r="AP593" s="128"/>
      <c r="AZ593" s="128"/>
      <c r="BA593" s="128"/>
      <c r="BJ593" s="128"/>
      <c r="BT593" s="128"/>
      <c r="CD593" s="128"/>
      <c r="CN593" s="128"/>
      <c r="CX593" s="128"/>
      <c r="DH593" s="128"/>
      <c r="DR593" s="128"/>
      <c r="EB593" s="128"/>
      <c r="EL593" s="128"/>
      <c r="EV593" s="128"/>
      <c r="FF593" s="128"/>
      <c r="FP593" s="128"/>
      <c r="FZ593" s="128"/>
      <c r="GJ593" s="128"/>
      <c r="GT593" s="128"/>
      <c r="HD593" s="128"/>
      <c r="HN593" s="128"/>
      <c r="HX593" s="128"/>
    </row>
    <row xmlns:x14ac="http://schemas.microsoft.com/office/spreadsheetml/2009/9/ac" r="594" s="3" customFormat="true" x14ac:dyDescent="0.25">
      <c r="A594" s="378"/>
      <c r="B594" s="128"/>
      <c r="L594" s="128"/>
      <c r="V594" s="128"/>
      <c r="AF594" s="128"/>
      <c r="AP594" s="128"/>
      <c r="AZ594" s="128"/>
      <c r="BA594" s="128"/>
      <c r="BJ594" s="128"/>
      <c r="BT594" s="128"/>
      <c r="CD594" s="128"/>
      <c r="CN594" s="128"/>
      <c r="CX594" s="128"/>
      <c r="DH594" s="128"/>
      <c r="DR594" s="128"/>
      <c r="EB594" s="128"/>
      <c r="EL594" s="128"/>
      <c r="EV594" s="128"/>
      <c r="FF594" s="128"/>
      <c r="FP594" s="128"/>
      <c r="FZ594" s="128"/>
      <c r="GJ594" s="128"/>
      <c r="GT594" s="128"/>
      <c r="HD594" s="128"/>
      <c r="HN594" s="128"/>
      <c r="HX594" s="128"/>
    </row>
    <row xmlns:x14ac="http://schemas.microsoft.com/office/spreadsheetml/2009/9/ac" r="595" s="3" customFormat="true" x14ac:dyDescent="0.25">
      <c r="A595" s="378"/>
      <c r="B595" s="128"/>
      <c r="L595" s="128"/>
      <c r="V595" s="128"/>
      <c r="AF595" s="128"/>
      <c r="AP595" s="128"/>
      <c r="AZ595" s="128"/>
      <c r="BA595" s="128"/>
      <c r="BJ595" s="128"/>
      <c r="BT595" s="128"/>
      <c r="CD595" s="128"/>
      <c r="CN595" s="128"/>
      <c r="CX595" s="128"/>
      <c r="DH595" s="128"/>
      <c r="DR595" s="128"/>
      <c r="EB595" s="128"/>
      <c r="EL595" s="128"/>
      <c r="EV595" s="128"/>
      <c r="FF595" s="128"/>
      <c r="FP595" s="128"/>
      <c r="FZ595" s="128"/>
      <c r="GJ595" s="128"/>
      <c r="GT595" s="128"/>
      <c r="HD595" s="128"/>
      <c r="HN595" s="128"/>
      <c r="HX595" s="128"/>
    </row>
    <row xmlns:x14ac="http://schemas.microsoft.com/office/spreadsheetml/2009/9/ac" r="596" s="3" customFormat="true" x14ac:dyDescent="0.25">
      <c r="A596" s="378"/>
      <c r="B596" s="128"/>
      <c r="L596" s="128"/>
      <c r="V596" s="128"/>
      <c r="AF596" s="128"/>
      <c r="AP596" s="128"/>
      <c r="AZ596" s="128"/>
      <c r="BA596" s="128"/>
      <c r="BJ596" s="128"/>
      <c r="BT596" s="128"/>
      <c r="CD596" s="128"/>
      <c r="CN596" s="128"/>
      <c r="CX596" s="128"/>
      <c r="DH596" s="128"/>
      <c r="DR596" s="128"/>
      <c r="EB596" s="128"/>
      <c r="EL596" s="128"/>
      <c r="EV596" s="128"/>
      <c r="FF596" s="128"/>
      <c r="FP596" s="128"/>
      <c r="FZ596" s="128"/>
      <c r="GJ596" s="128"/>
      <c r="GT596" s="128"/>
      <c r="HD596" s="128"/>
      <c r="HN596" s="128"/>
      <c r="HX596" s="128"/>
    </row>
    <row xmlns:x14ac="http://schemas.microsoft.com/office/spreadsheetml/2009/9/ac" r="597" s="3" customFormat="true" x14ac:dyDescent="0.25">
      <c r="A597" s="378"/>
      <c r="B597" s="128"/>
      <c r="L597" s="128"/>
      <c r="V597" s="128"/>
      <c r="AF597" s="128"/>
      <c r="AP597" s="128"/>
      <c r="AZ597" s="128"/>
      <c r="BA597" s="128"/>
      <c r="BJ597" s="128"/>
      <c r="BT597" s="128"/>
      <c r="CD597" s="128"/>
      <c r="CN597" s="128"/>
      <c r="CX597" s="128"/>
      <c r="DH597" s="128"/>
      <c r="DR597" s="128"/>
      <c r="EB597" s="128"/>
      <c r="EL597" s="128"/>
      <c r="EV597" s="128"/>
      <c r="FF597" s="128"/>
      <c r="FP597" s="128"/>
      <c r="FZ597" s="128"/>
      <c r="GJ597" s="128"/>
      <c r="GT597" s="128"/>
      <c r="HD597" s="128"/>
      <c r="HN597" s="128"/>
      <c r="HX597" s="128"/>
    </row>
    <row xmlns:x14ac="http://schemas.microsoft.com/office/spreadsheetml/2009/9/ac" r="598" s="3" customFormat="true" x14ac:dyDescent="0.25">
      <c r="A598" s="378"/>
      <c r="B598" s="128"/>
      <c r="L598" s="128"/>
      <c r="V598" s="128"/>
      <c r="AF598" s="128"/>
      <c r="AP598" s="128"/>
      <c r="AZ598" s="128"/>
      <c r="BA598" s="128"/>
      <c r="BJ598" s="128"/>
      <c r="BT598" s="128"/>
      <c r="CD598" s="128"/>
      <c r="CN598" s="128"/>
      <c r="CX598" s="128"/>
      <c r="DH598" s="128"/>
      <c r="DR598" s="128"/>
      <c r="EB598" s="128"/>
      <c r="EL598" s="128"/>
      <c r="EV598" s="128"/>
      <c r="FF598" s="128"/>
      <c r="FP598" s="128"/>
      <c r="FZ598" s="128"/>
      <c r="GJ598" s="128"/>
      <c r="GT598" s="128"/>
      <c r="HD598" s="128"/>
      <c r="HN598" s="128"/>
      <c r="HX598" s="128"/>
    </row>
    <row xmlns:x14ac="http://schemas.microsoft.com/office/spreadsheetml/2009/9/ac" r="599" s="3" customFormat="true" x14ac:dyDescent="0.25">
      <c r="A599" s="378"/>
      <c r="B599" s="128"/>
      <c r="L599" s="128"/>
      <c r="V599" s="128"/>
      <c r="AF599" s="128"/>
      <c r="AP599" s="128"/>
      <c r="AZ599" s="128"/>
      <c r="BA599" s="128"/>
      <c r="BJ599" s="128"/>
      <c r="BT599" s="128"/>
      <c r="CD599" s="128"/>
      <c r="CN599" s="128"/>
      <c r="CX599" s="128"/>
      <c r="DH599" s="128"/>
      <c r="DR599" s="128"/>
      <c r="EB599" s="128"/>
      <c r="EL599" s="128"/>
      <c r="EV599" s="128"/>
      <c r="FF599" s="128"/>
      <c r="FP599" s="128"/>
      <c r="FZ599" s="128"/>
      <c r="GJ599" s="128"/>
      <c r="GT599" s="128"/>
      <c r="HD599" s="128"/>
      <c r="HN599" s="128"/>
      <c r="HX599" s="128"/>
    </row>
    <row xmlns:x14ac="http://schemas.microsoft.com/office/spreadsheetml/2009/9/ac" r="600" s="3" customFormat="true" x14ac:dyDescent="0.25">
      <c r="A600" s="378"/>
      <c r="B600" s="128"/>
      <c r="L600" s="128"/>
      <c r="V600" s="128"/>
      <c r="AF600" s="128"/>
      <c r="AP600" s="128"/>
      <c r="AZ600" s="128"/>
      <c r="BA600" s="128"/>
      <c r="BJ600" s="128"/>
      <c r="BT600" s="128"/>
      <c r="CD600" s="128"/>
      <c r="CN600" s="128"/>
      <c r="CX600" s="128"/>
      <c r="DH600" s="128"/>
      <c r="DR600" s="128"/>
      <c r="EB600" s="128"/>
      <c r="EL600" s="128"/>
      <c r="EV600" s="128"/>
      <c r="FF600" s="128"/>
      <c r="FP600" s="128"/>
      <c r="FZ600" s="128"/>
      <c r="GJ600" s="128"/>
      <c r="GT600" s="128"/>
      <c r="HD600" s="128"/>
      <c r="HN600" s="128"/>
      <c r="HX600" s="128"/>
    </row>
    <row xmlns:x14ac="http://schemas.microsoft.com/office/spreadsheetml/2009/9/ac" r="601" s="3" customFormat="true" x14ac:dyDescent="0.25">
      <c r="A601" s="378"/>
      <c r="B601" s="128"/>
      <c r="L601" s="128"/>
      <c r="V601" s="128"/>
      <c r="AF601" s="128"/>
      <c r="AP601" s="128"/>
      <c r="AZ601" s="128"/>
      <c r="BA601" s="128"/>
      <c r="BJ601" s="128"/>
      <c r="BT601" s="128"/>
      <c r="CD601" s="128"/>
      <c r="CN601" s="128"/>
      <c r="CX601" s="128"/>
      <c r="DH601" s="128"/>
      <c r="DR601" s="128"/>
      <c r="EB601" s="128"/>
      <c r="EL601" s="128"/>
      <c r="EV601" s="128"/>
      <c r="FF601" s="128"/>
      <c r="FP601" s="128"/>
      <c r="FZ601" s="128"/>
      <c r="GJ601" s="128"/>
      <c r="GT601" s="128"/>
      <c r="HD601" s="128"/>
      <c r="HN601" s="128"/>
      <c r="HX601" s="128"/>
    </row>
    <row xmlns:x14ac="http://schemas.microsoft.com/office/spreadsheetml/2009/9/ac" r="602" s="3" customFormat="true" x14ac:dyDescent="0.25">
      <c r="A602" s="378"/>
      <c r="B602" s="128"/>
      <c r="L602" s="128"/>
      <c r="V602" s="128"/>
      <c r="AF602" s="128"/>
      <c r="AP602" s="128"/>
      <c r="AZ602" s="128"/>
      <c r="BA602" s="128"/>
      <c r="BJ602" s="128"/>
      <c r="BT602" s="128"/>
      <c r="CD602" s="128"/>
      <c r="CN602" s="128"/>
      <c r="CX602" s="128"/>
      <c r="DH602" s="128"/>
      <c r="DR602" s="128"/>
      <c r="EB602" s="128"/>
      <c r="EL602" s="128"/>
      <c r="EV602" s="128"/>
      <c r="FF602" s="128"/>
      <c r="FP602" s="128"/>
      <c r="FZ602" s="128"/>
      <c r="GJ602" s="128"/>
      <c r="GT602" s="128"/>
      <c r="HD602" s="128"/>
      <c r="HN602" s="128"/>
      <c r="HX602" s="128"/>
    </row>
    <row xmlns:x14ac="http://schemas.microsoft.com/office/spreadsheetml/2009/9/ac" r="603" s="3" customFormat="true" x14ac:dyDescent="0.25">
      <c r="A603" s="378"/>
      <c r="B603" s="128"/>
      <c r="L603" s="128"/>
      <c r="V603" s="128"/>
      <c r="AF603" s="128"/>
      <c r="AP603" s="128"/>
      <c r="AZ603" s="128"/>
      <c r="BA603" s="128"/>
      <c r="BJ603" s="128"/>
      <c r="BT603" s="128"/>
      <c r="CD603" s="128"/>
      <c r="CN603" s="128"/>
      <c r="CX603" s="128"/>
      <c r="DH603" s="128"/>
      <c r="DR603" s="128"/>
      <c r="EB603" s="128"/>
      <c r="EL603" s="128"/>
      <c r="EV603" s="128"/>
      <c r="FF603" s="128"/>
      <c r="FP603" s="128"/>
      <c r="FZ603" s="128"/>
      <c r="GJ603" s="128"/>
      <c r="GT603" s="128"/>
      <c r="HD603" s="128"/>
      <c r="HN603" s="128"/>
      <c r="HX603" s="128"/>
    </row>
    <row xmlns:x14ac="http://schemas.microsoft.com/office/spreadsheetml/2009/9/ac" r="604" s="3" customFormat="true" x14ac:dyDescent="0.25">
      <c r="A604" s="378"/>
      <c r="B604" s="128"/>
      <c r="L604" s="128"/>
      <c r="V604" s="128"/>
      <c r="AF604" s="128"/>
      <c r="AP604" s="128"/>
      <c r="AZ604" s="128"/>
      <c r="BA604" s="128"/>
      <c r="BJ604" s="128"/>
      <c r="BT604" s="128"/>
      <c r="CD604" s="128"/>
      <c r="CN604" s="128"/>
      <c r="CX604" s="128"/>
      <c r="DH604" s="128"/>
      <c r="DR604" s="128"/>
      <c r="EB604" s="128"/>
      <c r="EL604" s="128"/>
      <c r="EV604" s="128"/>
      <c r="FF604" s="128"/>
      <c r="FP604" s="128"/>
      <c r="FZ604" s="128"/>
      <c r="GJ604" s="128"/>
      <c r="GT604" s="128"/>
      <c r="HD604" s="128"/>
      <c r="HN604" s="128"/>
      <c r="HX604" s="128"/>
    </row>
    <row xmlns:x14ac="http://schemas.microsoft.com/office/spreadsheetml/2009/9/ac" r="605" s="3" customFormat="true" x14ac:dyDescent="0.25">
      <c r="A605" s="378"/>
      <c r="B605" s="128"/>
      <c r="L605" s="128"/>
      <c r="V605" s="128"/>
      <c r="AF605" s="128"/>
      <c r="AP605" s="128"/>
      <c r="AZ605" s="128"/>
      <c r="BA605" s="128"/>
      <c r="BJ605" s="128"/>
      <c r="BT605" s="128"/>
      <c r="CD605" s="128"/>
      <c r="CN605" s="128"/>
      <c r="CX605" s="128"/>
      <c r="DH605" s="128"/>
      <c r="DR605" s="128"/>
      <c r="EB605" s="128"/>
      <c r="EL605" s="128"/>
      <c r="EV605" s="128"/>
      <c r="FF605" s="128"/>
      <c r="FP605" s="128"/>
      <c r="FZ605" s="128"/>
      <c r="GJ605" s="128"/>
      <c r="GT605" s="128"/>
      <c r="HD605" s="128"/>
      <c r="HN605" s="128"/>
      <c r="HX605" s="128"/>
    </row>
    <row xmlns:x14ac="http://schemas.microsoft.com/office/spreadsheetml/2009/9/ac" r="606" s="3" customFormat="true" x14ac:dyDescent="0.25">
      <c r="A606" s="378"/>
      <c r="B606" s="128"/>
      <c r="L606" s="128"/>
      <c r="V606" s="128"/>
      <c r="AF606" s="128"/>
      <c r="AP606" s="128"/>
      <c r="AZ606" s="128"/>
      <c r="BA606" s="128"/>
      <c r="BJ606" s="128"/>
      <c r="BT606" s="128"/>
      <c r="CD606" s="128"/>
      <c r="CN606" s="128"/>
      <c r="CX606" s="128"/>
      <c r="DH606" s="128"/>
      <c r="DR606" s="128"/>
      <c r="EB606" s="128"/>
      <c r="EL606" s="128"/>
      <c r="EV606" s="128"/>
      <c r="FF606" s="128"/>
      <c r="FP606" s="128"/>
      <c r="FZ606" s="128"/>
      <c r="GJ606" s="128"/>
      <c r="GT606" s="128"/>
      <c r="HD606" s="128"/>
      <c r="HN606" s="128"/>
      <c r="HX606" s="128"/>
    </row>
    <row xmlns:x14ac="http://schemas.microsoft.com/office/spreadsheetml/2009/9/ac" r="607" s="3" customFormat="true" x14ac:dyDescent="0.25">
      <c r="A607" s="378"/>
      <c r="B607" s="128"/>
      <c r="L607" s="128"/>
      <c r="V607" s="128"/>
      <c r="AF607" s="128"/>
      <c r="AP607" s="128"/>
      <c r="AZ607" s="128"/>
      <c r="BA607" s="128"/>
      <c r="BJ607" s="128"/>
      <c r="BT607" s="128"/>
      <c r="CD607" s="128"/>
      <c r="CN607" s="128"/>
      <c r="CX607" s="128"/>
      <c r="DH607" s="128"/>
      <c r="DR607" s="128"/>
      <c r="EB607" s="128"/>
      <c r="EL607" s="128"/>
      <c r="EV607" s="128"/>
      <c r="FF607" s="128"/>
      <c r="FP607" s="128"/>
      <c r="FZ607" s="128"/>
      <c r="GJ607" s="128"/>
      <c r="GT607" s="128"/>
      <c r="HD607" s="128"/>
      <c r="HN607" s="128"/>
      <c r="HX607" s="128"/>
    </row>
    <row xmlns:x14ac="http://schemas.microsoft.com/office/spreadsheetml/2009/9/ac" r="608" s="3" customFormat="true" x14ac:dyDescent="0.25">
      <c r="A608" s="378"/>
      <c r="B608" s="128"/>
      <c r="L608" s="128"/>
      <c r="V608" s="128"/>
      <c r="AF608" s="128"/>
      <c r="AP608" s="128"/>
      <c r="AZ608" s="128"/>
      <c r="BA608" s="128"/>
      <c r="BJ608" s="128"/>
      <c r="BT608" s="128"/>
      <c r="CD608" s="128"/>
      <c r="CN608" s="128"/>
      <c r="CX608" s="128"/>
      <c r="DH608" s="128"/>
      <c r="DR608" s="128"/>
      <c r="EB608" s="128"/>
      <c r="EL608" s="128"/>
      <c r="EV608" s="128"/>
      <c r="FF608" s="128"/>
      <c r="FP608" s="128"/>
      <c r="FZ608" s="128"/>
      <c r="GJ608" s="128"/>
      <c r="GT608" s="128"/>
      <c r="HD608" s="128"/>
      <c r="HN608" s="128"/>
      <c r="HX608" s="128"/>
    </row>
    <row xmlns:x14ac="http://schemas.microsoft.com/office/spreadsheetml/2009/9/ac" r="609" s="3" customFormat="true" x14ac:dyDescent="0.25">
      <c r="A609" s="378"/>
      <c r="B609" s="128"/>
      <c r="L609" s="128"/>
      <c r="V609" s="128"/>
      <c r="AF609" s="128"/>
      <c r="AP609" s="128"/>
      <c r="AZ609" s="128"/>
      <c r="BA609" s="128"/>
      <c r="BJ609" s="128"/>
      <c r="BT609" s="128"/>
      <c r="CD609" s="128"/>
      <c r="CN609" s="128"/>
      <c r="CX609" s="128"/>
      <c r="DH609" s="128"/>
      <c r="DR609" s="128"/>
      <c r="EB609" s="128"/>
      <c r="EL609" s="128"/>
      <c r="EV609" s="128"/>
      <c r="FF609" s="128"/>
      <c r="FP609" s="128"/>
      <c r="FZ609" s="128"/>
      <c r="GJ609" s="128"/>
      <c r="GT609" s="128"/>
      <c r="HD609" s="128"/>
      <c r="HN609" s="128"/>
      <c r="HX609" s="128"/>
    </row>
    <row xmlns:x14ac="http://schemas.microsoft.com/office/spreadsheetml/2009/9/ac" r="610" s="3" customFormat="true" x14ac:dyDescent="0.25">
      <c r="A610" s="378"/>
      <c r="B610" s="128"/>
      <c r="L610" s="128"/>
      <c r="V610" s="128"/>
      <c r="AF610" s="128"/>
      <c r="AP610" s="128"/>
      <c r="AZ610" s="128"/>
      <c r="BA610" s="128"/>
      <c r="BJ610" s="128"/>
      <c r="BT610" s="128"/>
      <c r="CD610" s="128"/>
      <c r="CN610" s="128"/>
      <c r="CX610" s="128"/>
      <c r="DH610" s="128"/>
      <c r="DR610" s="128"/>
      <c r="EB610" s="128"/>
      <c r="EL610" s="128"/>
      <c r="EV610" s="128"/>
      <c r="FF610" s="128"/>
      <c r="FP610" s="128"/>
      <c r="FZ610" s="128"/>
      <c r="GJ610" s="128"/>
      <c r="GT610" s="128"/>
      <c r="HD610" s="128"/>
      <c r="HN610" s="128"/>
      <c r="HX610" s="128"/>
    </row>
    <row xmlns:x14ac="http://schemas.microsoft.com/office/spreadsheetml/2009/9/ac" r="611" s="3" customFormat="true" x14ac:dyDescent="0.25">
      <c r="A611" s="378"/>
      <c r="B611" s="128"/>
      <c r="L611" s="128"/>
      <c r="V611" s="128"/>
      <c r="AF611" s="128"/>
      <c r="AP611" s="128"/>
      <c r="AZ611" s="128"/>
      <c r="BA611" s="128"/>
      <c r="BJ611" s="128"/>
      <c r="BT611" s="128"/>
      <c r="CD611" s="128"/>
      <c r="CN611" s="128"/>
      <c r="CX611" s="128"/>
      <c r="DH611" s="128"/>
      <c r="DR611" s="128"/>
      <c r="EB611" s="128"/>
      <c r="EL611" s="128"/>
      <c r="EV611" s="128"/>
      <c r="FF611" s="128"/>
      <c r="FP611" s="128"/>
      <c r="FZ611" s="128"/>
      <c r="GJ611" s="128"/>
      <c r="GT611" s="128"/>
      <c r="HD611" s="128"/>
      <c r="HN611" s="128"/>
      <c r="HX611" s="128"/>
    </row>
    <row xmlns:x14ac="http://schemas.microsoft.com/office/spreadsheetml/2009/9/ac" r="612" s="3" customFormat="true" x14ac:dyDescent="0.25">
      <c r="A612" s="378"/>
      <c r="B612" s="128"/>
      <c r="L612" s="128"/>
      <c r="V612" s="128"/>
      <c r="AF612" s="128"/>
      <c r="AP612" s="128"/>
      <c r="AZ612" s="128"/>
      <c r="BA612" s="128"/>
      <c r="BJ612" s="128"/>
      <c r="BT612" s="128"/>
      <c r="CD612" s="128"/>
      <c r="CN612" s="128"/>
      <c r="CX612" s="128"/>
      <c r="DH612" s="128"/>
      <c r="DR612" s="128"/>
      <c r="EB612" s="128"/>
      <c r="EL612" s="128"/>
      <c r="EV612" s="128"/>
      <c r="FF612" s="128"/>
      <c r="FP612" s="128"/>
      <c r="FZ612" s="128"/>
      <c r="GJ612" s="128"/>
      <c r="GT612" s="128"/>
      <c r="HD612" s="128"/>
      <c r="HN612" s="128"/>
      <c r="HX612" s="128"/>
    </row>
    <row xmlns:x14ac="http://schemas.microsoft.com/office/spreadsheetml/2009/9/ac" r="613" s="3" customFormat="true" x14ac:dyDescent="0.25">
      <c r="A613" s="378"/>
      <c r="B613" s="128"/>
      <c r="L613" s="128"/>
      <c r="V613" s="128"/>
      <c r="AF613" s="128"/>
      <c r="AP613" s="128"/>
      <c r="AZ613" s="128"/>
      <c r="BA613" s="128"/>
      <c r="BJ613" s="128"/>
      <c r="BT613" s="128"/>
      <c r="CD613" s="128"/>
      <c r="CN613" s="128"/>
      <c r="CX613" s="128"/>
      <c r="DH613" s="128"/>
      <c r="DR613" s="128"/>
      <c r="EB613" s="128"/>
      <c r="EL613" s="128"/>
      <c r="EV613" s="128"/>
      <c r="FF613" s="128"/>
      <c r="FP613" s="128"/>
      <c r="FZ613" s="128"/>
      <c r="GJ613" s="128"/>
      <c r="GT613" s="128"/>
      <c r="HD613" s="128"/>
      <c r="HN613" s="128"/>
      <c r="HX613" s="128"/>
    </row>
    <row xmlns:x14ac="http://schemas.microsoft.com/office/spreadsheetml/2009/9/ac" r="614" s="3" customFormat="true" x14ac:dyDescent="0.25">
      <c r="A614" s="378"/>
      <c r="B614" s="128"/>
      <c r="L614" s="128"/>
      <c r="V614" s="128"/>
      <c r="AF614" s="128"/>
      <c r="AP614" s="128"/>
      <c r="AZ614" s="128"/>
      <c r="BA614" s="128"/>
      <c r="BJ614" s="128"/>
      <c r="BT614" s="128"/>
      <c r="CD614" s="128"/>
      <c r="CN614" s="128"/>
      <c r="CX614" s="128"/>
      <c r="DH614" s="128"/>
      <c r="DR614" s="128"/>
      <c r="EB614" s="128"/>
      <c r="EL614" s="128"/>
      <c r="EV614" s="128"/>
      <c r="FF614" s="128"/>
      <c r="FP614" s="128"/>
      <c r="FZ614" s="128"/>
      <c r="GJ614" s="128"/>
      <c r="GT614" s="128"/>
      <c r="HD614" s="128"/>
      <c r="HN614" s="128"/>
      <c r="HX614" s="128"/>
    </row>
    <row xmlns:x14ac="http://schemas.microsoft.com/office/spreadsheetml/2009/9/ac" r="615" s="3" customFormat="true" x14ac:dyDescent="0.25">
      <c r="A615" s="378"/>
      <c r="B615" s="128"/>
      <c r="L615" s="128"/>
      <c r="V615" s="128"/>
      <c r="AF615" s="128"/>
      <c r="AP615" s="128"/>
      <c r="AZ615" s="128"/>
      <c r="BA615" s="128"/>
      <c r="BJ615" s="128"/>
      <c r="BT615" s="128"/>
      <c r="CD615" s="128"/>
      <c r="CN615" s="128"/>
      <c r="CX615" s="128"/>
      <c r="DH615" s="128"/>
      <c r="DR615" s="128"/>
      <c r="EB615" s="128"/>
      <c r="EL615" s="128"/>
      <c r="EV615" s="128"/>
      <c r="FF615" s="128"/>
      <c r="FP615" s="128"/>
      <c r="FZ615" s="128"/>
      <c r="GJ615" s="128"/>
      <c r="GT615" s="128"/>
      <c r="HD615" s="128"/>
      <c r="HN615" s="128"/>
      <c r="HX615" s="128"/>
    </row>
    <row xmlns:x14ac="http://schemas.microsoft.com/office/spreadsheetml/2009/9/ac" r="616" s="3" customFormat="true" x14ac:dyDescent="0.25">
      <c r="A616" s="378"/>
      <c r="B616" s="128"/>
      <c r="L616" s="128"/>
      <c r="V616" s="128"/>
      <c r="AF616" s="128"/>
      <c r="AP616" s="128"/>
      <c r="AZ616" s="128"/>
      <c r="BA616" s="128"/>
      <c r="BJ616" s="128"/>
      <c r="BT616" s="128"/>
      <c r="CD616" s="128"/>
      <c r="CN616" s="128"/>
      <c r="CX616" s="128"/>
      <c r="DH616" s="128"/>
      <c r="DR616" s="128"/>
      <c r="EB616" s="128"/>
      <c r="EL616" s="128"/>
      <c r="EV616" s="128"/>
      <c r="FF616" s="128"/>
      <c r="FP616" s="128"/>
      <c r="FZ616" s="128"/>
      <c r="GJ616" s="128"/>
      <c r="GT616" s="128"/>
      <c r="HD616" s="128"/>
      <c r="HN616" s="128"/>
      <c r="HX616" s="128"/>
    </row>
    <row xmlns:x14ac="http://schemas.microsoft.com/office/spreadsheetml/2009/9/ac" r="617" s="3" customFormat="true" x14ac:dyDescent="0.25">
      <c r="A617" s="378"/>
      <c r="B617" s="128"/>
      <c r="L617" s="128"/>
      <c r="V617" s="128"/>
      <c r="AF617" s="128"/>
      <c r="AP617" s="128"/>
      <c r="AZ617" s="128"/>
      <c r="BA617" s="128"/>
      <c r="BJ617" s="128"/>
      <c r="BT617" s="128"/>
      <c r="CD617" s="128"/>
      <c r="CN617" s="128"/>
      <c r="CX617" s="128"/>
      <c r="DH617" s="128"/>
      <c r="DR617" s="128"/>
      <c r="EB617" s="128"/>
      <c r="EL617" s="128"/>
      <c r="EV617" s="128"/>
      <c r="FF617" s="128"/>
      <c r="FP617" s="128"/>
      <c r="FZ617" s="128"/>
      <c r="GJ617" s="128"/>
      <c r="GT617" s="128"/>
      <c r="HD617" s="128"/>
      <c r="HN617" s="128"/>
      <c r="HX617" s="128"/>
    </row>
    <row xmlns:x14ac="http://schemas.microsoft.com/office/spreadsheetml/2009/9/ac" r="618" s="3" customFormat="true" x14ac:dyDescent="0.25">
      <c r="A618" s="378"/>
      <c r="B618" s="128"/>
      <c r="L618" s="128"/>
      <c r="V618" s="128"/>
      <c r="AF618" s="128"/>
      <c r="AP618" s="128"/>
      <c r="AZ618" s="128"/>
      <c r="BA618" s="128"/>
      <c r="BJ618" s="128"/>
      <c r="BT618" s="128"/>
      <c r="CD618" s="128"/>
      <c r="CN618" s="128"/>
      <c r="CX618" s="128"/>
      <c r="DH618" s="128"/>
      <c r="DR618" s="128"/>
      <c r="EB618" s="128"/>
      <c r="EL618" s="128"/>
      <c r="EV618" s="128"/>
      <c r="FF618" s="128"/>
      <c r="FP618" s="128"/>
      <c r="FZ618" s="128"/>
      <c r="GJ618" s="128"/>
      <c r="GT618" s="128"/>
      <c r="HD618" s="128"/>
      <c r="HN618" s="128"/>
      <c r="HX618" s="128"/>
    </row>
    <row xmlns:x14ac="http://schemas.microsoft.com/office/spreadsheetml/2009/9/ac" r="619" s="3" customFormat="true" x14ac:dyDescent="0.25">
      <c r="A619" s="378"/>
      <c r="B619" s="128"/>
      <c r="L619" s="128"/>
      <c r="V619" s="128"/>
      <c r="AF619" s="128"/>
      <c r="AP619" s="128"/>
      <c r="AZ619" s="128"/>
      <c r="BA619" s="128"/>
      <c r="BJ619" s="128"/>
      <c r="BT619" s="128"/>
      <c r="CD619" s="128"/>
      <c r="CN619" s="128"/>
      <c r="CX619" s="128"/>
      <c r="DH619" s="128"/>
      <c r="DR619" s="128"/>
      <c r="EB619" s="128"/>
      <c r="EL619" s="128"/>
      <c r="EV619" s="128"/>
      <c r="FF619" s="128"/>
      <c r="FP619" s="128"/>
      <c r="FZ619" s="128"/>
      <c r="GJ619" s="128"/>
      <c r="GT619" s="128"/>
      <c r="HD619" s="128"/>
      <c r="HN619" s="128"/>
      <c r="HX619" s="128"/>
    </row>
    <row xmlns:x14ac="http://schemas.microsoft.com/office/spreadsheetml/2009/9/ac" r="620" s="3" customFormat="true" x14ac:dyDescent="0.25">
      <c r="A620" s="378"/>
      <c r="B620" s="128"/>
      <c r="L620" s="128"/>
      <c r="V620" s="128"/>
      <c r="AF620" s="128"/>
      <c r="AP620" s="128"/>
      <c r="AZ620" s="128"/>
      <c r="BA620" s="128"/>
      <c r="BJ620" s="128"/>
      <c r="BT620" s="128"/>
      <c r="CD620" s="128"/>
      <c r="CN620" s="128"/>
      <c r="CX620" s="128"/>
      <c r="DH620" s="128"/>
      <c r="DR620" s="128"/>
      <c r="EB620" s="128"/>
      <c r="EL620" s="128"/>
      <c r="EV620" s="128"/>
      <c r="FF620" s="128"/>
      <c r="FP620" s="128"/>
      <c r="FZ620" s="128"/>
      <c r="GJ620" s="128"/>
      <c r="GT620" s="128"/>
      <c r="HD620" s="128"/>
      <c r="HN620" s="128"/>
      <c r="HX620" s="128"/>
    </row>
    <row xmlns:x14ac="http://schemas.microsoft.com/office/spreadsheetml/2009/9/ac" r="621" s="3" customFormat="true" x14ac:dyDescent="0.25">
      <c r="A621" s="378"/>
      <c r="B621" s="128"/>
      <c r="L621" s="128"/>
      <c r="V621" s="128"/>
      <c r="AF621" s="128"/>
      <c r="AP621" s="128"/>
      <c r="AZ621" s="128"/>
      <c r="BA621" s="128"/>
      <c r="BJ621" s="128"/>
      <c r="BT621" s="128"/>
      <c r="CD621" s="128"/>
      <c r="CN621" s="128"/>
      <c r="CX621" s="128"/>
      <c r="DH621" s="128"/>
      <c r="DR621" s="128"/>
      <c r="EB621" s="128"/>
      <c r="EL621" s="128"/>
      <c r="EV621" s="128"/>
      <c r="FF621" s="128"/>
      <c r="FP621" s="128"/>
      <c r="FZ621" s="128"/>
      <c r="GJ621" s="128"/>
      <c r="GT621" s="128"/>
      <c r="HD621" s="128"/>
      <c r="HN621" s="128"/>
      <c r="HX621" s="128"/>
    </row>
    <row xmlns:x14ac="http://schemas.microsoft.com/office/spreadsheetml/2009/9/ac" r="622" s="3" customFormat="true" x14ac:dyDescent="0.25">
      <c r="A622" s="378"/>
      <c r="B622" s="128"/>
      <c r="L622" s="128"/>
      <c r="V622" s="128"/>
      <c r="AF622" s="128"/>
      <c r="AP622" s="128"/>
      <c r="AZ622" s="128"/>
      <c r="BA622" s="128"/>
      <c r="BJ622" s="128"/>
      <c r="BT622" s="128"/>
      <c r="CD622" s="128"/>
      <c r="CN622" s="128"/>
      <c r="CX622" s="128"/>
      <c r="DH622" s="128"/>
      <c r="DR622" s="128"/>
      <c r="EB622" s="128"/>
      <c r="EL622" s="128"/>
      <c r="EV622" s="128"/>
      <c r="FF622" s="128"/>
      <c r="FP622" s="128"/>
      <c r="FZ622" s="128"/>
      <c r="GJ622" s="128"/>
      <c r="GT622" s="128"/>
      <c r="HD622" s="128"/>
      <c r="HN622" s="128"/>
      <c r="HX622" s="128"/>
    </row>
  </sheetData>
  <mergeCells count="11">
    <mergeCell ref="CO10:CU10"/>
    <mergeCell ref="BU10:CA10"/>
    <mergeCell ref="CE10:CK10"/>
    <mergeCell ref="BK10:BQ10"/>
    <mergeCell ref="BA10:BG10"/>
    <mergeCell ref="A2:A3"/>
    <mergeCell ref="C10:I10"/>
    <mergeCell ref="M10:S10"/>
    <mergeCell ref="W10:AC10"/>
    <mergeCell ref="AQ10:AW10"/>
    <mergeCell ref="AG10:AM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6"/>
    <col min="3" max="7" width="11.75" style="116" customWidth="true"/>
    <col min="8" max="16384" width="9" style="116"/>
  </cols>
  <sheetData>
    <row xmlns:x14ac="http://schemas.microsoft.com/office/spreadsheetml/2009/9/ac" r="2" ht="20.25" x14ac:dyDescent="0.2">
      <c r="B2" s="112" t="str">
        <f>+Introduction!C7</f>
        <v>Equatorial Guinea</v>
      </c>
      <c r="C2" s="113"/>
      <c r="D2" s="114"/>
      <c r="E2" s="114"/>
      <c r="F2" s="114"/>
      <c r="G2" s="115"/>
    </row>
    <row xmlns:x14ac="http://schemas.microsoft.com/office/spreadsheetml/2009/9/ac" r="3" x14ac:dyDescent="0.2">
      <c r="B3" s="570" t="s">
        <v>168</v>
      </c>
      <c r="C3" s="570"/>
      <c r="D3" s="570"/>
      <c r="E3" s="570"/>
      <c r="F3" s="570"/>
      <c r="G3" s="571"/>
    </row>
    <row xmlns:x14ac="http://schemas.microsoft.com/office/spreadsheetml/2009/9/ac" r="4" ht="13.5" x14ac:dyDescent="0.2">
      <c r="B4" s="117" t="s">
        <v>4</v>
      </c>
      <c r="C4" s="117" t="s">
        <v>58</v>
      </c>
      <c r="D4" s="117" t="s">
        <v>62</v>
      </c>
      <c r="E4" s="117" t="s">
        <v>59</v>
      </c>
      <c r="F4" s="117" t="s">
        <v>60</v>
      </c>
      <c r="G4" s="117" t="s">
        <v>61</v>
      </c>
    </row>
    <row xmlns:x14ac="http://schemas.microsoft.com/office/spreadsheetml/2009/9/ac" r="5" x14ac:dyDescent="0.2">
      <c r="B5" s="777">
        <v>2000</v>
      </c>
      <c r="C5" s="921">
        <v>263357</v>
      </c>
      <c r="D5" s="922">
        <v>49.091999053955078</v>
      </c>
      <c r="E5" s="923">
        <v>81566</v>
      </c>
      <c r="F5" s="924">
        <v>87974</v>
      </c>
      <c r="G5" s="925">
        <v>93817</v>
      </c>
    </row>
    <row xmlns:x14ac="http://schemas.microsoft.com/office/spreadsheetml/2009/9/ac" r="6" x14ac:dyDescent="0.2">
      <c r="B6" s="783">
        <v>2001</v>
      </c>
      <c r="C6" s="926">
        <v>280829</v>
      </c>
      <c r="D6" s="927">
        <v>50.831996917724609</v>
      </c>
      <c r="E6" s="928">
        <v>84369</v>
      </c>
      <c r="F6" s="929">
        <v>93038</v>
      </c>
      <c r="G6" s="930">
        <v>103422</v>
      </c>
    </row>
    <row xmlns:x14ac="http://schemas.microsoft.com/office/spreadsheetml/2009/9/ac" r="7" x14ac:dyDescent="0.2">
      <c r="B7" s="789">
        <v>2002</v>
      </c>
      <c r="C7" s="931">
        <v>297251</v>
      </c>
      <c r="D7" s="932">
        <v>52.573001861572266</v>
      </c>
      <c r="E7" s="933">
        <v>86600</v>
      </c>
      <c r="F7" s="934">
        <v>97282</v>
      </c>
      <c r="G7" s="935">
        <v>113369</v>
      </c>
    </row>
    <row xmlns:x14ac="http://schemas.microsoft.com/office/spreadsheetml/2009/9/ac" r="8" x14ac:dyDescent="0.2">
      <c r="B8" s="795">
        <v>2003</v>
      </c>
      <c r="C8" s="936">
        <v>312348</v>
      </c>
      <c r="D8" s="937">
        <v>54.307003021240234</v>
      </c>
      <c r="E8" s="938">
        <v>88403</v>
      </c>
      <c r="F8" s="939">
        <v>100794</v>
      </c>
      <c r="G8" s="940">
        <v>123151</v>
      </c>
    </row>
    <row xmlns:x14ac="http://schemas.microsoft.com/office/spreadsheetml/2009/9/ac" r="9" x14ac:dyDescent="0.2">
      <c r="B9" s="801">
        <v>2004</v>
      </c>
      <c r="C9" s="941">
        <v>325967</v>
      </c>
      <c r="D9" s="942">
        <v>56.032997131347656</v>
      </c>
      <c r="E9" s="943">
        <v>90440</v>
      </c>
      <c r="F9" s="944">
        <v>103752</v>
      </c>
      <c r="G9" s="945">
        <v>131775</v>
      </c>
    </row>
    <row xmlns:x14ac="http://schemas.microsoft.com/office/spreadsheetml/2009/9/ac" r="10" x14ac:dyDescent="0.2">
      <c r="B10" s="807">
        <v>2005</v>
      </c>
      <c r="C10" s="946">
        <v>337503</v>
      </c>
      <c r="D10" s="947">
        <v>57.740001678466797</v>
      </c>
      <c r="E10" s="948">
        <v>92255</v>
      </c>
      <c r="F10" s="949">
        <v>106284</v>
      </c>
      <c r="G10" s="950">
        <v>138964</v>
      </c>
    </row>
    <row xmlns:x14ac="http://schemas.microsoft.com/office/spreadsheetml/2009/9/ac" r="11" x14ac:dyDescent="0.2">
      <c r="B11" s="813">
        <v>2006</v>
      </c>
      <c r="C11" s="951">
        <v>347265</v>
      </c>
      <c r="D11" s="952">
        <v>59.430999755859375</v>
      </c>
      <c r="E11" s="953">
        <v>94312</v>
      </c>
      <c r="F11" s="954">
        <v>108343</v>
      </c>
      <c r="G11" s="955">
        <v>144610</v>
      </c>
    </row>
    <row xmlns:x14ac="http://schemas.microsoft.com/office/spreadsheetml/2009/9/ac" r="12" x14ac:dyDescent="0.2">
      <c r="B12" s="819">
        <v>2007</v>
      </c>
      <c r="C12" s="956">
        <v>329787</v>
      </c>
      <c r="D12" s="957">
        <v>61.099998474121094</v>
      </c>
      <c r="E12" s="958">
        <v>70974</v>
      </c>
      <c r="F12" s="959">
        <v>131351</v>
      </c>
      <c r="G12" s="960">
        <v>127462</v>
      </c>
    </row>
    <row xmlns:x14ac="http://schemas.microsoft.com/office/spreadsheetml/2009/9/ac" r="13" x14ac:dyDescent="0.2">
      <c r="B13" s="825">
        <v>2008</v>
      </c>
      <c r="C13" s="961">
        <v>336484</v>
      </c>
      <c r="D13" s="962">
        <v>62.744998931884766</v>
      </c>
      <c r="E13" s="963">
        <v>73205</v>
      </c>
      <c r="F13" s="964">
        <v>133247</v>
      </c>
      <c r="G13" s="965">
        <v>130032</v>
      </c>
    </row>
    <row xmlns:x14ac="http://schemas.microsoft.com/office/spreadsheetml/2009/9/ac" r="14" x14ac:dyDescent="0.2">
      <c r="B14" s="831">
        <v>2009</v>
      </c>
      <c r="C14" s="966">
        <v>343593</v>
      </c>
      <c r="D14" s="967">
        <v>64.358001708984375</v>
      </c>
      <c r="E14" s="968">
        <v>77292</v>
      </c>
      <c r="F14" s="969">
        <v>134626</v>
      </c>
      <c r="G14" s="970">
        <v>131675</v>
      </c>
    </row>
    <row xmlns:x14ac="http://schemas.microsoft.com/office/spreadsheetml/2009/9/ac" r="15" x14ac:dyDescent="0.2">
      <c r="B15" s="837">
        <v>2010</v>
      </c>
      <c r="C15" s="971">
        <v>352497</v>
      </c>
      <c r="D15" s="972">
        <v>65.94000244140625</v>
      </c>
      <c r="E15" s="973">
        <v>83570</v>
      </c>
      <c r="F15" s="974">
        <v>136135</v>
      </c>
      <c r="G15" s="975">
        <v>132792</v>
      </c>
    </row>
    <row xmlns:x14ac="http://schemas.microsoft.com/office/spreadsheetml/2009/9/ac" r="16" x14ac:dyDescent="0.2">
      <c r="B16" s="843">
        <v>2011</v>
      </c>
      <c r="C16" s="976">
        <v>364148</v>
      </c>
      <c r="D16" s="977">
        <v>67.488006591796875</v>
      </c>
      <c r="E16" s="978">
        <v>91933</v>
      </c>
      <c r="F16" s="979">
        <v>138555</v>
      </c>
      <c r="G16" s="980">
        <v>133660</v>
      </c>
    </row>
    <row xmlns:x14ac="http://schemas.microsoft.com/office/spreadsheetml/2009/9/ac" r="17" x14ac:dyDescent="0.2">
      <c r="B17" s="849">
        <v>2012</v>
      </c>
      <c r="C17" s="981">
        <v>379415</v>
      </c>
      <c r="D17" s="982">
        <v>69</v>
      </c>
      <c r="E17" s="983">
        <v>100826</v>
      </c>
      <c r="F17" s="984">
        <v>143759</v>
      </c>
      <c r="G17" s="985">
        <v>134830</v>
      </c>
    </row>
    <row xmlns:x14ac="http://schemas.microsoft.com/office/spreadsheetml/2009/9/ac" r="18" x14ac:dyDescent="0.2">
      <c r="B18" s="855">
        <v>2013</v>
      </c>
      <c r="C18" s="986">
        <v>396734</v>
      </c>
      <c r="D18" s="987">
        <v>69.543998718261719</v>
      </c>
      <c r="E18" s="988">
        <v>108866</v>
      </c>
      <c r="F18" s="989">
        <v>151845</v>
      </c>
      <c r="G18" s="990">
        <v>136023</v>
      </c>
    </row>
    <row xmlns:x14ac="http://schemas.microsoft.com/office/spreadsheetml/2009/9/ac" r="19" x14ac:dyDescent="0.2">
      <c r="B19" s="861">
        <v>2014</v>
      </c>
      <c r="C19" s="991">
        <v>415768</v>
      </c>
      <c r="D19" s="992">
        <v>70.083000183105469</v>
      </c>
      <c r="E19" s="993">
        <v>115672</v>
      </c>
      <c r="F19" s="994">
        <v>163050</v>
      </c>
      <c r="G19" s="995">
        <v>137046</v>
      </c>
    </row>
    <row xmlns:x14ac="http://schemas.microsoft.com/office/spreadsheetml/2009/9/ac" r="20" x14ac:dyDescent="0.2">
      <c r="B20" s="867">
        <v>2015</v>
      </c>
      <c r="C20" s="996">
        <v>435929</v>
      </c>
      <c r="D20" s="997">
        <v>70.615997314453125</v>
      </c>
      <c r="E20" s="998">
        <v>121142</v>
      </c>
      <c r="F20" s="999">
        <v>176930</v>
      </c>
      <c r="G20" s="1000">
        <v>137857</v>
      </c>
    </row>
    <row xmlns:x14ac="http://schemas.microsoft.com/office/spreadsheetml/2009/9/ac" r="21" x14ac:dyDescent="0.2">
      <c r="B21" s="873">
        <v>2016</v>
      </c>
      <c r="C21" s="1001">
        <v>453349</v>
      </c>
      <c r="D21" s="1002">
        <v>71.13800048828125</v>
      </c>
      <c r="E21" s="1003">
        <v>121973</v>
      </c>
      <c r="F21" s="1004">
        <v>192041</v>
      </c>
      <c r="G21" s="1005">
        <v>139335</v>
      </c>
    </row>
    <row xmlns:x14ac="http://schemas.microsoft.com/office/spreadsheetml/2009/9/ac" r="22" x14ac:dyDescent="0.2">
      <c r="B22" s="879">
        <v>2017</v>
      </c>
      <c r="C22" s="1006">
        <v>471712</v>
      </c>
      <c r="D22" s="1007">
        <v>71.64599609375</v>
      </c>
      <c r="E22" s="1008">
        <v>122124</v>
      </c>
      <c r="F22" s="1009">
        <v>207369</v>
      </c>
      <c r="G22" s="1010">
        <v>142219</v>
      </c>
    </row>
    <row xmlns:x14ac="http://schemas.microsoft.com/office/spreadsheetml/2009/9/ac" r="23" x14ac:dyDescent="0.2">
      <c r="B23" s="885">
        <v>2018</v>
      </c>
      <c r="C23" s="1011">
        <v>490985</v>
      </c>
      <c r="D23" s="1012">
        <v>72.142997741699219</v>
      </c>
      <c r="E23" s="1013">
        <v>122022</v>
      </c>
      <c r="F23" s="1014">
        <v>221654</v>
      </c>
      <c r="G23" s="1015">
        <v>147309</v>
      </c>
    </row>
    <row xmlns:x14ac="http://schemas.microsoft.com/office/spreadsheetml/2009/9/ac" r="24" x14ac:dyDescent="0.2">
      <c r="B24" s="891">
        <v>2019</v>
      </c>
      <c r="C24" s="1016">
        <v>511024</v>
      </c>
      <c r="D24" s="1017">
        <v>72.626998901367188</v>
      </c>
      <c r="E24" s="1018">
        <v>125324</v>
      </c>
      <c r="F24" s="1019">
        <v>230481</v>
      </c>
      <c r="G24" s="1020">
        <v>155219</v>
      </c>
    </row>
    <row xmlns:x14ac="http://schemas.microsoft.com/office/spreadsheetml/2009/9/ac" r="25" x14ac:dyDescent="0.2">
      <c r="B25" s="897">
        <v>2020</v>
      </c>
      <c r="C25" s="1021">
        <v>531806</v>
      </c>
      <c r="D25" s="1022">
        <v>73.099998474121094</v>
      </c>
      <c r="E25" s="1023">
        <v>128233</v>
      </c>
      <c r="F25" s="1024">
        <v>237391</v>
      </c>
      <c r="G25" s="1025">
        <v>166182</v>
      </c>
    </row>
    <row xmlns:x14ac="http://schemas.microsoft.com/office/spreadsheetml/2009/9/ac" r="26" x14ac:dyDescent="0.2">
      <c r="B26" s="903">
        <v>2021</v>
      </c>
      <c r="C26" s="1026">
        <v>551545</v>
      </c>
      <c r="D26" s="1027">
        <v>73.561004638671875</v>
      </c>
      <c r="E26" s="1028">
        <v>130558</v>
      </c>
      <c r="F26" s="1029">
        <v>242471</v>
      </c>
      <c r="G26" s="1030">
        <v>178516</v>
      </c>
    </row>
    <row xmlns:x14ac="http://schemas.microsoft.com/office/spreadsheetml/2009/9/ac" r="27" x14ac:dyDescent="0.2">
      <c r="B27" s="909">
        <v>2022</v>
      </c>
      <c r="C27" s="910">
        <v>572080</v>
      </c>
      <c r="D27" s="911">
        <v>74.010002136230469</v>
      </c>
      <c r="E27" s="912">
        <v>132561</v>
      </c>
      <c r="F27" s="913">
        <v>246462</v>
      </c>
      <c r="G27" s="914">
        <v>193057</v>
      </c>
    </row>
    <row xmlns:x14ac="http://schemas.microsoft.com/office/spreadsheetml/2009/9/ac" r="28" x14ac:dyDescent="0.2">
      <c r="B28" s="915">
        <v>2023</v>
      </c>
      <c r="C28" s="1031">
        <v>550929</v>
      </c>
      <c r="D28" s="917">
        <v>74.447998046875</v>
      </c>
      <c r="E28" s="1032">
        <v>133227</v>
      </c>
      <c r="F28" s="1033">
        <v>247170</v>
      </c>
      <c r="G28" s="1034">
        <v>170532</v>
      </c>
    </row>
    <row xmlns:x14ac="http://schemas.microsoft.com/office/spreadsheetml/2009/9/ac" r="29" x14ac:dyDescent="0.2">
      <c r="B29" s="191">
        <v>2024</v>
      </c>
      <c r="C29" s="353"/>
      <c r="D29" s="354"/>
      <c r="E29" s="355"/>
      <c r="F29" s="356"/>
      <c r="G29" s="357"/>
    </row>
    <row xmlns:x14ac="http://schemas.microsoft.com/office/spreadsheetml/2009/9/ac" r="30" x14ac:dyDescent="0.2">
      <c r="B30" s="190">
        <v>2025</v>
      </c>
      <c r="C30" s="353"/>
      <c r="D30" s="354"/>
      <c r="E30" s="355"/>
      <c r="F30" s="356"/>
      <c r="G30" s="357"/>
    </row>
    <row xmlns:x14ac="http://schemas.microsoft.com/office/spreadsheetml/2009/9/ac" r="31" x14ac:dyDescent="0.2">
      <c r="B31" s="191">
        <v>2026</v>
      </c>
      <c r="C31" s="353"/>
      <c r="D31" s="354"/>
      <c r="E31" s="355"/>
      <c r="F31" s="356"/>
      <c r="G31" s="357"/>
    </row>
    <row xmlns:x14ac="http://schemas.microsoft.com/office/spreadsheetml/2009/9/ac" r="32" x14ac:dyDescent="0.2">
      <c r="B32" s="190">
        <v>2027</v>
      </c>
      <c r="C32" s="353"/>
      <c r="D32" s="354"/>
      <c r="E32" s="355"/>
      <c r="F32" s="356"/>
      <c r="G32" s="357"/>
    </row>
    <row xmlns:x14ac="http://schemas.microsoft.com/office/spreadsheetml/2009/9/ac" r="33" x14ac:dyDescent="0.2">
      <c r="B33" s="191">
        <v>2028</v>
      </c>
      <c r="C33" s="353"/>
      <c r="D33" s="354"/>
      <c r="E33" s="355"/>
      <c r="F33" s="356"/>
      <c r="G33" s="357"/>
    </row>
    <row xmlns:x14ac="http://schemas.microsoft.com/office/spreadsheetml/2009/9/ac" r="34" x14ac:dyDescent="0.2">
      <c r="B34" s="190">
        <v>2029</v>
      </c>
      <c r="C34" s="353"/>
      <c r="D34" s="354"/>
      <c r="E34" s="355"/>
      <c r="F34" s="356"/>
      <c r="G34" s="357"/>
    </row>
    <row xmlns:x14ac="http://schemas.microsoft.com/office/spreadsheetml/2009/9/ac" r="35" x14ac:dyDescent="0.2">
      <c r="B35" s="191">
        <v>2030</v>
      </c>
      <c r="C35" s="195"/>
      <c r="D35" s="192"/>
      <c r="E35" s="196"/>
      <c r="F35" s="193"/>
      <c r="G35" s="194"/>
    </row>
    <row xmlns:x14ac="http://schemas.microsoft.com/office/spreadsheetml/2009/9/ac" r="36" ht="14.25" x14ac:dyDescent="0.2">
      <c r="B36" s="120" t="s">
        <v>170</v>
      </c>
      <c r="G36" s="118"/>
    </row>
    <row xmlns:x14ac="http://schemas.microsoft.com/office/spreadsheetml/2009/9/ac" r="37" ht="14.25" x14ac:dyDescent="0.2">
      <c r="B37" s="120" t="s">
        <v>192</v>
      </c>
    </row>
    <row xmlns:x14ac="http://schemas.microsoft.com/office/spreadsheetml/2009/9/ac" r="38" ht="14.25" x14ac:dyDescent="0.2">
      <c r="B38" s="120" t="s">
        <v>290</v>
      </c>
    </row>
    <row xmlns:x14ac="http://schemas.microsoft.com/office/spreadsheetml/2009/9/ac" r="39" x14ac:dyDescent="0.2">
      <c r="B39" s="1036" t="s">
        <v>207</v>
      </c>
    </row>
    <row xmlns:x14ac="http://schemas.microsoft.com/office/spreadsheetml/2009/9/ac" r="41" x14ac:dyDescent="0.2">
      <c r="B41" s="119"/>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6E97E-A205-4EFB-9572-15A4937F4256}">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8" customWidth="true"/>
  </cols>
  <sheetData>
    <row xmlns:x14ac="http://schemas.microsoft.com/office/spreadsheetml/2009/9/ac" r="2" ht="33" customHeight="true" x14ac:dyDescent="0.25">
      <c r="B2" s="572" t="s">
        <v>227</v>
      </c>
      <c r="C2" s="572"/>
    </row>
    <row xmlns:x14ac="http://schemas.microsoft.com/office/spreadsheetml/2009/9/ac" r="3" ht="6" customHeight="true" x14ac:dyDescent="0.25">
      <c r="B3" s="367"/>
    </row>
    <row xmlns:x14ac="http://schemas.microsoft.com/office/spreadsheetml/2009/9/ac" r="4" ht="30" customHeight="true" x14ac:dyDescent="0.25">
      <c r="B4" s="369" t="s">
        <v>228</v>
      </c>
      <c r="C4" s="370" t="s">
        <v>229</v>
      </c>
    </row>
    <row xmlns:x14ac="http://schemas.microsoft.com/office/spreadsheetml/2009/9/ac" r="5" ht="30" customHeight="true" x14ac:dyDescent="0.25">
      <c r="B5" s="369" t="s">
        <v>48</v>
      </c>
      <c r="C5" s="370" t="s">
        <v>230</v>
      </c>
    </row>
    <row xmlns:x14ac="http://schemas.microsoft.com/office/spreadsheetml/2009/9/ac" r="6" ht="30" customHeight="true" x14ac:dyDescent="0.25">
      <c r="B6" s="369" t="s">
        <v>231</v>
      </c>
      <c r="C6" s="370" t="s">
        <v>232</v>
      </c>
    </row>
    <row xmlns:x14ac="http://schemas.microsoft.com/office/spreadsheetml/2009/9/ac" r="7" ht="30" customHeight="true" x14ac:dyDescent="0.25">
      <c r="B7" s="369" t="s">
        <v>233</v>
      </c>
      <c r="C7" s="370" t="s">
        <v>234</v>
      </c>
    </row>
    <row xmlns:x14ac="http://schemas.microsoft.com/office/spreadsheetml/2009/9/ac" r="8" ht="30" customHeight="true" x14ac:dyDescent="0.25">
      <c r="B8" s="369" t="s">
        <v>131</v>
      </c>
      <c r="C8" s="370" t="s">
        <v>235</v>
      </c>
    </row>
    <row xmlns:x14ac="http://schemas.microsoft.com/office/spreadsheetml/2009/9/ac" r="9" ht="30" customHeight="true" x14ac:dyDescent="0.25">
      <c r="B9" s="369" t="s">
        <v>236</v>
      </c>
      <c r="C9" s="370" t="s">
        <v>237</v>
      </c>
    </row>
    <row xmlns:x14ac="http://schemas.microsoft.com/office/spreadsheetml/2009/9/ac" r="10" ht="30" customHeight="true" x14ac:dyDescent="0.25">
      <c r="B10" s="369" t="s">
        <v>135</v>
      </c>
      <c r="C10" s="370" t="s">
        <v>238</v>
      </c>
    </row>
    <row xmlns:x14ac="http://schemas.microsoft.com/office/spreadsheetml/2009/9/ac" r="11" s="373" customFormat="true" ht="6.75" customHeight="true" x14ac:dyDescent="0.25">
      <c r="B11" s="371"/>
      <c r="C11" s="372"/>
    </row>
    <row xmlns:x14ac="http://schemas.microsoft.com/office/spreadsheetml/2009/9/ac" r="12" s="375" customFormat="true" ht="11.25" x14ac:dyDescent="0.2">
      <c r="B12" s="374" t="s">
        <v>239</v>
      </c>
    </row>
    <row xmlns:x14ac="http://schemas.microsoft.com/office/spreadsheetml/2009/9/ac" r="13" x14ac:dyDescent="0.25">
      <c r="B13" s="374" t="s">
        <v>252</v>
      </c>
    </row>
    <row xmlns:x14ac="http://schemas.microsoft.com/office/spreadsheetml/2009/9/ac" r="14" x14ac:dyDescent="0.25">
      <c r="B14" s="376" t="s">
        <v>240</v>
      </c>
    </row>
    <row xmlns:x14ac="http://schemas.microsoft.com/office/spreadsheetml/2009/9/ac" r="15" ht="76.5" customHeight="true" x14ac:dyDescent="0.25">
      <c r="B15" s="573" t="s">
        <v>241</v>
      </c>
      <c r="C15" s="573"/>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9255B-D25F-46D5-B224-117BFEA574EB}">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5" customWidth="true"/>
    <col min="2" max="2" width="12.375" style="575" customWidth="true"/>
    <col min="3" max="8" width="9" style="575" customWidth="true"/>
    <col min="9" max="9" width="12.375" style="575" customWidth="true"/>
    <col min="10" max="15" width="9" style="575" customWidth="true"/>
    <col min="16" max="16" width="12.375" style="575" customWidth="true"/>
    <col min="17" max="22" width="9" style="575" customWidth="true"/>
    <col min="23" max="38" width="9" style="575"/>
    <col min="39" max="16384" width="9" style="583"/>
  </cols>
  <sheetData>
    <row xmlns:x14ac="http://schemas.microsoft.com/office/spreadsheetml/2009/9/ac" r="1" s="575" customFormat="true" x14ac:dyDescent="0.2">
      <c r="A1" s="574" t="s">
        <v>137</v>
      </c>
      <c r="B1" s="574"/>
      <c r="C1" s="574"/>
      <c r="D1" s="574"/>
      <c r="E1" s="574"/>
      <c r="F1" s="574"/>
      <c r="G1" s="574"/>
      <c r="H1" s="574"/>
      <c r="I1" s="574"/>
      <c r="J1" s="574"/>
      <c r="K1" s="574"/>
      <c r="L1" s="574"/>
      <c r="M1" s="574"/>
      <c r="N1" s="574"/>
      <c r="O1" s="574"/>
      <c r="P1" s="574"/>
      <c r="Q1" s="574"/>
      <c r="R1" s="574"/>
      <c r="S1" s="574"/>
      <c r="T1" s="574"/>
      <c r="U1" s="574"/>
      <c r="V1" s="574"/>
    </row>
    <row xmlns:x14ac="http://schemas.microsoft.com/office/spreadsheetml/2009/9/ac" r="2" s="575" customFormat="true" x14ac:dyDescent="0.2">
      <c r="A2" s="574"/>
      <c r="B2" s="574"/>
      <c r="C2" s="574"/>
      <c r="D2" s="574"/>
      <c r="E2" s="574"/>
      <c r="F2" s="574"/>
      <c r="G2" s="574"/>
      <c r="H2" s="574"/>
      <c r="I2" s="574"/>
      <c r="J2" s="574"/>
      <c r="K2" s="574"/>
      <c r="L2" s="574"/>
      <c r="M2" s="574"/>
      <c r="N2" s="574"/>
      <c r="O2" s="574"/>
      <c r="P2" s="574"/>
      <c r="Q2" s="574"/>
      <c r="R2" s="574"/>
      <c r="S2" s="574"/>
      <c r="T2" s="574"/>
      <c r="U2" s="574"/>
      <c r="V2" s="574"/>
    </row>
    <row xmlns:x14ac="http://schemas.microsoft.com/office/spreadsheetml/2009/9/ac" r="3" s="575" customFormat="true" ht="18" x14ac:dyDescent="0.2">
      <c r="A3" s="576"/>
      <c r="B3" s="576"/>
      <c r="C3" s="576"/>
      <c r="D3" s="576"/>
      <c r="E3" s="576"/>
      <c r="F3" s="576"/>
      <c r="G3" s="576"/>
      <c r="H3" s="576"/>
      <c r="I3" s="576"/>
      <c r="J3" s="576"/>
      <c r="K3" s="576"/>
      <c r="L3" s="576"/>
      <c r="M3" s="576"/>
      <c r="N3" s="576"/>
      <c r="O3" s="576"/>
      <c r="P3" s="576"/>
      <c r="Q3" s="576"/>
      <c r="R3" s="576"/>
      <c r="S3" s="576"/>
      <c r="T3" s="576"/>
      <c r="U3" s="576"/>
      <c r="V3" s="576"/>
    </row>
    <row xmlns:x14ac="http://schemas.microsoft.com/office/spreadsheetml/2009/9/ac" r="4" ht="15.75" x14ac:dyDescent="0.25">
      <c r="B4" s="577" t="s">
        <v>13</v>
      </c>
      <c r="E4" s="578"/>
      <c r="I4" s="579" t="s">
        <v>14</v>
      </c>
      <c r="P4" s="580" t="s">
        <v>15</v>
      </c>
    </row>
    <row xmlns:x14ac="http://schemas.microsoft.com/office/spreadsheetml/2009/9/ac" r="6" x14ac:dyDescent="0.2">
      <c r="G6" s="581"/>
      <c r="H6" s="581"/>
      <c r="I6" s="581"/>
      <c r="K6" s="581"/>
      <c r="L6" s="581"/>
    </row>
    <row xmlns:x14ac="http://schemas.microsoft.com/office/spreadsheetml/2009/9/ac" r="7" ht="15.75" x14ac:dyDescent="0.2">
      <c r="G7" s="581"/>
      <c r="H7" s="581"/>
      <c r="I7" s="581"/>
      <c r="K7" s="582"/>
      <c r="L7" s="581"/>
    </row>
    <row xmlns:x14ac="http://schemas.microsoft.com/office/spreadsheetml/2009/9/ac" r="8" x14ac:dyDescent="0.2">
      <c r="G8" s="581"/>
      <c r="H8" s="581"/>
      <c r="I8" s="581"/>
      <c r="K8" s="581"/>
      <c r="L8" s="581"/>
    </row>
    <row xmlns:x14ac="http://schemas.microsoft.com/office/spreadsheetml/2009/9/ac" r="9" x14ac:dyDescent="0.2">
      <c r="G9" s="581"/>
      <c r="H9" s="581"/>
      <c r="I9" s="581"/>
      <c r="K9" s="581"/>
      <c r="L9" s="581"/>
    </row>
    <row xmlns:x14ac="http://schemas.microsoft.com/office/spreadsheetml/2009/9/ac" r="10" x14ac:dyDescent="0.2">
      <c r="G10" s="581"/>
      <c r="H10" s="581"/>
      <c r="I10" s="581"/>
      <c r="K10" s="581"/>
      <c r="L10" s="581"/>
    </row>
    <row xmlns:x14ac="http://schemas.microsoft.com/office/spreadsheetml/2009/9/ac" r="11" x14ac:dyDescent="0.2">
      <c r="G11" s="581"/>
      <c r="H11" s="581"/>
      <c r="I11" s="581"/>
      <c r="K11" s="581"/>
      <c r="L11" s="581"/>
    </row>
    <row xmlns:x14ac="http://schemas.microsoft.com/office/spreadsheetml/2009/9/ac" r="12" x14ac:dyDescent="0.2">
      <c r="G12" s="581"/>
      <c r="H12" s="581"/>
      <c r="I12" s="581"/>
      <c r="K12" s="581"/>
      <c r="L12" s="581"/>
    </row>
    <row xmlns:x14ac="http://schemas.microsoft.com/office/spreadsheetml/2009/9/ac" r="13" x14ac:dyDescent="0.2">
      <c r="G13" s="581"/>
      <c r="H13" s="581"/>
      <c r="I13" s="581"/>
      <c r="K13" s="581"/>
      <c r="L13" s="581"/>
    </row>
    <row xmlns:x14ac="http://schemas.microsoft.com/office/spreadsheetml/2009/9/ac" r="14" x14ac:dyDescent="0.2">
      <c r="G14" s="581"/>
      <c r="H14" s="581"/>
      <c r="I14" s="581"/>
      <c r="K14" s="581"/>
      <c r="L14" s="581"/>
    </row>
    <row xmlns:x14ac="http://schemas.microsoft.com/office/spreadsheetml/2009/9/ac" r="15" x14ac:dyDescent="0.2">
      <c r="G15" s="581"/>
      <c r="H15" s="581"/>
      <c r="I15" s="581"/>
      <c r="K15" s="581"/>
      <c r="L15" s="581"/>
    </row>
    <row xmlns:x14ac="http://schemas.microsoft.com/office/spreadsheetml/2009/9/ac" r="16" x14ac:dyDescent="0.2">
      <c r="G16" s="581"/>
      <c r="H16" s="581"/>
      <c r="I16" s="581"/>
      <c r="K16" s="581"/>
      <c r="L16" s="581"/>
    </row>
    <row xmlns:x14ac="http://schemas.microsoft.com/office/spreadsheetml/2009/9/ac" r="17" x14ac:dyDescent="0.2">
      <c r="G17" s="581"/>
      <c r="H17" s="581"/>
      <c r="I17" s="581"/>
      <c r="K17" s="581"/>
      <c r="L17" s="581"/>
    </row>
    <row xmlns:x14ac="http://schemas.microsoft.com/office/spreadsheetml/2009/9/ac" r="18" x14ac:dyDescent="0.2">
      <c r="G18" s="581"/>
      <c r="H18" s="581"/>
      <c r="I18" s="581"/>
      <c r="K18" s="581"/>
      <c r="L18" s="581"/>
    </row>
    <row xmlns:x14ac="http://schemas.microsoft.com/office/spreadsheetml/2009/9/ac" r="19" x14ac:dyDescent="0.2">
      <c r="G19" s="581"/>
      <c r="H19" s="581"/>
      <c r="I19" s="581"/>
      <c r="K19" s="581"/>
      <c r="L19" s="581"/>
    </row>
    <row xmlns:x14ac="http://schemas.microsoft.com/office/spreadsheetml/2009/9/ac" r="20" x14ac:dyDescent="0.2">
      <c r="G20" s="581"/>
      <c r="H20" s="581"/>
      <c r="I20" s="581"/>
      <c r="K20" s="581"/>
      <c r="L20" s="581"/>
    </row>
    <row xmlns:x14ac="http://schemas.microsoft.com/office/spreadsheetml/2009/9/ac" r="21" x14ac:dyDescent="0.2">
      <c r="G21" s="581"/>
      <c r="H21" s="581"/>
      <c r="I21" s="581"/>
      <c r="K21" s="581"/>
      <c r="L21" s="581"/>
    </row>
    <row xmlns:x14ac="http://schemas.microsoft.com/office/spreadsheetml/2009/9/ac" r="23" x14ac:dyDescent="0.2">
      <c r="B23" s="584"/>
    </row>
    <row xmlns:x14ac="http://schemas.microsoft.com/office/spreadsheetml/2009/9/ac" r="25" x14ac:dyDescent="0.2">
      <c r="B25" s="585"/>
      <c r="C25" s="585" t="str">
        <f>+IF(OR((C28="National*"),(D28="Urban*"),(E28="Rural*"),(F28="Pre-primary*"),(G28="Primary*"),(H28="Secondary^"),(C28="National*^"),(D28="Urban*^"),(E28="Rural*^"),(F28="Pre-primary*^"),(G28="Primary*^"),(H28="Secondary*^")),"*No basic service estimate available","")</f>
        <v>*No basic service estimate available</v>
      </c>
      <c r="J25" s="585" t="str">
        <f>+IF(OR((J28="National*"),(K28="Urban*"),(L28="Rural*"),(M28="Pre-primary*"),(N28="Primary*"),(O28="Secondary^"),(J28="National*^"),(K28="Urban*^"),(L28="Rural*^"),(M28="Pre-primary*^"),(N28="Primary*^"),(O28="Secondary*^")),"*No basic service estimate available","")</f>
        <v>*No basic service estimate available</v>
      </c>
      <c r="Q25" s="585"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4"/>
      <c r="C26" s="585" t="str">
        <f>+IF(OR((C28="National*^"),(D28="Urban*^"),(E28="Rural*^"),(F28="Pre-primary*^"),(G28="Primary*^"),(H28="Secondary*^")),"^Facilities that cannot be classified as improved or unimproved are treated as limited","")</f>
        <v/>
      </c>
      <c r="J26" s="585" t="str">
        <f>+IF(OR((J28="National*^"),(K28="Urban*^"),(L28="Rural*^"),(M28="Pre-primary*^"),(N28="Primary*^"),(O28="Secondary*^")),"^Facilities that cannot be classified as improved or unimproved are treated as limited","")</f>
        <v/>
      </c>
      <c r="Q26" s="585" t="str">
        <f>+IF(OR((Q28="National*^"),(R28="Urban*^"),(S28="Rural*^"),(T28="Pre-primary*^"),(U28="Primary*^"),(V28="Secondary*^")),"^Facilities that cannot be classified as having water or not are treated as limited","")</f>
        <v/>
      </c>
    </row>
    <row xmlns:x14ac="http://schemas.microsoft.com/office/spreadsheetml/2009/9/ac" r="27" x14ac:dyDescent="0.2">
      <c r="B27" s="586" t="str">
        <f>+Introduction!C7</f>
        <v>Equatorial Guinea</v>
      </c>
      <c r="C27" s="587" t="s">
        <v>189</v>
      </c>
      <c r="D27" s="587"/>
      <c r="E27" s="587"/>
      <c r="F27" s="587"/>
      <c r="G27" s="587"/>
      <c r="H27" s="587"/>
      <c r="I27" s="588" t="str">
        <f>+B27</f>
        <v>Equatorial Guinea</v>
      </c>
      <c r="J27" s="589" t="s">
        <v>14</v>
      </c>
      <c r="K27" s="590"/>
      <c r="L27" s="590"/>
      <c r="M27" s="590"/>
      <c r="N27" s="590"/>
      <c r="O27" s="590"/>
      <c r="P27" s="591" t="str">
        <f>+B27</f>
        <v>Equatorial Guinea</v>
      </c>
      <c r="Q27" s="592" t="s">
        <v>15</v>
      </c>
      <c r="R27" s="592"/>
      <c r="S27" s="592"/>
      <c r="T27" s="592"/>
      <c r="U27" s="592"/>
      <c r="V27" s="593"/>
      <c r="AM27" s="575"/>
      <c r="AN27" s="575"/>
      <c r="AO27" s="575"/>
      <c r="AP27" s="575"/>
      <c r="AQ27" s="575"/>
      <c r="AR27" s="575"/>
      <c r="AS27" s="575"/>
      <c r="AT27" s="575"/>
      <c r="AU27" s="575"/>
    </row>
    <row xmlns:x14ac="http://schemas.microsoft.com/office/spreadsheetml/2009/9/ac" r="28" x14ac:dyDescent="0.2">
      <c r="B28" s="594"/>
      <c r="C28" s="595" t="str">
        <f>IF(AND(C30=0.0000000001,C31=0.0000000001,C32=0.0000000001), "National*",IF(AND(C30=0.0000000001,ISNUMBER(C32)),"National*", "National"))</f>
        <v>National*</v>
      </c>
      <c r="D28" s="596" t="str">
        <f>IF(AND(D30=0.0000000001,D31=0.0000000001,D32=0.0000000001), "Urban*",IF(AND(D30=0.0000000001,ISNUMBER(D32)),"Urban*", "Urban"))</f>
        <v>Urban*</v>
      </c>
      <c r="E28" s="596" t="str">
        <f>IF(AND(E30=0.0000000001,E31=0.0000000001,E32=0.0000000001), "Rural*",IF(AND(E30=0.0000000001,ISNUMBER(E32)),"Rural*", "Rural"))</f>
        <v>Rural*</v>
      </c>
      <c r="F28" s="596" t="str">
        <f>IF(AND(F30=0.0000000001,F31=0.0000000001,F32=0.0000000001), "Pre-primary*",IF(AND(F30=0.0000000001,ISNUMBER(F32)),"Pre-primary*", "Pre-primary"))</f>
        <v>Pre-primary*</v>
      </c>
      <c r="G28" s="596" t="str">
        <f>IF(AND(G30=0.0000000001,G31=0.0000000001,G32=0.0000000001), "Primary*",IF(AND(G30=0.0000000001,ISNUMBER(G32)),"Primary*", "Primary"))</f>
        <v>Primary*</v>
      </c>
      <c r="H28" s="596" t="str">
        <f>IF(AND(H30=0.0000000001,H31=0.0000000001,H32=0.0000000001), "Secondary*",IF(AND(H30=0.0000000001,ISNUMBER(H32)),"Secondary*", "Secondary"))</f>
        <v>Secondary*</v>
      </c>
      <c r="I28" s="594"/>
      <c r="J28" s="597" t="str">
        <f>IF(AND(J30=0.0000000001,J31=0.0000000001,J32=0.0000000001), "National*",IF(AND(J30=0.0000000001,ISNUMBER(J32)),"National*", "National"))</f>
        <v>National</v>
      </c>
      <c r="K28" s="596" t="str">
        <f>IF(AND(K30=0.0000000001,K31=0.0000000001,K32=0.0000000001), "Urban*",IF(AND(K30=0.0000000001,ISNUMBER(K32)),"Urban*", "Urban"))</f>
        <v>Urban*</v>
      </c>
      <c r="L28" s="596" t="str">
        <f>IF(AND(L30=0.0000000001,L31=0.0000000001,L32=0.0000000001), "Rural*",IF(AND(L30=0.0000000001,ISNUMBER(L32)),"Rural*", "Rural"))</f>
        <v>Rural*</v>
      </c>
      <c r="M28" s="596" t="str">
        <f>IF(AND(M30=0.0000000001,M31=0.0000000001,M32=0.0000000001), "Pre-primary*",IF(AND(M30=0.0000000001,ISNUMBER(M32)),"Pre-primary*", "Pre-primary"))</f>
        <v>Pre-primary*</v>
      </c>
      <c r="N28" s="596" t="str">
        <f>IF(AND(N30=0.0000000001,N31=0.0000000001,N32=0.0000000001), "Primary*",IF(AND(N30=0.0000000001,ISNUMBER(N32)),"Primary*", "Primary"))</f>
        <v>Primary</v>
      </c>
      <c r="O28" s="596" t="str">
        <f>IF(AND(O30=0.0000000001,O31=0.0000000001,O32=0.0000000001), "Secondary*",IF(AND(O30=0.0000000001,ISNUMBER(O32)),"Secondary*", "Secondary"))</f>
        <v>Secondary*</v>
      </c>
      <c r="P28" s="598"/>
      <c r="Q28" s="599" t="str">
        <f>IF(AND(Q30=0.0000000001,Q31=0.0000000001,Q32=0.0000000001), "National*",IF(AND(Q30=0.0000000001,ISNUMBER(Q32)),"National*", "National"))</f>
        <v>National*</v>
      </c>
      <c r="R28" s="596" t="str">
        <f>IF(AND(R30=0.0000000001,R31=0.0000000001,R32=0.0000000001), "Urban*",IF(AND(R30=0.0000000001,ISNUMBER(R32)),"Urban*", "Urban"))</f>
        <v>Urban*</v>
      </c>
      <c r="S28" s="596" t="str">
        <f>IF(AND(S30=0.0000000001,S31=0.0000000001,S32=0.0000000001), "Rural*",IF(AND(S30=0.0000000001,ISNUMBER(S32)),"Rural*", "Rural"))</f>
        <v>Rural*</v>
      </c>
      <c r="T28" s="596" t="str">
        <f>IF(AND(T30=0.0000000001,T31=0.0000000001,T32=0.0000000001), "Pre-primary*",IF(AND(T30=0.0000000001,ISNUMBER(T32)),"Pre-primary*", "Pre-primary"))</f>
        <v>Pre-primary*</v>
      </c>
      <c r="U28" s="596" t="str">
        <f>IF(AND(U30=0.0000000001,U31=0.0000000001,U32=0.0000000001), "Primary*",IF(AND(U30=0.0000000001,ISNUMBER(U32)),"Primary*", "Primary"))</f>
        <v>Primary*</v>
      </c>
      <c r="V28" s="600" t="str">
        <f>IF(AND(V30=0.0000000001,V31=0.0000000001,V32=0.0000000001), "Secondary*",IF(AND(V30=0.0000000001,ISNUMBER(V32)),"Secondary*", "Secondary"))</f>
        <v>Secondary*</v>
      </c>
      <c r="AM28" s="575"/>
      <c r="AN28" s="575"/>
      <c r="AO28" s="575"/>
      <c r="AP28" s="575"/>
      <c r="AQ28" s="575"/>
      <c r="AR28" s="575"/>
      <c r="AS28" s="575"/>
      <c r="AT28" s="575"/>
      <c r="AU28" s="575"/>
    </row>
    <row xmlns:x14ac="http://schemas.microsoft.com/office/spreadsheetml/2009/9/ac" r="29" ht="15.75" thickBot="true" x14ac:dyDescent="0.25">
      <c r="B29" s="594"/>
      <c r="C29" s="601">
        <f>IF(ISNUMBER(Regressions!B4), Regressions!B4, "-")</f>
        <v>2023</v>
      </c>
      <c r="D29" s="602">
        <f>C29</f>
        <v>2023</v>
      </c>
      <c r="E29" s="602">
        <f>D29</f>
        <v>2023</v>
      </c>
      <c r="F29" s="602">
        <f>E29</f>
        <v>2023</v>
      </c>
      <c r="G29" s="602">
        <f>F29</f>
        <v>2023</v>
      </c>
      <c r="H29" s="602">
        <f>F29</f>
        <v>2023</v>
      </c>
      <c r="I29" s="594"/>
      <c r="J29" s="603">
        <f>IF(ISNUMBER(Regressions!K4), Regressions!K4, "-")</f>
        <v>2016</v>
      </c>
      <c r="K29" s="604">
        <f>J29</f>
        <v>2016</v>
      </c>
      <c r="L29" s="604">
        <f>K29</f>
        <v>2016</v>
      </c>
      <c r="M29" s="604">
        <f>L29</f>
        <v>2016</v>
      </c>
      <c r="N29" s="604">
        <f>M29</f>
        <v>2016</v>
      </c>
      <c r="O29" s="604">
        <f>M29</f>
        <v>2016</v>
      </c>
      <c r="P29" s="598"/>
      <c r="Q29" s="605">
        <f>IF(ISNUMBER(Regressions!T4), Regressions!T4, "-")</f>
        <v>2023</v>
      </c>
      <c r="R29" s="606">
        <f>Q29</f>
        <v>2023</v>
      </c>
      <c r="S29" s="606">
        <f>R29</f>
        <v>2023</v>
      </c>
      <c r="T29" s="606">
        <f>S29</f>
        <v>2023</v>
      </c>
      <c r="U29" s="606">
        <f>T29</f>
        <v>2023</v>
      </c>
      <c r="V29" s="607">
        <f>T29</f>
        <v>2023</v>
      </c>
      <c r="AM29" s="575"/>
      <c r="AN29" s="575"/>
      <c r="AO29" s="575"/>
      <c r="AP29" s="575"/>
      <c r="AQ29" s="575"/>
      <c r="AR29" s="575"/>
      <c r="AS29" s="575"/>
      <c r="AT29" s="575"/>
      <c r="AU29" s="575"/>
    </row>
    <row xmlns:x14ac="http://schemas.microsoft.com/office/spreadsheetml/2009/9/ac" r="30" x14ac:dyDescent="0.2">
      <c r="B30" s="608" t="s">
        <v>140</v>
      </c>
      <c r="C30" s="609">
        <f>IF(ISNUMBER(Regressions!C4), Regressions!C4, 0.0000000001)</f>
        <v>1E-10</v>
      </c>
      <c r="D30" s="609">
        <f>IF(ISNUMBER(Regressions!D4), Regressions!D4, 0.0000000001)</f>
        <v>1E-10</v>
      </c>
      <c r="E30" s="609">
        <f>IF(ISNUMBER(Regressions!E4), Regressions!E4, 0.0000000001)</f>
        <v>1E-10</v>
      </c>
      <c r="F30" s="609">
        <f>IF(ISNUMBER(Regressions!F4), Regressions!F4, 0.0000000001)</f>
        <v>1E-10</v>
      </c>
      <c r="G30" s="609">
        <f>IF(ISNUMBER(Regressions!G4), Regressions!G4, 0.0000000001)</f>
        <v>1E-10</v>
      </c>
      <c r="H30" s="609">
        <f>IF(ISNUMBER(Regressions!H4), Regressions!H4, 0.0000000001)</f>
        <v>1E-10</v>
      </c>
      <c r="I30" s="610" t="s">
        <v>140</v>
      </c>
      <c r="J30" s="609">
        <f>IF(ISNUMBER(Regressions!L4), Regressions!L4,0.0000000001)</f>
        <v>17.41333333</v>
      </c>
      <c r="K30" s="609">
        <f>IF(ISNUMBER(Regressions!M4), Regressions!M4,0.0000000001)</f>
        <v>1E-10</v>
      </c>
      <c r="L30" s="609">
        <f>IF(ISNUMBER(Regressions!N4), Regressions!N4,0.0000000001)</f>
        <v>1E-10</v>
      </c>
      <c r="M30" s="609">
        <f>IF(ISNUMBER(Regressions!O4), Regressions!O4,0.0000000001)</f>
        <v>1E-10</v>
      </c>
      <c r="N30" s="609">
        <f>IF(ISNUMBER(Regressions!P4), Regressions!P4,0.0000000001)</f>
        <v>17.41333333</v>
      </c>
      <c r="O30" s="609">
        <f>IF(ISNUMBER(Regressions!Q4), Regressions!Q4,0.0000000001)</f>
        <v>1E-10</v>
      </c>
      <c r="P30" s="611" t="s">
        <v>140</v>
      </c>
      <c r="Q30" s="609">
        <f>IF(ISNUMBER(Regressions!U4), Regressions!U4,0.0000000001)</f>
        <v>1E-10</v>
      </c>
      <c r="R30" s="609">
        <f>IF(ISNUMBER(Regressions!V4), Regressions!V4,0.0000000001)</f>
        <v>1E-10</v>
      </c>
      <c r="S30" s="609">
        <f>IF(ISNUMBER(Regressions!W4), Regressions!W4,0.0000000001)</f>
        <v>1E-10</v>
      </c>
      <c r="T30" s="609">
        <f>IF(ISNUMBER(Regressions!X4), Regressions!X4,0.0000000001)</f>
        <v>1E-10</v>
      </c>
      <c r="U30" s="609">
        <f>IF(ISNUMBER(Regressions!Y4), Regressions!Y4,0.0000000001)</f>
        <v>1E-10</v>
      </c>
      <c r="V30" s="612">
        <f>IF(ISNUMBER(Regressions!Z4), Regressions!Z4,0.0000000001)</f>
        <v>1E-10</v>
      </c>
      <c r="AM30" s="575"/>
      <c r="AN30" s="575"/>
      <c r="AO30" s="575"/>
      <c r="AP30" s="575"/>
      <c r="AQ30" s="575"/>
      <c r="AR30" s="575"/>
      <c r="AS30" s="575"/>
      <c r="AT30" s="575"/>
      <c r="AU30" s="575"/>
    </row>
    <row xmlns:x14ac="http://schemas.microsoft.com/office/spreadsheetml/2009/9/ac" r="31" x14ac:dyDescent="0.2">
      <c r="B31" s="613" t="s">
        <v>141</v>
      </c>
      <c r="C31" s="609">
        <f>IF(ISNUMBER(Regressions!C5), Regressions!C5, 0.0000000001)</f>
        <v>1E-10</v>
      </c>
      <c r="D31" s="609">
        <f>IF(ISNUMBER(Regressions!D5), Regressions!D5, 0.0000000001)</f>
        <v>1E-10</v>
      </c>
      <c r="E31" s="609">
        <f>IF(ISNUMBER(Regressions!E5), Regressions!E5, 0.0000000001)</f>
        <v>1E-10</v>
      </c>
      <c r="F31" s="609">
        <f>IF(ISNUMBER(Regressions!F5), Regressions!F5, 0.0000000001)</f>
        <v>1E-10</v>
      </c>
      <c r="G31" s="609">
        <f>IF(ISNUMBER(Regressions!G5), Regressions!G5, 0.0000000001)</f>
        <v>1E-10</v>
      </c>
      <c r="H31" s="609">
        <f>IF(ISNUMBER(Regressions!H5), Regressions!H5, 0.0000000001)</f>
        <v>1E-10</v>
      </c>
      <c r="I31" s="614" t="s">
        <v>141</v>
      </c>
      <c r="J31" s="609">
        <f>IF(ISNUMBER(Regressions!L5), Regressions!L5,0.0000000001)</f>
        <v>54.025942069999999</v>
      </c>
      <c r="K31" s="609">
        <f>IF(ISNUMBER(Regressions!M5), Regressions!M5,0.0000000001)</f>
        <v>1E-10</v>
      </c>
      <c r="L31" s="609">
        <f>IF(ISNUMBER(Regressions!N5), Regressions!N5,0.0000000001)</f>
        <v>1E-10</v>
      </c>
      <c r="M31" s="609">
        <f>IF(ISNUMBER(Regressions!O5), Regressions!O5,0.0000000001)</f>
        <v>1E-10</v>
      </c>
      <c r="N31" s="609">
        <f>IF(ISNUMBER(Regressions!P5), Regressions!P5,0.0000000001)</f>
        <v>45.486666669999998</v>
      </c>
      <c r="O31" s="609">
        <f>IF(ISNUMBER(Regressions!Q5), Regressions!Q5,0.0000000001)</f>
        <v>1E-10</v>
      </c>
      <c r="P31" s="615" t="s">
        <v>141</v>
      </c>
      <c r="Q31" s="609">
        <f>IF(ISNUMBER(Regressions!U5), Regressions!U5,0.0000000001)</f>
        <v>1E-10</v>
      </c>
      <c r="R31" s="609">
        <f>IF(ISNUMBER(Regressions!V5), Regressions!V5,0.0000000001)</f>
        <v>1E-10</v>
      </c>
      <c r="S31" s="609">
        <f>IF(ISNUMBER(Regressions!W5), Regressions!W5,0.0000000001)</f>
        <v>1E-10</v>
      </c>
      <c r="T31" s="609">
        <f>IF(ISNUMBER(Regressions!X5), Regressions!X5,0.0000000001)</f>
        <v>1E-10</v>
      </c>
      <c r="U31" s="609">
        <f>IF(ISNUMBER(Regressions!Y5), Regressions!Y5,0.0000000001)</f>
        <v>1E-10</v>
      </c>
      <c r="V31" s="612">
        <f>IF(ISNUMBER(Regressions!Z5), Regressions!Z5,0.0000000001)</f>
        <v>1E-10</v>
      </c>
      <c r="AM31" s="575"/>
      <c r="AN31" s="575"/>
      <c r="AO31" s="575"/>
      <c r="AP31" s="575"/>
      <c r="AQ31" s="575"/>
      <c r="AR31" s="575"/>
      <c r="AS31" s="575"/>
      <c r="AT31" s="575"/>
      <c r="AU31" s="575"/>
    </row>
    <row xmlns:x14ac="http://schemas.microsoft.com/office/spreadsheetml/2009/9/ac" r="32" x14ac:dyDescent="0.2">
      <c r="B32" s="613" t="s">
        <v>139</v>
      </c>
      <c r="C32" s="609">
        <f>IF(ISNUMBER(Regressions!C6), Regressions!C6, 0.0000000001)</f>
        <v>72.011556569999996</v>
      </c>
      <c r="D32" s="609">
        <f>IF(ISNUMBER(Regressions!D6), Regressions!D6, 0.0000000001)</f>
        <v>1E-10</v>
      </c>
      <c r="E32" s="609">
        <f>IF(ISNUMBER(Regressions!E6), Regressions!E6, 0.0000000001)</f>
        <v>1E-10</v>
      </c>
      <c r="F32" s="609">
        <f>IF(ISNUMBER(Regressions!F6), Regressions!F6, 0.0000000001)</f>
        <v>74.5</v>
      </c>
      <c r="G32" s="609">
        <f>IF(ISNUMBER(Regressions!G6), Regressions!G6, 0.0000000001)</f>
        <v>74.3</v>
      </c>
      <c r="H32" s="609">
        <f>IF(ISNUMBER(Regressions!H6), Regressions!H6, 0.0000000001)</f>
        <v>49.433333330000004</v>
      </c>
      <c r="I32" s="616" t="s">
        <v>139</v>
      </c>
      <c r="J32" s="609">
        <f>IF(ISNUMBER(Regressions!L6), Regressions!L6,0.0000000001)</f>
        <v>28.5607246</v>
      </c>
      <c r="K32" s="609">
        <f>IF(ISNUMBER(Regressions!M6), Regressions!M6,0.0000000001)</f>
        <v>1E-10</v>
      </c>
      <c r="L32" s="609">
        <f>IF(ISNUMBER(Regressions!N6), Regressions!N6,0.0000000001)</f>
        <v>1E-10</v>
      </c>
      <c r="M32" s="609">
        <f>IF(ISNUMBER(Regressions!O6), Regressions!O6,0.0000000001)</f>
        <v>44.62357643</v>
      </c>
      <c r="N32" s="609">
        <f>IF(ISNUMBER(Regressions!P6), Regressions!P6,0.0000000001)</f>
        <v>37.1</v>
      </c>
      <c r="O32" s="609">
        <f>IF(ISNUMBER(Regressions!Q6), Regressions!Q6,0.0000000001)</f>
        <v>9.0500000000000007</v>
      </c>
      <c r="P32" s="617" t="s">
        <v>139</v>
      </c>
      <c r="Q32" s="609">
        <f>IF(ISNUMBER(Regressions!U6), Regressions!U6,0.0000000001)</f>
        <v>1E-10</v>
      </c>
      <c r="R32" s="609">
        <f>IF(ISNUMBER(Regressions!V6), Regressions!V6,0.0000000001)</f>
        <v>1E-10</v>
      </c>
      <c r="S32" s="609">
        <f>IF(ISNUMBER(Regressions!W6), Regressions!W6,0.0000000001)</f>
        <v>1E-10</v>
      </c>
      <c r="T32" s="609">
        <f>IF(ISNUMBER(Regressions!X6), Regressions!X6,0.0000000001)</f>
        <v>1E-10</v>
      </c>
      <c r="U32" s="609">
        <f>IF(ISNUMBER(Regressions!Y6), Regressions!Y6,0.0000000001)</f>
        <v>1E-10</v>
      </c>
      <c r="V32" s="612">
        <f>IF(ISNUMBER(Regressions!Z6), Regressions!Z6,0.0000000001)</f>
        <v>1E-10</v>
      </c>
      <c r="AM32" s="575"/>
      <c r="AN32" s="575"/>
      <c r="AO32" s="575"/>
      <c r="AP32" s="575"/>
      <c r="AQ32" s="575"/>
      <c r="AR32" s="575"/>
      <c r="AS32" s="575"/>
      <c r="AT32" s="575"/>
      <c r="AU32" s="575"/>
    </row>
    <row xmlns:x14ac="http://schemas.microsoft.com/office/spreadsheetml/2009/9/ac" r="33" ht="15.75" thickBot="true" x14ac:dyDescent="0.25">
      <c r="B33" s="618" t="s">
        <v>190</v>
      </c>
      <c r="C33" s="619">
        <f>IF(ISNUMBER(Regressions!C7), Regressions!C7, 0.0000000001)</f>
        <v>27.98844343</v>
      </c>
      <c r="D33" s="619">
        <f>IF(ISNUMBER(Regressions!D7), Regressions!D7, 0.0000000001)</f>
        <v>100</v>
      </c>
      <c r="E33" s="619">
        <f>IF(ISNUMBER(Regressions!E7), Regressions!E7, 0.0000000001)</f>
        <v>100</v>
      </c>
      <c r="F33" s="619">
        <f>IF(ISNUMBER(Regressions!F7), Regressions!F7, 0.0000000001)</f>
        <v>25.5</v>
      </c>
      <c r="G33" s="619">
        <f>IF(ISNUMBER(Regressions!G7), Regressions!G7, 0.0000000001)</f>
        <v>25.7</v>
      </c>
      <c r="H33" s="619">
        <f>IF(ISNUMBER(Regressions!H7), Regressions!H7, 0.0000000001)</f>
        <v>50.566666669999996</v>
      </c>
      <c r="I33" s="620" t="s">
        <v>190</v>
      </c>
      <c r="J33" s="621">
        <f>IF(ISNUMBER(Regressions!L7), Regressions!L7,0.0000000001)</f>
        <v>0</v>
      </c>
      <c r="K33" s="619">
        <f>IF(ISNUMBER(Regressions!M7), Regressions!M7,0.0000000001)</f>
        <v>100</v>
      </c>
      <c r="L33" s="619">
        <f>IF(ISNUMBER(Regressions!N7), Regressions!N7,0.0000000001)</f>
        <v>100</v>
      </c>
      <c r="M33" s="619">
        <f>IF(ISNUMBER(Regressions!O7), Regressions!O7,0.0000000001)</f>
        <v>55.37642357</v>
      </c>
      <c r="N33" s="619">
        <f>IF(ISNUMBER(Regressions!P7), Regressions!P7,0.0000000001)</f>
        <v>0</v>
      </c>
      <c r="O33" s="619">
        <f>IF(ISNUMBER(Regressions!Q7), Regressions!Q7,0.0000000001)</f>
        <v>90.95</v>
      </c>
      <c r="P33" s="622" t="s">
        <v>190</v>
      </c>
      <c r="Q33" s="621">
        <f>IF(ISNUMBER(Regressions!U7), Regressions!U7,0.0000000001)</f>
        <v>100</v>
      </c>
      <c r="R33" s="621">
        <f>IF(ISNUMBER(Regressions!V7), Regressions!V7,0.0000000001)</f>
        <v>100</v>
      </c>
      <c r="S33" s="619">
        <f>IF(ISNUMBER(Regressions!W7), Regressions!W7,0.0000000001)</f>
        <v>100</v>
      </c>
      <c r="T33" s="619">
        <f>IF(ISNUMBER(Regressions!X7), Regressions!X7,0.0000000001)</f>
        <v>100</v>
      </c>
      <c r="U33" s="619">
        <f>IF(ISNUMBER(Regressions!Y7), Regressions!Y7,0.0000000001)</f>
        <v>100</v>
      </c>
      <c r="V33" s="623">
        <f>IF(ISNUMBER(Regressions!Z7), Regressions!Z7,0.0000000001)</f>
        <v>100</v>
      </c>
    </row>
    <row xmlns:x14ac="http://schemas.microsoft.com/office/spreadsheetml/2009/9/ac" r="34" x14ac:dyDescent="0.2">
      <c r="B34" s="624" t="s">
        <v>288</v>
      </c>
    </row>
    <row xmlns:x14ac="http://schemas.microsoft.com/office/spreadsheetml/2009/9/ac" r="35" ht="6" customHeight="true" x14ac:dyDescent="0.2"/>
    <row xmlns:x14ac="http://schemas.microsoft.com/office/spreadsheetml/2009/9/ac" r="36" s="575" customFormat="true" ht="50.1" customHeight="true" x14ac:dyDescent="0.2">
      <c r="B36" s="625" t="s">
        <v>34</v>
      </c>
      <c r="C36" s="626" t="s">
        <v>292</v>
      </c>
      <c r="D36" s="626"/>
      <c r="E36" s="626"/>
      <c r="F36" s="626"/>
      <c r="G36" s="626"/>
      <c r="H36" s="626"/>
      <c r="I36" s="625" t="s">
        <v>34</v>
      </c>
      <c r="J36" s="627" t="s">
        <v>293</v>
      </c>
      <c r="K36" s="628"/>
      <c r="L36" s="628"/>
      <c r="M36" s="628"/>
      <c r="N36" s="628"/>
      <c r="O36" s="628"/>
      <c r="P36" s="625" t="s">
        <v>34</v>
      </c>
      <c r="Q36" s="629" t="s">
        <v>294</v>
      </c>
      <c r="R36" s="629"/>
      <c r="S36" s="629"/>
      <c r="T36" s="629"/>
      <c r="U36" s="629"/>
      <c r="V36" s="629"/>
    </row>
    <row xmlns:x14ac="http://schemas.microsoft.com/office/spreadsheetml/2009/9/ac" r="37" ht="50.1" customHeight="true" x14ac:dyDescent="0.2">
      <c r="B37" s="625" t="s">
        <v>35</v>
      </c>
      <c r="C37" s="630" t="s">
        <v>295</v>
      </c>
      <c r="D37" s="630"/>
      <c r="E37" s="630"/>
      <c r="F37" s="630"/>
      <c r="G37" s="630"/>
      <c r="H37" s="630"/>
      <c r="I37" s="625" t="s">
        <v>35</v>
      </c>
      <c r="J37" s="630" t="s">
        <v>296</v>
      </c>
      <c r="K37" s="630"/>
      <c r="L37" s="630"/>
      <c r="M37" s="630"/>
      <c r="N37" s="630"/>
      <c r="O37" s="630"/>
      <c r="P37" s="625" t="s">
        <v>35</v>
      </c>
      <c r="Q37" s="630" t="s">
        <v>297</v>
      </c>
      <c r="R37" s="630"/>
      <c r="S37" s="630"/>
      <c r="T37" s="630"/>
      <c r="U37" s="630"/>
      <c r="V37" s="630"/>
    </row>
    <row xmlns:x14ac="http://schemas.microsoft.com/office/spreadsheetml/2009/9/ac" r="38" ht="50.1" customHeight="true" x14ac:dyDescent="0.2">
      <c r="B38" s="625" t="s">
        <v>36</v>
      </c>
      <c r="C38" s="631" t="s">
        <v>298</v>
      </c>
      <c r="D38" s="631"/>
      <c r="E38" s="631"/>
      <c r="F38" s="631"/>
      <c r="G38" s="631"/>
      <c r="H38" s="631"/>
      <c r="I38" s="625" t="s">
        <v>36</v>
      </c>
      <c r="J38" s="631" t="s">
        <v>299</v>
      </c>
      <c r="K38" s="631"/>
      <c r="L38" s="631"/>
      <c r="M38" s="631"/>
      <c r="N38" s="631"/>
      <c r="O38" s="631"/>
      <c r="P38" s="625" t="s">
        <v>36</v>
      </c>
      <c r="Q38" s="631" t="s">
        <v>300</v>
      </c>
      <c r="R38" s="631"/>
      <c r="S38" s="631"/>
      <c r="T38" s="631"/>
      <c r="U38" s="631"/>
      <c r="V38" s="631"/>
    </row>
    <row xmlns:x14ac="http://schemas.microsoft.com/office/spreadsheetml/2009/9/ac" r="39" ht="50.1" customHeight="true" x14ac:dyDescent="0.2">
      <c r="B39" s="625" t="s">
        <v>190</v>
      </c>
      <c r="C39" s="632" t="s">
        <v>301</v>
      </c>
      <c r="D39" s="632"/>
      <c r="E39" s="632"/>
      <c r="F39" s="632"/>
      <c r="G39" s="632"/>
      <c r="H39" s="632"/>
      <c r="I39" s="625" t="s">
        <v>190</v>
      </c>
      <c r="J39" s="632" t="s">
        <v>301</v>
      </c>
      <c r="K39" s="632"/>
      <c r="L39" s="632"/>
      <c r="M39" s="632"/>
      <c r="N39" s="632"/>
      <c r="O39" s="632"/>
      <c r="P39" s="625" t="s">
        <v>190</v>
      </c>
      <c r="Q39" s="632" t="s">
        <v>301</v>
      </c>
      <c r="R39" s="632"/>
      <c r="S39" s="632"/>
      <c r="T39" s="632"/>
      <c r="U39" s="632"/>
      <c r="V39" s="632"/>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142</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288</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288</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288</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87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5" t="s">
        <v>25</v>
      </c>
      <c r="E4" s="136" t="s">
        <v>19</v>
      </c>
      <c r="F4" s="137" t="s">
        <v>107</v>
      </c>
      <c r="G4" s="135" t="s">
        <v>25</v>
      </c>
      <c r="H4" s="136" t="s">
        <v>19</v>
      </c>
      <c r="I4" s="137" t="s">
        <v>107</v>
      </c>
      <c r="J4" s="135" t="s">
        <v>25</v>
      </c>
      <c r="K4" s="136" t="s">
        <v>19</v>
      </c>
      <c r="L4" s="137" t="s">
        <v>107</v>
      </c>
      <c r="M4" s="135" t="s">
        <v>25</v>
      </c>
      <c r="N4" s="136" t="s">
        <v>19</v>
      </c>
      <c r="O4" s="137" t="s">
        <v>107</v>
      </c>
      <c r="P4" s="135" t="s">
        <v>25</v>
      </c>
      <c r="Q4" s="136" t="s">
        <v>19</v>
      </c>
      <c r="R4" s="137" t="s">
        <v>107</v>
      </c>
      <c r="S4" s="135" t="s">
        <v>25</v>
      </c>
      <c r="T4" s="136" t="s">
        <v>19</v>
      </c>
      <c r="U4" s="138" t="s">
        <v>107</v>
      </c>
      <c r="V4" s="139" t="s">
        <v>25</v>
      </c>
      <c r="W4" s="140" t="s">
        <v>19</v>
      </c>
      <c r="X4" s="140" t="s">
        <v>21</v>
      </c>
      <c r="Y4" s="140" t="s">
        <v>29</v>
      </c>
      <c r="Z4" s="142" t="s">
        <v>108</v>
      </c>
      <c r="AA4" s="139" t="s">
        <v>25</v>
      </c>
      <c r="AB4" s="140" t="s">
        <v>19</v>
      </c>
      <c r="AC4" s="140" t="s">
        <v>21</v>
      </c>
      <c r="AD4" s="140" t="s">
        <v>29</v>
      </c>
      <c r="AE4" s="142" t="s">
        <v>108</v>
      </c>
      <c r="AF4" s="139" t="s">
        <v>25</v>
      </c>
      <c r="AG4" s="140" t="s">
        <v>19</v>
      </c>
      <c r="AH4" s="140" t="s">
        <v>21</v>
      </c>
      <c r="AI4" s="140" t="s">
        <v>29</v>
      </c>
      <c r="AJ4" s="142" t="s">
        <v>108</v>
      </c>
      <c r="AK4" s="139" t="s">
        <v>25</v>
      </c>
      <c r="AL4" s="140" t="s">
        <v>19</v>
      </c>
      <c r="AM4" s="140" t="s">
        <v>21</v>
      </c>
      <c r="AN4" s="140" t="s">
        <v>29</v>
      </c>
      <c r="AO4" s="142" t="s">
        <v>108</v>
      </c>
      <c r="AP4" s="139" t="s">
        <v>25</v>
      </c>
      <c r="AQ4" s="140" t="s">
        <v>19</v>
      </c>
      <c r="AR4" s="140" t="s">
        <v>21</v>
      </c>
      <c r="AS4" s="140" t="s">
        <v>29</v>
      </c>
      <c r="AT4" s="142" t="s">
        <v>108</v>
      </c>
      <c r="AU4" s="139" t="s">
        <v>25</v>
      </c>
      <c r="AV4" s="140" t="s">
        <v>19</v>
      </c>
      <c r="AW4" s="140" t="s">
        <v>21</v>
      </c>
      <c r="AX4" s="140" t="s">
        <v>29</v>
      </c>
      <c r="AY4" s="143" t="s">
        <v>108</v>
      </c>
      <c r="AZ4" s="144" t="s">
        <v>25</v>
      </c>
      <c r="BA4" s="145" t="s">
        <v>126</v>
      </c>
      <c r="BB4" s="146" t="s">
        <v>128</v>
      </c>
      <c r="BC4" s="144" t="s">
        <v>25</v>
      </c>
      <c r="BD4" s="145" t="s">
        <v>126</v>
      </c>
      <c r="BE4" s="146" t="s">
        <v>128</v>
      </c>
      <c r="BF4" s="144" t="s">
        <v>25</v>
      </c>
      <c r="BG4" s="145" t="s">
        <v>126</v>
      </c>
      <c r="BH4" s="146" t="s">
        <v>128</v>
      </c>
      <c r="BI4" s="144" t="s">
        <v>25</v>
      </c>
      <c r="BJ4" s="145" t="s">
        <v>126</v>
      </c>
      <c r="BK4" s="146" t="s">
        <v>128</v>
      </c>
      <c r="BL4" s="144" t="s">
        <v>25</v>
      </c>
      <c r="BM4" s="145" t="s">
        <v>126</v>
      </c>
      <c r="BN4" s="146" t="s">
        <v>128</v>
      </c>
      <c r="BO4" s="144" t="s">
        <v>25</v>
      </c>
      <c r="BP4" s="145" t="s">
        <v>126</v>
      </c>
      <c r="BQ4" s="146" t="s">
        <v>128</v>
      </c>
    </row>
    <row xmlns:x14ac="http://schemas.microsoft.com/office/spreadsheetml/2009/9/ac" r="5" ht="48" hidden="true" x14ac:dyDescent="0.2">
      <c r="A5" s="43" t="s">
        <v>39</v>
      </c>
      <c r="B5" s="43" t="s">
        <v>40</v>
      </c>
      <c r="C5" s="43" t="s">
        <v>41</v>
      </c>
      <c r="D5" s="135" t="s">
        <v>120</v>
      </c>
      <c r="E5" s="136" t="s">
        <v>42</v>
      </c>
      <c r="F5" s="137" t="s">
        <v>171</v>
      </c>
      <c r="G5" s="135" t="s">
        <v>121</v>
      </c>
      <c r="H5" s="136" t="s">
        <v>43</v>
      </c>
      <c r="I5" s="137" t="s">
        <v>172</v>
      </c>
      <c r="J5" s="135" t="s">
        <v>122</v>
      </c>
      <c r="K5" s="136" t="s">
        <v>44</v>
      </c>
      <c r="L5" s="137" t="s">
        <v>173</v>
      </c>
      <c r="M5" s="135" t="s">
        <v>123</v>
      </c>
      <c r="N5" s="136" t="s">
        <v>84</v>
      </c>
      <c r="O5" s="137" t="s">
        <v>174</v>
      </c>
      <c r="P5" s="135" t="s">
        <v>124</v>
      </c>
      <c r="Q5" s="136" t="s">
        <v>85</v>
      </c>
      <c r="R5" s="137" t="s">
        <v>175</v>
      </c>
      <c r="S5" s="135" t="s">
        <v>125</v>
      </c>
      <c r="T5" s="136" t="s">
        <v>86</v>
      </c>
      <c r="U5" s="138" t="s">
        <v>176</v>
      </c>
      <c r="V5" s="139" t="s">
        <v>114</v>
      </c>
      <c r="W5" s="140" t="s">
        <v>45</v>
      </c>
      <c r="X5" s="141" t="s">
        <v>63</v>
      </c>
      <c r="Y5" s="141" t="s">
        <v>64</v>
      </c>
      <c r="Z5" s="142" t="s">
        <v>177</v>
      </c>
      <c r="AA5" s="139" t="s">
        <v>115</v>
      </c>
      <c r="AB5" s="140" t="s">
        <v>46</v>
      </c>
      <c r="AC5" s="141" t="s">
        <v>65</v>
      </c>
      <c r="AD5" s="141" t="s">
        <v>66</v>
      </c>
      <c r="AE5" s="142" t="s">
        <v>178</v>
      </c>
      <c r="AF5" s="139" t="s">
        <v>116</v>
      </c>
      <c r="AG5" s="140" t="s">
        <v>47</v>
      </c>
      <c r="AH5" s="141" t="s">
        <v>67</v>
      </c>
      <c r="AI5" s="141" t="s">
        <v>68</v>
      </c>
      <c r="AJ5" s="142" t="s">
        <v>179</v>
      </c>
      <c r="AK5" s="139" t="s">
        <v>117</v>
      </c>
      <c r="AL5" s="140" t="s">
        <v>69</v>
      </c>
      <c r="AM5" s="141" t="s">
        <v>70</v>
      </c>
      <c r="AN5" s="141" t="s">
        <v>71</v>
      </c>
      <c r="AO5" s="142" t="s">
        <v>180</v>
      </c>
      <c r="AP5" s="139" t="s">
        <v>118</v>
      </c>
      <c r="AQ5" s="140" t="s">
        <v>72</v>
      </c>
      <c r="AR5" s="141" t="s">
        <v>73</v>
      </c>
      <c r="AS5" s="141" t="s">
        <v>74</v>
      </c>
      <c r="AT5" s="142" t="s">
        <v>181</v>
      </c>
      <c r="AU5" s="139" t="s">
        <v>119</v>
      </c>
      <c r="AV5" s="140" t="s">
        <v>75</v>
      </c>
      <c r="AW5" s="141" t="s">
        <v>76</v>
      </c>
      <c r="AX5" s="141" t="s">
        <v>77</v>
      </c>
      <c r="AY5" s="143" t="s">
        <v>182</v>
      </c>
      <c r="AZ5" s="144" t="s">
        <v>78</v>
      </c>
      <c r="BA5" s="145" t="s">
        <v>100</v>
      </c>
      <c r="BB5" s="146" t="s">
        <v>183</v>
      </c>
      <c r="BC5" s="144" t="s">
        <v>83</v>
      </c>
      <c r="BD5" s="145" t="s">
        <v>101</v>
      </c>
      <c r="BE5" s="146" t="s">
        <v>184</v>
      </c>
      <c r="BF5" s="144" t="s">
        <v>82</v>
      </c>
      <c r="BG5" s="145" t="s">
        <v>102</v>
      </c>
      <c r="BH5" s="146" t="s">
        <v>185</v>
      </c>
      <c r="BI5" s="144" t="s">
        <v>81</v>
      </c>
      <c r="BJ5" s="145" t="s">
        <v>103</v>
      </c>
      <c r="BK5" s="146" t="s">
        <v>186</v>
      </c>
      <c r="BL5" s="144" t="s">
        <v>80</v>
      </c>
      <c r="BM5" s="145" t="s">
        <v>104</v>
      </c>
      <c r="BN5" s="146" t="s">
        <v>187</v>
      </c>
      <c r="BO5" s="144" t="s">
        <v>79</v>
      </c>
      <c r="BP5" s="145" t="s">
        <v>105</v>
      </c>
      <c r="BQ5" s="146" t="s">
        <v>188</v>
      </c>
    </row>
    <row xmlns:x14ac="http://schemas.microsoft.com/office/spreadsheetml/2009/9/ac" r="6" x14ac:dyDescent="0.2">
      <c r="A6" s="333" t="str">
        <f>+RIGHT('Data Summary'!A6,LEN('Data Summary'!A6)-9)</f>
        <v>UIS</v>
      </c>
      <c r="B6" s="36" t="str">
        <f>+IF(ISTEXT('Data Summary'!B6),'Data Summary'!B6,"")</f>
        <v>Other</v>
      </c>
      <c r="C6" s="332">
        <f>+VALUE('Data Summary'!C6)</f>
        <v>2008</v>
      </c>
      <c r="D6" s="96" t="e">
        <f>+IF(AND(ISNUMBER('Water Data'!D4),'Data Summary'!BS6="Yes"),100-'Water Data'!D4,NA())</f>
        <v>#N/A</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33" t="str">
        <f ca="true">+RIGHT('Data Summary'!A7,LEN('Data Summary'!A7)-9)</f>
        <v>EMIS</v>
      </c>
      <c r="B7" s="36" t="str">
        <f ca="true">+IF(ISTEXT('Data Summary'!B7),'Data Summary'!B7,"")</f>
        <v>EMIS</v>
      </c>
      <c r="C7" s="332">
        <f ca="true">+VALUE('Data Summary'!C7)</f>
        <v>2008</v>
      </c>
      <c r="D7" s="96">
        <f ca="true">+IF(AND(ISNUMBER(OFFSET('Water Data'!$D$4,0,10*ROW('Water Data'!D1))),'Data Summary'!BS7="Yes"),100-OFFSET('Water Data'!$D$4,0,10*ROW('Water Data'!D1)),NA())</f>
        <v>77.367773677736778</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f ca="true">+IF(AND(ISNUMBER(OFFSET('Water Data'!$H$4,0,10*ROW('Water Data'!H1))),'Data Summary'!CE7="Yes"),100-OFFSET('Water Data'!$H$4,0,10*ROW('Water Data'!H1)),NA())</f>
        <v>77.367773677736778</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f ca="true">+IF(AND(ISNUMBER(OFFSET('Sanitation Data'!$D$12,0,10*ROW('Sanitation Data'!D1))),'Data Summary'!CO7="Yes"),OFFSET('Sanitation Data'!$D$12,0,10*ROW('Sanitation Data'!D1)),NA())</f>
        <v>10.24</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f ca="true">+IF(AND(ISNUMBER(OFFSET('Sanitation Data'!$H$12,0,10*ROW('Sanitation Data'!H1))),'Data Summary'!DI7="Yes"),OFFSET('Sanitation Data'!$H$12,0,10*ROW('Sanitation Data'!H1)),NA())</f>
        <v>10.24</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33" t="str">
        <f ca="true">+RIGHT('Data Summary'!A8,LEN('Data Summary'!A8)-9)</f>
        <v>EMIS</v>
      </c>
      <c r="B8" s="36" t="str">
        <f ca="true">+IF(ISTEXT('Data Summary'!B8),'Data Summary'!B8,"")</f>
        <v>EMIS</v>
      </c>
      <c r="C8" s="332">
        <f ca="true">+VALUE('Data Summary'!C8)</f>
        <v>2009</v>
      </c>
      <c r="D8" s="96">
        <f ca="true">+IF(AND(ISNUMBER(OFFSET('Water Data'!$D$4,0,10*ROW('Water Data'!D2))),'Data Summary'!BS8="Yes"),100-OFFSET('Water Data'!$D$4,0,10*ROW('Water Data'!D2)),NA())</f>
        <v>82.58</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f ca="true">+IF(AND(ISNUMBER(OFFSET('Water Data'!$H$4,0,10*ROW('Water Data'!H2))),'Data Summary'!CE8="Yes"),100-OFFSET('Water Data'!$H$4,0,10*ROW('Water Data'!H2)),NA())</f>
        <v>82.58</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f ca="true">+IF(AND(ISNUMBER(OFFSET('Sanitation Data'!$D$12,0,10*ROW('Sanitation Data'!D2))),'Data Summary'!CO8="Yes"),OFFSET('Sanitation Data'!$D$12,0,10*ROW('Sanitation Data'!D2)),NA())</f>
        <v>14.52</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f ca="true">+IF(AND(ISNUMBER(OFFSET('Sanitation Data'!$H$12,0,10*ROW('Sanitation Data'!H2))),'Data Summary'!DI8="Yes"),OFFSET('Sanitation Data'!$H$12,0,10*ROW('Sanitation Data'!H2)),NA())</f>
        <v>14.52</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33" t="str">
        <f ca="true">+RIGHT('Data Summary'!A9,LEN('Data Summary'!A9)-9)</f>
        <v>UIS</v>
      </c>
      <c r="B9" s="36" t="str">
        <f ca="true">+IF(ISTEXT('Data Summary'!B9),'Data Summary'!B9,"")</f>
        <v>Other</v>
      </c>
      <c r="C9" s="332">
        <f ca="true">+VALUE('Data Summary'!C9)</f>
        <v>2009</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33" t="str">
        <f ca="true">+RIGHT('Data Summary'!A10,LEN('Data Summary'!A10)-9)</f>
        <v>EMIS</v>
      </c>
      <c r="B10" s="36" t="str">
        <f ca="true">+IF(ISTEXT('Data Summary'!B10),'Data Summary'!B10,"")</f>
        <v>EMIS</v>
      </c>
      <c r="C10" s="332">
        <f ca="true">+VALUE('Data Summary'!C10)</f>
        <v>2010</v>
      </c>
      <c r="D10" s="96">
        <f ca="true">+IF(AND(ISNUMBER(OFFSET('Water Data'!$D$4,0,10*ROW('Water Data'!D4))),'Data Summary'!BS10="Yes"),100-OFFSET('Water Data'!$D$4,0,10*ROW('Water Data'!D4)),NA())</f>
        <v>84.23</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f ca="true">+IF(AND(ISNUMBER(OFFSET('Water Data'!$H$4,0,10*ROW('Water Data'!H4))),'Data Summary'!CE10="Yes"),100-OFFSET('Water Data'!$H$4,0,10*ROW('Water Data'!H4)),NA())</f>
        <v>84.23</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f ca="true">+IF(AND(ISNUMBER(OFFSET('Sanitation Data'!$D$12,0,10*ROW('Sanitation Data'!D4))),'Data Summary'!CO10="Yes"),OFFSET('Sanitation Data'!$D$12,0,10*ROW('Sanitation Data'!D4)),NA())</f>
        <v>27.48</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f ca="true">+IF(AND(ISNUMBER(OFFSET('Sanitation Data'!$H$12,0,10*ROW('Sanitation Data'!H4))),'Data Summary'!DI10="Yes"),OFFSET('Sanitation Data'!$H$12,0,10*ROW('Sanitation Data'!H4)),NA())</f>
        <v>27.48</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33" t="str">
        <f ca="true">+RIGHT('Data Summary'!A11,LEN('Data Summary'!A11)-9)</f>
        <v>UIS</v>
      </c>
      <c r="B11" s="36" t="str">
        <f ca="true">+IF(ISTEXT('Data Summary'!B11),'Data Summary'!B11,"")</f>
        <v>Other</v>
      </c>
      <c r="C11" s="332">
        <f ca="true">+VALUE('Data Summary'!C11)</f>
        <v>2011</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33" t="str">
        <f ca="true">+RIGHT('Data Summary'!A12,LEN('Data Summary'!A12)-9)</f>
        <v>EMIS</v>
      </c>
      <c r="B12" s="36" t="str">
        <f ca="true">+IF(ISTEXT('Data Summary'!B12),'Data Summary'!B12,"")</f>
        <v>EMIS</v>
      </c>
      <c r="C12" s="332">
        <f ca="true">+VALUE('Data Summary'!C12)</f>
        <v>2015</v>
      </c>
      <c r="D12" s="96">
        <f ca="true">+IF(AND(ISNUMBER(OFFSET('Water Data'!$D$4,0,10*ROW('Water Data'!D6))),'Data Summary'!BS12="Yes"),100-OFFSET('Water Data'!$D$4,0,10*ROW('Water Data'!D6)),NA())</f>
        <v>83</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f ca="true">+IF(AND(ISNUMBER(OFFSET('Water Data'!$G$4,0,10*ROW('Water Data'!G6))),'Data Summary'!CB12="Yes"),100-OFFSET('Water Data'!$G$4,0,10*ROW('Water Data'!G6)),NA())</f>
        <v>75.821287779237849</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f ca="true">+IF(AND(ISNUMBER(OFFSET('Water Data'!$H$4,0,10*ROW('Water Data'!H6))),'Data Summary'!CE12="Yes"),100-OFFSET('Water Data'!$H$4,0,10*ROW('Water Data'!H6)),NA())</f>
        <v>87.406483790523694</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f ca="true">+IF(AND(ISNUMBER(OFFSET('Water Data'!$I$4,0,10*ROW('Water Data'!I6))),'Data Summary'!CH12="Yes"),100-OFFSET('Water Data'!$I$4,0,10*ROW('Water Data'!I6)),NA())</f>
        <v>97.080291970802918</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f ca="true">+IF(AND(ISNUMBER(OFFSET('Sanitation Data'!$D$4,0,10*ROW('Sanitation Data'!D6))),'Data Summary'!CK12="Yes"),100-OFFSET('Sanitation Data'!$D$4,0,10*ROW('Sanitation Data'!D6)),NA())</f>
        <v>77.823529411764696</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f ca="true">+IF(AND(ISNUMBER(OFFSET('Sanitation Data'!$G$4,0,10*ROW('Sanitation Data'!G6))),'Data Summary'!CZ12="Yes"),100-OFFSET('Sanitation Data'!$G$4,0,10*ROW('Sanitation Data'!G6)),NA())</f>
        <v>52.431011826544015</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33" t="str">
        <f ca="true">+RIGHT('Data Summary'!A13,LEN('Data Summary'!A13)-9)</f>
        <v>EMIS</v>
      </c>
      <c r="B13" s="36" t="str">
        <f ca="true">+IF(ISTEXT('Data Summary'!B13),'Data Summary'!B13,"")</f>
        <v>EMIS</v>
      </c>
      <c r="C13" s="332">
        <f ca="true">+VALUE('Data Summary'!C13)</f>
        <v>2016</v>
      </c>
      <c r="D13" s="96" t="e">
        <f ca="true">+IF(AND(ISNUMBER(OFFSET('Water Data'!$D$4,0,10*ROW('Water Data'!D7))),'Data Summary'!BS13="Yes"),100-OFFSET('Water Data'!$D$4,0,10*ROW('Water Data'!D7)),NA())</f>
        <v>#N/A</v>
      </c>
      <c r="E13" s="96">
        <f ca="true">+IF(AND(ISNUMBER(OFFSET('Water Data'!$D$6,0,10*ROW('Water Data'!D7))),'Data Summary'!BT13="Yes"),OFFSET('Water Data'!$D$6,0,10*ROW('Water Data'!D7)),NA())</f>
        <v>30.811454637607703</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f ca="true">+IF(AND(ISNUMBER(OFFSET('Water Data'!$G$6,0,10*ROW('Water Data'!G7))),'Data Summary'!CC13="Yes"),OFFSET('Water Data'!$G$6,0,10*ROW('Water Data'!G7)),NA())</f>
        <v>28.2</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f ca="true">+IF(AND(ISNUMBER(OFFSET('Water Data'!$H$6,0,10*ROW('Water Data'!H7))),'Data Summary'!CF13="Yes"),OFFSET('Water Data'!$H$6,0,10*ROW('Water Data'!H7)),NA())</f>
        <v>28.7</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f ca="true">+IF(AND(ISNUMBER(OFFSET('Water Data'!$I$6,0,10*ROW('Water Data'!I7))),'Data Summary'!CI13="Yes"),OFFSET('Water Data'!$I$6,0,10*ROW('Water Data'!I7)),NA())</f>
        <v>56.6</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33" t="str">
        <f ca="true">+RIGHT('Data Summary'!A14,LEN('Data Summary'!A14)-9)</f>
        <v>EMIS</v>
      </c>
      <c r="B14" s="36" t="str">
        <f ca="true">+IF(ISTEXT('Data Summary'!B14),'Data Summary'!B14,"")</f>
        <v>EMIS</v>
      </c>
      <c r="C14" s="332">
        <f ca="true">+VALUE('Data Summary'!C14)</f>
        <v>2017</v>
      </c>
      <c r="D14" s="96" t="e">
        <f ca="true">+IF(AND(ISNUMBER(OFFSET('Water Data'!$D$4,0,10*ROW('Water Data'!D8))),'Data Summary'!BS14="Yes"),100-OFFSET('Water Data'!$D$4,0,10*ROW('Water Data'!D8)),NA())</f>
        <v>#N/A</v>
      </c>
      <c r="E14" s="96">
        <f ca="true">+IF(AND(ISNUMBER(OFFSET('Water Data'!$D$6,0,10*ROW('Water Data'!D8))),'Data Summary'!BT14="Yes"),OFFSET('Water Data'!$D$6,0,10*ROW('Water Data'!D8)),NA())</f>
        <v>25.316831683168321</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f ca="true">+IF(AND(ISNUMBER(OFFSET('Water Data'!$G$6,0,10*ROW('Water Data'!G8))),'Data Summary'!CC14="Yes"),OFFSET('Water Data'!$G$6,0,10*ROW('Water Data'!G8)),NA())</f>
        <v>23.1</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f ca="true">+IF(AND(ISNUMBER(OFFSET('Water Data'!$H$6,0,10*ROW('Water Data'!H8))),'Data Summary'!CF14="Yes"),OFFSET('Water Data'!$H$6,0,10*ROW('Water Data'!H8)),NA())</f>
        <v>23</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f ca="true">+IF(AND(ISNUMBER(OFFSET('Water Data'!$I$6,0,10*ROW('Water Data'!I8))),'Data Summary'!CI14="Yes"),OFFSET('Water Data'!$I$6,0,10*ROW('Water Data'!I8)),NA())</f>
        <v>46.4</v>
      </c>
      <c r="U14" s="96" t="e">
        <f ca="true">+IF(AND(ISNUMBER(OFFSET('Water Data'!$I$9,0,10*ROW('Water Data'!I8))),'Data Summary'!CJ14="Yes"),OFFSET('Water Data'!$I$9,0,10*ROW('Water Data'!I8)),NA())</f>
        <v>#N/A</v>
      </c>
      <c r="V14" s="97">
        <f ca="true">+IF(AND(ISNUMBER(OFFSET('Sanitation Data'!$D$4,0,10*ROW('Sanitation Data'!D8))),'Data Summary'!CK14="Yes"),100-OFFSET('Sanitation Data'!$D$4,0,10*ROW('Sanitation Data'!D8)),NA())</f>
        <v>60.402772277227719</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f ca="true">+IF(AND(ISNUMBER(OFFSET('Sanitation Data'!$G$4,0,10*ROW('Sanitation Data'!G8))),'Data Summary'!CZ14="Yes"),100-OFFSET('Sanitation Data'!$G$4,0,10*ROW('Sanitation Data'!G8)),NA())</f>
        <v>57.4</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f ca="true">+IF(AND(ISNUMBER(OFFSET('Sanitation Data'!$H$4,0,10*ROW('Sanitation Data'!H8))),'Data Summary'!DE14="Yes"),100-OFFSET('Sanitation Data'!$H$4,0,10*ROW('Sanitation Data'!H8)),NA())</f>
        <v>57.3</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f ca="true">+IF(AND(ISNUMBER(OFFSET('Sanitation Data'!$I$4,0,10*ROW('Sanitation Data'!I8))),'Data Summary'!DJ14="Yes"),100-OFFSET('Sanitation Data'!$I$4,0,10*ROW('Sanitation Data'!I8)),NA())</f>
        <v>88.8</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33" t="str">
        <f ca="true">+RIGHT('Data Summary'!A15,LEN('Data Summary'!A15)-9)</f>
        <v>EMIS</v>
      </c>
      <c r="B15" s="36" t="str">
        <f ca="true">+IF(ISTEXT('Data Summary'!B15),'Data Summary'!B15,"")</f>
        <v>EMIS</v>
      </c>
      <c r="C15" s="332">
        <f ca="true">+VALUE('Data Summary'!C15)</f>
        <v>2019</v>
      </c>
      <c r="D15" s="96" t="e">
        <f ca="true">+IF(AND(ISNUMBER(OFFSET('Water Data'!$D$4,0,10*ROW('Water Data'!D9))),'Data Summary'!BS15="Yes"),100-OFFSET('Water Data'!$D$4,0,10*ROW('Water Data'!D9)),NA())</f>
        <v>#N/A</v>
      </c>
      <c r="E15" s="96">
        <f ca="true">+IF(AND(ISNUMBER(OFFSET('Water Data'!$D$6,0,10*ROW('Water Data'!D9))),'Data Summary'!BT15="Yes"),OFFSET('Water Data'!$D$6,0,10*ROW('Water Data'!D9)),NA())</f>
        <v>27.837043966323666</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f ca="true">+IF(AND(ISNUMBER(OFFSET('Water Data'!$G$6,0,10*ROW('Water Data'!G9))),'Data Summary'!CC15="Yes"),OFFSET('Water Data'!$G$6,0,10*ROW('Water Data'!G9)),NA())</f>
        <v>25.2</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f ca="true">+IF(AND(ISNUMBER(OFFSET('Water Data'!$H$6,0,10*ROW('Water Data'!H9))),'Data Summary'!CF15="Yes"),OFFSET('Water Data'!$H$6,0,10*ROW('Water Data'!H9)),NA())</f>
        <v>25.4</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f ca="true">+IF(AND(ISNUMBER(OFFSET('Water Data'!$I$6,0,10*ROW('Water Data'!I9))),'Data Summary'!CI15="Yes"),OFFSET('Water Data'!$I$6,0,10*ROW('Water Data'!I9)),NA())</f>
        <v>48.7</v>
      </c>
      <c r="U15" s="96" t="e">
        <f ca="true">+IF(AND(ISNUMBER(OFFSET('Water Data'!$I$9,0,10*ROW('Water Data'!I9))),'Data Summary'!CJ15="Yes"),OFFSET('Water Data'!$I$9,0,10*ROW('Water Data'!I9)),NA())</f>
        <v>#N/A</v>
      </c>
      <c r="V15" s="97">
        <f ca="true">+IF(AND(ISNUMBER(OFFSET('Sanitation Data'!$D$4,0,10*ROW('Sanitation Data'!D9))),'Data Summary'!CK15="Yes"),100-OFFSET('Sanitation Data'!$D$4,0,10*ROW('Sanitation Data'!D9)),NA())</f>
        <v>70.89550982226379</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f ca="true">+IF(AND(ISNUMBER(OFFSET('Sanitation Data'!$G$4,0,10*ROW('Sanitation Data'!G9))),'Data Summary'!CZ15="Yes"),100-OFFSET('Sanitation Data'!$G$4,0,10*ROW('Sanitation Data'!G9)),NA())</f>
        <v>67.900000000000006</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f ca="true">+IF(AND(ISNUMBER(OFFSET('Sanitation Data'!$H$4,0,10*ROW('Sanitation Data'!H9))),'Data Summary'!DE15="Yes"),100-OFFSET('Sanitation Data'!$H$4,0,10*ROW('Sanitation Data'!H9)),NA())</f>
        <v>68.5</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f ca="true">+IF(AND(ISNUMBER(OFFSET('Sanitation Data'!$I$4,0,10*ROW('Sanitation Data'!I9))),'Data Summary'!DJ15="Yes"),100-OFFSET('Sanitation Data'!$I$4,0,10*ROW('Sanitation Data'!I9)),NA())</f>
        <v>93.1</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33" t="e">
        <f ca="true">+RIGHT('Data Summary'!A16,LEN('Data Summary'!A16)-9)</f>
        <v>#VALUE!</v>
      </c>
      <c r="B16" s="36" t="str">
        <f ca="true">+IF(ISTEXT('Data Summary'!B16),'Data Summary'!B16,"")</f>
        <v/>
      </c>
      <c r="C16" s="332"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33" t="e">
        <f ca="true">+RIGHT('Data Summary'!A17,LEN('Data Summary'!A17)-9)</f>
        <v>#VALUE!</v>
      </c>
      <c r="B17" s="36" t="str">
        <f ca="true">+IF(ISTEXT('Data Summary'!B17),'Data Summary'!B17,"")</f>
        <v/>
      </c>
      <c r="C17" s="332"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33" t="e">
        <f ca="true">+RIGHT('Data Summary'!A18,LEN('Data Summary'!A18)-9)</f>
        <v>#VALUE!</v>
      </c>
      <c r="B18" s="36" t="str">
        <f ca="true">+IF(ISTEXT('Data Summary'!B18),'Data Summary'!B18,"")</f>
        <v/>
      </c>
      <c r="C18" s="332"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33" t="e">
        <f ca="true">+RIGHT('Data Summary'!A19,LEN('Data Summary'!A19)-9)</f>
        <v>#VALUE!</v>
      </c>
      <c r="B19" s="36" t="str">
        <f ca="true">+IF(ISTEXT('Data Summary'!B19),'Data Summary'!B19,"")</f>
        <v/>
      </c>
      <c r="C19" s="332"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33" t="e">
        <f ca="true">+RIGHT('Data Summary'!A20,LEN('Data Summary'!A20)-9)</f>
        <v>#VALUE!</v>
      </c>
      <c r="B20" s="36" t="str">
        <f ca="true">+IF(ISTEXT('Data Summary'!B20),'Data Summary'!B20,"")</f>
        <v/>
      </c>
      <c r="C20" s="332"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33" t="e">
        <f ca="true">+RIGHT('Data Summary'!A21,LEN('Data Summary'!A21)-9)</f>
        <v>#VALUE!</v>
      </c>
      <c r="B21" s="36" t="str">
        <f ca="true">+IF(ISTEXT('Data Summary'!B21),'Data Summary'!B21,"")</f>
        <v/>
      </c>
      <c r="C21" s="332"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33" t="e">
        <f ca="true">+RIGHT('Data Summary'!A22,LEN('Data Summary'!A22)-9)</f>
        <v>#VALUE!</v>
      </c>
      <c r="B22" s="36" t="str">
        <f ca="true">+IF(ISTEXT('Data Summary'!B22),'Data Summary'!B22,"")</f>
        <v/>
      </c>
      <c r="C22" s="332"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33" t="e">
        <f ca="true">+RIGHT('Data Summary'!A23,LEN('Data Summary'!A23)-9)</f>
        <v>#VALUE!</v>
      </c>
      <c r="B23" s="36" t="str">
        <f ca="true">+IF(ISTEXT('Data Summary'!B23),'Data Summary'!B23,"")</f>
        <v/>
      </c>
      <c r="C23" s="332"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33" t="e">
        <f ca="true">+RIGHT('Data Summary'!A24,LEN('Data Summary'!A24)-9)</f>
        <v>#VALUE!</v>
      </c>
      <c r="B24" s="36" t="str">
        <f ca="true">+IF(ISTEXT('Data Summary'!B24),'Data Summary'!B24,"")</f>
        <v/>
      </c>
      <c r="C24" s="332"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33" t="e">
        <f ca="true">+RIGHT('Data Summary'!A25,LEN('Data Summary'!A25)-9)</f>
        <v>#VALUE!</v>
      </c>
      <c r="B25" s="36" t="str">
        <f ca="true">+IF(ISTEXT('Data Summary'!B25),'Data Summary'!B25,"")</f>
        <v/>
      </c>
      <c r="C25" s="332"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33" t="e">
        <f ca="true">+RIGHT('Data Summary'!A26,LEN('Data Summary'!A26)-9)</f>
        <v>#VALUE!</v>
      </c>
      <c r="B26" s="36" t="str">
        <f ca="true">+IF(ISTEXT('Data Summary'!B26),'Data Summary'!B26,"")</f>
        <v/>
      </c>
      <c r="C26" s="332"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33" t="e">
        <f ca="true">+RIGHT('Data Summary'!A27,LEN('Data Summary'!A27)-9)</f>
        <v>#VALUE!</v>
      </c>
      <c r="B27" s="36" t="str">
        <f ca="true">+IF(ISTEXT('Data Summary'!B27),'Data Summary'!B27,"")</f>
        <v/>
      </c>
      <c r="C27" s="332"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33" t="e">
        <f ca="true">+RIGHT('Data Summary'!A28,LEN('Data Summary'!A28)-9)</f>
        <v>#VALUE!</v>
      </c>
      <c r="B28" s="36" t="str">
        <f ca="true">+IF(ISTEXT('Data Summary'!B28),'Data Summary'!B28,"")</f>
        <v/>
      </c>
      <c r="C28" s="332"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33" t="e">
        <f ca="true">+RIGHT('Data Summary'!A29,LEN('Data Summary'!A29)-9)</f>
        <v>#VALUE!</v>
      </c>
      <c r="B29" s="36" t="str">
        <f ca="true">+IF(ISTEXT('Data Summary'!B29),'Data Summary'!B29,"")</f>
        <v/>
      </c>
      <c r="C29" s="332"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33" t="e">
        <f ca="true">+RIGHT('Data Summary'!A30,LEN('Data Summary'!A30)-9)</f>
        <v>#VALUE!</v>
      </c>
      <c r="B30" s="36" t="str">
        <f ca="true">+IF(ISTEXT('Data Summary'!B30),'Data Summary'!B30,"")</f>
        <v/>
      </c>
      <c r="C30" s="332"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33" t="e">
        <f ca="true">+RIGHT('Data Summary'!A31,LEN('Data Summary'!A31)-9)</f>
        <v>#VALUE!</v>
      </c>
      <c r="B31" s="36" t="str">
        <f ca="true">+IF(ISTEXT('Data Summary'!B31),'Data Summary'!B31,"")</f>
        <v/>
      </c>
      <c r="C31" s="332"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33" t="e">
        <f ca="true">+RIGHT('Data Summary'!A32,LEN('Data Summary'!A32)-9)</f>
        <v>#VALUE!</v>
      </c>
      <c r="B32" s="36" t="str">
        <f ca="true">+IF(ISTEXT('Data Summary'!B32),'Data Summary'!B32,"")</f>
        <v/>
      </c>
      <c r="C32" s="332"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33" t="e">
        <f ca="true">+RIGHT('Data Summary'!A33,LEN('Data Summary'!A33)-9)</f>
        <v>#VALUE!</v>
      </c>
      <c r="B33" s="36" t="str">
        <f ca="true">+IF(ISTEXT('Data Summary'!B33),'Data Summary'!B33,"")</f>
        <v/>
      </c>
      <c r="C33" s="332"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33" t="e">
        <f ca="true">+RIGHT('Data Summary'!A34,LEN('Data Summary'!A34)-9)</f>
        <v>#VALUE!</v>
      </c>
      <c r="B34" s="36" t="str">
        <f ca="true">+IF(ISTEXT('Data Summary'!B34),'Data Summary'!B34,"")</f>
        <v/>
      </c>
      <c r="C34" s="332"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33" t="e">
        <f ca="true">+RIGHT('Data Summary'!A35,LEN('Data Summary'!A35)-9)</f>
        <v>#VALUE!</v>
      </c>
      <c r="B35" s="36" t="str">
        <f ca="true">+IF(ISTEXT('Data Summary'!B35),'Data Summary'!B35,"")</f>
        <v/>
      </c>
      <c r="C35" s="332"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33" t="e">
        <f ca="true">+RIGHT('Data Summary'!A36,LEN('Data Summary'!A36)-9)</f>
        <v>#VALUE!</v>
      </c>
      <c r="B36" s="36" t="str">
        <f ca="true">+IF(ISTEXT('Data Summary'!B36),'Data Summary'!B36,"")</f>
        <v/>
      </c>
      <c r="C36" s="332"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33" t="e">
        <f ca="true">+RIGHT('Data Summary'!A37,LEN('Data Summary'!A37)-9)</f>
        <v>#VALUE!</v>
      </c>
      <c r="B37" s="36" t="str">
        <f ca="true">+IF(ISTEXT('Data Summary'!B37),'Data Summary'!B37,"")</f>
        <v/>
      </c>
      <c r="C37" s="332"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33" t="e">
        <f ca="true">+RIGHT('Data Summary'!A38,LEN('Data Summary'!A38)-9)</f>
        <v>#VALUE!</v>
      </c>
      <c r="B38" s="36" t="str">
        <f ca="true">+IF(ISTEXT('Data Summary'!B38),'Data Summary'!B38,"")</f>
        <v/>
      </c>
      <c r="C38" s="332"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33" t="e">
        <f ca="true">+RIGHT('Data Summary'!A39,LEN('Data Summary'!A39)-9)</f>
        <v>#VALUE!</v>
      </c>
      <c r="B39" s="36" t="str">
        <f ca="true">+IF(ISTEXT('Data Summary'!B39),'Data Summary'!B39,"")</f>
        <v/>
      </c>
      <c r="C39" s="332"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33" t="e">
        <f ca="true">+RIGHT('Data Summary'!A40,LEN('Data Summary'!A40)-9)</f>
        <v>#VALUE!</v>
      </c>
      <c r="B40" s="36" t="str">
        <f ca="true">+IF(ISTEXT('Data Summary'!B40),'Data Summary'!B40,"")</f>
        <v/>
      </c>
      <c r="C40" s="332"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33" t="e">
        <f ca="true">+RIGHT('Data Summary'!A41,LEN('Data Summary'!A41)-9)</f>
        <v>#VALUE!</v>
      </c>
      <c r="B41" s="36" t="str">
        <f ca="true">+IF(ISTEXT('Data Summary'!B41),'Data Summary'!B41,"")</f>
        <v/>
      </c>
      <c r="C41" s="332"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33" t="e">
        <f ca="true">+RIGHT('Data Summary'!A42,LEN('Data Summary'!A42)-9)</f>
        <v>#VALUE!</v>
      </c>
      <c r="B42" s="36" t="str">
        <f ca="true">+IF(ISTEXT('Data Summary'!B42),'Data Summary'!B42,"")</f>
        <v/>
      </c>
      <c r="C42" s="332"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33" t="e">
        <f ca="true">+RIGHT('Data Summary'!A43,LEN('Data Summary'!A43)-9)</f>
        <v>#VALUE!</v>
      </c>
      <c r="B43" s="36" t="str">
        <f ca="true">+IF(ISTEXT('Data Summary'!B43),'Data Summary'!B43,"")</f>
        <v/>
      </c>
      <c r="C43" s="332"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33" t="e">
        <f ca="true">+RIGHT('Data Summary'!A44,LEN('Data Summary'!A44)-9)</f>
        <v>#VALUE!</v>
      </c>
      <c r="B44" s="36" t="str">
        <f ca="true">+IF(ISTEXT('Data Summary'!B44),'Data Summary'!B44,"")</f>
        <v/>
      </c>
      <c r="C44" s="332"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33" t="e">
        <f ca="true">+RIGHT('Data Summary'!A45,LEN('Data Summary'!A45)-9)</f>
        <v>#VALUE!</v>
      </c>
      <c r="B45" s="36" t="str">
        <f ca="true">+IF(ISTEXT('Data Summary'!B45),'Data Summary'!B45,"")</f>
        <v/>
      </c>
      <c r="C45" s="332"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33" t="e">
        <f ca="true">+RIGHT('Data Summary'!A46,LEN('Data Summary'!A46)-9)</f>
        <v>#VALUE!</v>
      </c>
      <c r="B46" s="36" t="str">
        <f ca="true">+IF(ISTEXT('Data Summary'!B46),'Data Summary'!B46,"")</f>
        <v/>
      </c>
      <c r="C46" s="332"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33" t="e">
        <f ca="true">+RIGHT('Data Summary'!A47,LEN('Data Summary'!A47)-9)</f>
        <v>#VALUE!</v>
      </c>
      <c r="B47" s="36" t="str">
        <f ca="true">+IF(ISTEXT('Data Summary'!B47),'Data Summary'!B47,"")</f>
        <v/>
      </c>
      <c r="C47" s="332"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33" t="e">
        <f ca="true">+RIGHT('Data Summary'!A48,LEN('Data Summary'!A48)-9)</f>
        <v>#VALUE!</v>
      </c>
      <c r="B48" s="36" t="str">
        <f ca="true">+IF(ISTEXT('Data Summary'!B48),'Data Summary'!B48,"")</f>
        <v/>
      </c>
      <c r="C48" s="332"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33" t="e">
        <f ca="true">+RIGHT('Data Summary'!A49,LEN('Data Summary'!A49)-9)</f>
        <v>#VALUE!</v>
      </c>
      <c r="B49" s="36" t="str">
        <f ca="true">+IF(ISTEXT('Data Summary'!B49),'Data Summary'!B49,"")</f>
        <v/>
      </c>
      <c r="C49" s="332"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33" t="e">
        <f ca="true">+RIGHT('Data Summary'!A50,LEN('Data Summary'!A50)-9)</f>
        <v>#VALUE!</v>
      </c>
      <c r="B50" s="36" t="str">
        <f ca="true">+IF(ISTEXT('Data Summary'!B50),'Data Summary'!B50,"")</f>
        <v/>
      </c>
      <c r="C50" s="332"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33" t="e">
        <f ca="true">+RIGHT('Data Summary'!A51,LEN('Data Summary'!A51)-9)</f>
        <v>#VALUE!</v>
      </c>
      <c r="B51" s="36" t="str">
        <f ca="true">+IF(ISTEXT('Data Summary'!B51),'Data Summary'!B51,"")</f>
        <v/>
      </c>
      <c r="C51" s="332"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33" t="e">
        <f ca="true">+RIGHT('Data Summary'!A52,LEN('Data Summary'!A52)-9)</f>
        <v>#VALUE!</v>
      </c>
      <c r="B52" s="36" t="str">
        <f ca="true">+IF(ISTEXT('Data Summary'!B52),'Data Summary'!B52,"")</f>
        <v/>
      </c>
      <c r="C52" s="332"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33" t="e">
        <f ca="true">+RIGHT('Data Summary'!A53,LEN('Data Summary'!A53)-9)</f>
        <v>#VALUE!</v>
      </c>
      <c r="B53" s="36" t="str">
        <f ca="true">+IF(ISTEXT('Data Summary'!B53),'Data Summary'!B53,"")</f>
        <v/>
      </c>
      <c r="C53" s="332"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33" t="e">
        <f ca="true">+RIGHT('Data Summary'!A54,LEN('Data Summary'!A54)-9)</f>
        <v>#VALUE!</v>
      </c>
      <c r="B54" s="36" t="str">
        <f ca="true">+IF(ISTEXT('Data Summary'!B54),'Data Summary'!B54,"")</f>
        <v/>
      </c>
      <c r="C54" s="332"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33" t="e">
        <f ca="true">+RIGHT('Data Summary'!A55,LEN('Data Summary'!A55)-9)</f>
        <v>#VALUE!</v>
      </c>
      <c r="B55" s="36" t="str">
        <f ca="true">+IF(ISTEXT('Data Summary'!B55),'Data Summary'!B55,"")</f>
        <v/>
      </c>
      <c r="C55" s="332"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33" t="e">
        <f ca="true">+RIGHT('Data Summary'!A56,LEN('Data Summary'!A56)-9)</f>
        <v>#VALUE!</v>
      </c>
      <c r="B56" s="36" t="str">
        <f ca="true">+IF(ISTEXT('Data Summary'!B56),'Data Summary'!B56,"")</f>
        <v/>
      </c>
      <c r="C56" s="332"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33" t="e">
        <f ca="true">+RIGHT('Data Summary'!A57,LEN('Data Summary'!A57)-9)</f>
        <v>#VALUE!</v>
      </c>
      <c r="B57" s="36" t="str">
        <f ca="true">+IF(ISTEXT('Data Summary'!B57),'Data Summary'!B57,"")</f>
        <v/>
      </c>
      <c r="C57" s="332"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33" t="e">
        <f ca="true">+RIGHT('Data Summary'!A58,LEN('Data Summary'!A58)-9)</f>
        <v>#VALUE!</v>
      </c>
      <c r="B58" s="36" t="str">
        <f ca="true">+IF(ISTEXT('Data Summary'!B58),'Data Summary'!B58,"")</f>
        <v/>
      </c>
      <c r="C58" s="332"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33" t="e">
        <f ca="true">+RIGHT('Data Summary'!A59,LEN('Data Summary'!A59)-9)</f>
        <v>#VALUE!</v>
      </c>
      <c r="B59" s="36" t="str">
        <f ca="true">+IF(ISTEXT('Data Summary'!B59),'Data Summary'!B59,"")</f>
        <v/>
      </c>
      <c r="C59" s="332"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33" t="e">
        <f ca="true">+RIGHT('Data Summary'!A60,LEN('Data Summary'!A60)-9)</f>
        <v>#VALUE!</v>
      </c>
      <c r="B60" s="36" t="str">
        <f ca="true">+IF(ISTEXT('Data Summary'!B60),'Data Summary'!B60,"")</f>
        <v/>
      </c>
      <c r="C60" s="332"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33" t="e">
        <f ca="true">+RIGHT('Data Summary'!A61,LEN('Data Summary'!A61)-9)</f>
        <v>#VALUE!</v>
      </c>
      <c r="B61" s="36" t="str">
        <f ca="true">+IF(ISTEXT('Data Summary'!B61),'Data Summary'!B61,"")</f>
        <v/>
      </c>
      <c r="C61" s="332"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33" t="e">
        <f ca="true">+RIGHT('Data Summary'!A62,LEN('Data Summary'!A62)-9)</f>
        <v>#VALUE!</v>
      </c>
      <c r="B62" s="36" t="str">
        <f ca="true">+IF(ISTEXT('Data Summary'!B62),'Data Summary'!B62,"")</f>
        <v/>
      </c>
      <c r="C62" s="332"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33" t="e">
        <f ca="true">+RIGHT('Data Summary'!A63,LEN('Data Summary'!A63)-9)</f>
        <v>#VALUE!</v>
      </c>
      <c r="B63" s="36" t="str">
        <f ca="true">+IF(ISTEXT('Data Summary'!B63),'Data Summary'!B63,"")</f>
        <v/>
      </c>
      <c r="C63" s="332"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33" t="e">
        <f ca="true">+RIGHT('Data Summary'!A64,LEN('Data Summary'!A64)-9)</f>
        <v>#VALUE!</v>
      </c>
      <c r="B64" s="36" t="str">
        <f ca="true">+IF(ISTEXT('Data Summary'!B64),'Data Summary'!B64,"")</f>
        <v/>
      </c>
      <c r="C64" s="332"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33" t="e">
        <f ca="true">+RIGHT('Data Summary'!A65,LEN('Data Summary'!A65)-9)</f>
        <v>#VALUE!</v>
      </c>
      <c r="B65" s="36" t="str">
        <f ca="true">+IF(ISTEXT('Data Summary'!B65),'Data Summary'!B65,"")</f>
        <v/>
      </c>
      <c r="C65" s="332"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33" t="e">
        <f ca="true">+RIGHT('Data Summary'!A66,LEN('Data Summary'!A66)-9)</f>
        <v>#VALUE!</v>
      </c>
      <c r="B66" s="36" t="str">
        <f ca="true">+IF(ISTEXT('Data Summary'!B66),'Data Summary'!B66,"")</f>
        <v/>
      </c>
      <c r="C66" s="332"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33" t="e">
        <f ca="true">+RIGHT('Data Summary'!A67,LEN('Data Summary'!A67)-9)</f>
        <v>#VALUE!</v>
      </c>
      <c r="B67" s="36" t="str">
        <f ca="true">+IF(ISTEXT('Data Summary'!B67),'Data Summary'!B67,"")</f>
        <v/>
      </c>
      <c r="C67" s="332"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33" t="e">
        <f ca="true">+RIGHT('Data Summary'!A68,LEN('Data Summary'!A68)-9)</f>
        <v>#VALUE!</v>
      </c>
      <c r="B68" s="36" t="str">
        <f ca="true">+IF(ISTEXT('Data Summary'!B68),'Data Summary'!B68,"")</f>
        <v/>
      </c>
      <c r="C68" s="332"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33" t="e">
        <f ca="true">+RIGHT('Data Summary'!A69,LEN('Data Summary'!A69)-9)</f>
        <v>#VALUE!</v>
      </c>
      <c r="B69" s="36" t="str">
        <f ca="true">+IF(ISTEXT('Data Summary'!B69),'Data Summary'!B69,"")</f>
        <v/>
      </c>
      <c r="C69" s="332"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33" t="e">
        <f ca="true">+RIGHT('Data Summary'!A70,LEN('Data Summary'!A70)-9)</f>
        <v>#VALUE!</v>
      </c>
      <c r="B70" s="36" t="str">
        <f ca="true">+IF(ISTEXT('Data Summary'!B70),'Data Summary'!B70,"")</f>
        <v/>
      </c>
      <c r="C70" s="332"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33" t="e">
        <f ca="true">+RIGHT('Data Summary'!A71,LEN('Data Summary'!A71)-9)</f>
        <v>#VALUE!</v>
      </c>
      <c r="B71" s="36" t="str">
        <f ca="true">+IF(ISTEXT('Data Summary'!B71),'Data Summary'!B71,"")</f>
        <v/>
      </c>
      <c r="C71" s="332"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33" t="e">
        <f ca="true">+RIGHT('Data Summary'!A72,LEN('Data Summary'!A72)-9)</f>
        <v>#VALUE!</v>
      </c>
      <c r="B72" s="36" t="str">
        <f ca="true">+IF(ISTEXT('Data Summary'!B72),'Data Summary'!B72,"")</f>
        <v/>
      </c>
      <c r="C72" s="332"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33" t="e">
        <f ca="true">+RIGHT('Data Summary'!A73,LEN('Data Summary'!A73)-9)</f>
        <v>#VALUE!</v>
      </c>
      <c r="B73" s="36" t="str">
        <f ca="true">+IF(ISTEXT('Data Summary'!B73),'Data Summary'!B73,"")</f>
        <v/>
      </c>
      <c r="C73" s="332"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33" t="e">
        <f ca="true">+RIGHT('Data Summary'!A74,LEN('Data Summary'!A74)-9)</f>
        <v>#VALUE!</v>
      </c>
      <c r="B74" s="36" t="str">
        <f ca="true">+IF(ISTEXT('Data Summary'!B74),'Data Summary'!B74,"")</f>
        <v/>
      </c>
      <c r="C74" s="332"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33" t="e">
        <f ca="true">+RIGHT('Data Summary'!A75,LEN('Data Summary'!A75)-9)</f>
        <v>#VALUE!</v>
      </c>
      <c r="B75" s="36" t="str">
        <f ca="true">+IF(ISTEXT('Data Summary'!B75),'Data Summary'!B75,"")</f>
        <v/>
      </c>
      <c r="C75" s="332"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33" t="e">
        <f ca="true">+RIGHT('Data Summary'!A76,LEN('Data Summary'!A76)-9)</f>
        <v>#VALUE!</v>
      </c>
      <c r="B76" s="36" t="str">
        <f ca="true">+IF(ISTEXT('Data Summary'!B76),'Data Summary'!B76,"")</f>
        <v/>
      </c>
      <c r="C76" s="332"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33" t="e">
        <f ca="true">+RIGHT('Data Summary'!A77,LEN('Data Summary'!A77)-9)</f>
        <v>#VALUE!</v>
      </c>
      <c r="B77" s="36" t="str">
        <f ca="true">+IF(ISTEXT('Data Summary'!B77),'Data Summary'!B77,"")</f>
        <v/>
      </c>
      <c r="C77" s="332"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33" t="e">
        <f ca="true">+RIGHT('Data Summary'!A78,LEN('Data Summary'!A78)-9)</f>
        <v>#VALUE!</v>
      </c>
      <c r="B78" s="36" t="str">
        <f ca="true">+IF(ISTEXT('Data Summary'!B78),'Data Summary'!B78,"")</f>
        <v/>
      </c>
      <c r="C78" s="332"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33" t="e">
        <f ca="true">+RIGHT('Data Summary'!A79,LEN('Data Summary'!A79)-9)</f>
        <v>#VALUE!</v>
      </c>
      <c r="B79" s="36" t="str">
        <f ca="true">+IF(ISTEXT('Data Summary'!B79),'Data Summary'!B79,"")</f>
        <v/>
      </c>
      <c r="C79" s="332"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33" t="e">
        <f ca="true">+RIGHT('Data Summary'!A80,LEN('Data Summary'!A80)-9)</f>
        <v>#VALUE!</v>
      </c>
      <c r="B80" s="36" t="str">
        <f ca="true">+IF(ISTEXT('Data Summary'!B80),'Data Summary'!B80,"")</f>
        <v/>
      </c>
      <c r="C80" s="332"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33" t="e">
        <f ca="true">+RIGHT('Data Summary'!A81,LEN('Data Summary'!A81)-9)</f>
        <v>#VALUE!</v>
      </c>
      <c r="B81" s="36" t="str">
        <f ca="true">+IF(ISTEXT('Data Summary'!B81),'Data Summary'!B81,"")</f>
        <v/>
      </c>
      <c r="C81" s="332"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33" t="e">
        <f ca="true">+RIGHT('Data Summary'!A82,LEN('Data Summary'!A82)-9)</f>
        <v>#VALUE!</v>
      </c>
      <c r="B82" s="36" t="str">
        <f ca="true">+IF(ISTEXT('Data Summary'!B82),'Data Summary'!B82,"")</f>
        <v/>
      </c>
      <c r="C82" s="332"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33" t="e">
        <f ca="true">+RIGHT('Data Summary'!A83,LEN('Data Summary'!A83)-9)</f>
        <v>#VALUE!</v>
      </c>
      <c r="B83" s="36" t="str">
        <f ca="true">+IF(ISTEXT('Data Summary'!B83),'Data Summary'!B83,"")</f>
        <v/>
      </c>
      <c r="C83" s="332"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33" t="e">
        <f ca="true">+RIGHT('Data Summary'!A84,LEN('Data Summary'!A84)-9)</f>
        <v>#VALUE!</v>
      </c>
      <c r="B84" s="36" t="str">
        <f ca="true">+IF(ISTEXT('Data Summary'!B84),'Data Summary'!B84,"")</f>
        <v/>
      </c>
      <c r="C84" s="332"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33" t="e">
        <f ca="true">+RIGHT('Data Summary'!A85,LEN('Data Summary'!A85)-9)</f>
        <v>#VALUE!</v>
      </c>
      <c r="B85" s="36" t="str">
        <f ca="true">+IF(ISTEXT('Data Summary'!B85),'Data Summary'!B85,"")</f>
        <v/>
      </c>
      <c r="C85" s="332"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33" t="e">
        <f ca="true">+RIGHT('Data Summary'!A86,LEN('Data Summary'!A86)-9)</f>
        <v>#VALUE!</v>
      </c>
      <c r="B86" s="36" t="str">
        <f ca="true">+IF(ISTEXT('Data Summary'!B86),'Data Summary'!B86,"")</f>
        <v/>
      </c>
      <c r="C86" s="332"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33" t="e">
        <f ca="true">+RIGHT('Data Summary'!A87,LEN('Data Summary'!A87)-9)</f>
        <v>#VALUE!</v>
      </c>
      <c r="B87" s="36" t="str">
        <f ca="true">+IF(ISTEXT('Data Summary'!B87),'Data Summary'!B87,"")</f>
        <v/>
      </c>
      <c r="C87" s="332"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33" t="e">
        <f ca="true">+RIGHT('Data Summary'!A88,LEN('Data Summary'!A88)-9)</f>
        <v>#VALUE!</v>
      </c>
      <c r="B88" s="36" t="str">
        <f ca="true">+IF(ISTEXT('Data Summary'!B88),'Data Summary'!B88,"")</f>
        <v/>
      </c>
      <c r="C88" s="332"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33" t="e">
        <f ca="true">+RIGHT('Data Summary'!A89,LEN('Data Summary'!A89)-9)</f>
        <v>#VALUE!</v>
      </c>
      <c r="B89" s="36" t="str">
        <f ca="true">+IF(ISTEXT('Data Summary'!B89),'Data Summary'!B89,"")</f>
        <v/>
      </c>
      <c r="C89" s="332"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33" t="e">
        <f ca="true">+RIGHT('Data Summary'!A90,LEN('Data Summary'!A90)-9)</f>
        <v>#VALUE!</v>
      </c>
      <c r="B90" s="36" t="str">
        <f ca="true">+IF(ISTEXT('Data Summary'!B90),'Data Summary'!B90,"")</f>
        <v/>
      </c>
      <c r="C90" s="332"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33" t="e">
        <f ca="true">+RIGHT('Data Summary'!A91,LEN('Data Summary'!A91)-9)</f>
        <v>#VALUE!</v>
      </c>
      <c r="B91" s="36" t="str">
        <f ca="true">+IF(ISTEXT('Data Summary'!B91),'Data Summary'!B91,"")</f>
        <v/>
      </c>
      <c r="C91" s="332"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33" t="e">
        <f ca="true">+RIGHT('Data Summary'!A92,LEN('Data Summary'!A92)-9)</f>
        <v>#VALUE!</v>
      </c>
      <c r="B92" s="36" t="str">
        <f ca="true">+IF(ISTEXT('Data Summary'!B92),'Data Summary'!B92,"")</f>
        <v/>
      </c>
      <c r="C92" s="332"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33" t="e">
        <f ca="true">+RIGHT('Data Summary'!A93,LEN('Data Summary'!A93)-9)</f>
        <v>#VALUE!</v>
      </c>
      <c r="B93" s="36" t="str">
        <f ca="true">+IF(ISTEXT('Data Summary'!B93),'Data Summary'!B93,"")</f>
        <v/>
      </c>
      <c r="C93" s="332"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33" t="e">
        <f ca="true">+RIGHT('Data Summary'!A94,LEN('Data Summary'!A94)-9)</f>
        <v>#VALUE!</v>
      </c>
      <c r="B94" s="36" t="str">
        <f ca="true">+IF(ISTEXT('Data Summary'!B94),'Data Summary'!B94,"")</f>
        <v/>
      </c>
      <c r="C94" s="332"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33" t="e">
        <f ca="true">+RIGHT('Data Summary'!A95,LEN('Data Summary'!A95)-9)</f>
        <v>#VALUE!</v>
      </c>
      <c r="B95" s="36" t="str">
        <f ca="true">+IF(ISTEXT('Data Summary'!B95),'Data Summary'!B95,"")</f>
        <v/>
      </c>
      <c r="C95" s="332"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33" t="e">
        <f ca="true">+RIGHT('Data Summary'!A96,LEN('Data Summary'!A96)-9)</f>
        <v>#VALUE!</v>
      </c>
      <c r="B96" s="36" t="str">
        <f ca="true">+IF(ISTEXT('Data Summary'!B96),'Data Summary'!B96,"")</f>
        <v/>
      </c>
      <c r="C96" s="332"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33" t="e">
        <f ca="true">+RIGHT('Data Summary'!A97,LEN('Data Summary'!A97)-9)</f>
        <v>#VALUE!</v>
      </c>
      <c r="B97" s="36" t="str">
        <f ca="true">+IF(ISTEXT('Data Summary'!B97),'Data Summary'!B97,"")</f>
        <v/>
      </c>
      <c r="C97" s="332"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33" t="e">
        <f ca="true">+RIGHT('Data Summary'!A98,LEN('Data Summary'!A98)-9)</f>
        <v>#VALUE!</v>
      </c>
      <c r="B98" s="36" t="str">
        <f ca="true">+IF(ISTEXT('Data Summary'!B98),'Data Summary'!B98,"")</f>
        <v/>
      </c>
      <c r="C98" s="332"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33" t="e">
        <f ca="true">+RIGHT('Data Summary'!A99,LEN('Data Summary'!A99)-9)</f>
        <v>#VALUE!</v>
      </c>
      <c r="B99" s="36" t="str">
        <f ca="true">+IF(ISTEXT('Data Summary'!B99),'Data Summary'!B99,"")</f>
        <v/>
      </c>
      <c r="C99" s="332"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33" t="e">
        <f ca="true">+RIGHT('Data Summary'!A100,LEN('Data Summary'!A100)-9)</f>
        <v>#VALUE!</v>
      </c>
      <c r="B100" s="36" t="str">
        <f ca="true">+IF(ISTEXT('Data Summary'!B100),'Data Summary'!B100,"")</f>
        <v/>
      </c>
      <c r="C100" s="332"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33" t="e">
        <f ca="true">+RIGHT('Data Summary'!A101,LEN('Data Summary'!A101)-9)</f>
        <v>#VALUE!</v>
      </c>
      <c r="B101" s="36" t="str">
        <f ca="true">+IF(ISTEXT('Data Summary'!B101),'Data Summary'!B101,"")</f>
        <v/>
      </c>
      <c r="C101" s="332"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33" t="e">
        <f ca="true">+RIGHT('Data Summary'!A102,LEN('Data Summary'!A102)-9)</f>
        <v>#VALUE!</v>
      </c>
      <c r="B102" s="36" t="str">
        <f ca="true">+IF(ISTEXT('Data Summary'!B102),'Data Summary'!B102,"")</f>
        <v/>
      </c>
      <c r="C102" s="332"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33" t="e">
        <f ca="true">+RIGHT('Data Summary'!A103,LEN('Data Summary'!A103)-9)</f>
        <v>#VALUE!</v>
      </c>
      <c r="B103" s="36" t="str">
        <f ca="true">+IF(ISTEXT('Data Summary'!B103),'Data Summary'!B103,"")</f>
        <v/>
      </c>
      <c r="C103" s="332"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33" t="e">
        <f ca="true">+RIGHT('Data Summary'!A104,LEN('Data Summary'!A104)-9)</f>
        <v>#VALUE!</v>
      </c>
      <c r="B104" s="36" t="str">
        <f ca="true">+IF(ISTEXT('Data Summary'!B104),'Data Summary'!B104,"")</f>
        <v/>
      </c>
      <c r="C104" s="332"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33" t="e">
        <f ca="true">+RIGHT('Data Summary'!A105,LEN('Data Summary'!A105)-9)</f>
        <v>#VALUE!</v>
      </c>
      <c r="B105" s="36" t="str">
        <f ca="true">+IF(ISTEXT('Data Summary'!B105),'Data Summary'!B105,"")</f>
        <v/>
      </c>
      <c r="C105" s="332"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33" t="e">
        <f ca="true">+RIGHT('Data Summary'!A106,LEN('Data Summary'!A106)-9)</f>
        <v>#VALUE!</v>
      </c>
      <c r="B106" s="36" t="str">
        <f ca="true">+IF(ISTEXT('Data Summary'!B106),'Data Summary'!B106,"")</f>
        <v/>
      </c>
      <c r="C106" s="332"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33" t="e">
        <f ca="true">+RIGHT('Data Summary'!A107,LEN('Data Summary'!A107)-9)</f>
        <v>#VALUE!</v>
      </c>
      <c r="B107" s="36" t="str">
        <f ca="true">+IF(ISTEXT('Data Summary'!B107),'Data Summary'!B107,"")</f>
        <v/>
      </c>
      <c r="C107" s="332"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33" t="e">
        <f ca="true">+RIGHT('Data Summary'!A108,LEN('Data Summary'!A108)-9)</f>
        <v>#VALUE!</v>
      </c>
      <c r="B108" s="36" t="str">
        <f ca="true">+IF(ISTEXT('Data Summary'!B108),'Data Summary'!B108,"")</f>
        <v/>
      </c>
      <c r="C108" s="332"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33" t="e">
        <f ca="true">+RIGHT('Data Summary'!A109,LEN('Data Summary'!A109)-9)</f>
        <v>#VALUE!</v>
      </c>
      <c r="B109" s="36" t="str">
        <f ca="true">+IF(ISTEXT('Data Summary'!B109),'Data Summary'!B109,"")</f>
        <v/>
      </c>
      <c r="C109" s="332"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33" t="e">
        <f ca="true">+RIGHT('Data Summary'!A110,LEN('Data Summary'!A110)-9)</f>
        <v>#VALUE!</v>
      </c>
      <c r="B110" s="36" t="str">
        <f ca="true">+IF(ISTEXT('Data Summary'!B110),'Data Summary'!B110,"")</f>
        <v/>
      </c>
      <c r="C110" s="332"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33" t="e">
        <f ca="true">+RIGHT('Data Summary'!A111,LEN('Data Summary'!A111)-9)</f>
        <v>#VALUE!</v>
      </c>
      <c r="B111" s="36" t="str">
        <f ca="true">+IF(ISTEXT('Data Summary'!B111),'Data Summary'!B111,"")</f>
        <v/>
      </c>
      <c r="C111" s="332"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33" t="e">
        <f ca="true">+RIGHT('Data Summary'!A112,LEN('Data Summary'!A112)-9)</f>
        <v>#VALUE!</v>
      </c>
      <c r="B112" s="36" t="str">
        <f ca="true">+IF(ISTEXT('Data Summary'!B112),'Data Summary'!B112,"")</f>
        <v/>
      </c>
      <c r="C112" s="332"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33" t="e">
        <f ca="true">+RIGHT('Data Summary'!A113,LEN('Data Summary'!A113)-9)</f>
        <v>#VALUE!</v>
      </c>
      <c r="B113" s="36" t="str">
        <f ca="true">+IF(ISTEXT('Data Summary'!B113),'Data Summary'!B113,"")</f>
        <v/>
      </c>
      <c r="C113" s="332"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33" t="e">
        <f ca="true">+RIGHT('Data Summary'!A114,LEN('Data Summary'!A114)-9)</f>
        <v>#VALUE!</v>
      </c>
      <c r="B114" s="36" t="str">
        <f ca="true">+IF(ISTEXT('Data Summary'!B114),'Data Summary'!B114,"")</f>
        <v/>
      </c>
      <c r="C114" s="332"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33" t="e">
        <f ca="true">+RIGHT('Data Summary'!A115,LEN('Data Summary'!A115)-9)</f>
        <v>#VALUE!</v>
      </c>
      <c r="B115" s="36" t="str">
        <f ca="true">+IF(ISTEXT('Data Summary'!B115),'Data Summary'!B115,"")</f>
        <v/>
      </c>
      <c r="C115" s="332"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33" t="e">
        <f ca="true">+RIGHT('Data Summary'!A116,LEN('Data Summary'!A116)-9)</f>
        <v>#VALUE!</v>
      </c>
      <c r="B116" s="36" t="str">
        <f ca="true">+IF(ISTEXT('Data Summary'!B116),'Data Summary'!B116,"")</f>
        <v/>
      </c>
      <c r="C116" s="332"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33" t="e">
        <f ca="true">+RIGHT('Data Summary'!A117,LEN('Data Summary'!A117)-9)</f>
        <v>#VALUE!</v>
      </c>
      <c r="B117" s="36" t="str">
        <f ca="true">+IF(ISTEXT('Data Summary'!B117),'Data Summary'!B117,"")</f>
        <v/>
      </c>
      <c r="C117" s="332"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33" t="e">
        <f ca="true">+RIGHT('Data Summary'!A118,LEN('Data Summary'!A118)-9)</f>
        <v>#VALUE!</v>
      </c>
      <c r="B118" s="36" t="str">
        <f ca="true">+IF(ISTEXT('Data Summary'!B118),'Data Summary'!B118,"")</f>
        <v/>
      </c>
      <c r="C118" s="332"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33" t="e">
        <f ca="true">+RIGHT('Data Summary'!A119,LEN('Data Summary'!A119)-9)</f>
        <v>#VALUE!</v>
      </c>
      <c r="B119" s="36" t="str">
        <f ca="true">+IF(ISTEXT('Data Summary'!B119),'Data Summary'!B119,"")</f>
        <v/>
      </c>
      <c r="C119" s="332"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33" t="e">
        <f ca="true">+RIGHT('Data Summary'!A120,LEN('Data Summary'!A120)-9)</f>
        <v>#VALUE!</v>
      </c>
      <c r="B120" s="36" t="str">
        <f ca="true">+IF(ISTEXT('Data Summary'!B120),'Data Summary'!B120,"")</f>
        <v/>
      </c>
      <c r="C120" s="332"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33" t="e">
        <f ca="true">+RIGHT('Data Summary'!A121,LEN('Data Summary'!A121)-9)</f>
        <v>#VALUE!</v>
      </c>
      <c r="B121" s="36" t="str">
        <f ca="true">+IF(ISTEXT('Data Summary'!B121),'Data Summary'!B121,"")</f>
        <v/>
      </c>
      <c r="C121" s="332"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33" t="e">
        <f ca="true">+RIGHT('Data Summary'!A122,LEN('Data Summary'!A122)-9)</f>
        <v>#VALUE!</v>
      </c>
      <c r="B122" s="36" t="str">
        <f ca="true">+IF(ISTEXT('Data Summary'!B122),'Data Summary'!B122,"")</f>
        <v/>
      </c>
      <c r="C122" s="332"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33" t="e">
        <f ca="true">+RIGHT('Data Summary'!A123,LEN('Data Summary'!A123)-9)</f>
        <v>#VALUE!</v>
      </c>
      <c r="B123" s="36" t="str">
        <f ca="true">+IF(ISTEXT('Data Summary'!B123),'Data Summary'!B123,"")</f>
        <v/>
      </c>
      <c r="C123" s="332"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33" t="e">
        <f ca="true">+RIGHT('Data Summary'!A124,LEN('Data Summary'!A124)-9)</f>
        <v>#VALUE!</v>
      </c>
      <c r="B124" s="36" t="str">
        <f ca="true">+IF(ISTEXT('Data Summary'!B124),'Data Summary'!B124,"")</f>
        <v/>
      </c>
      <c r="C124" s="332"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33" t="e">
        <f ca="true">+RIGHT('Data Summary'!A125,LEN('Data Summary'!A125)-9)</f>
        <v>#VALUE!</v>
      </c>
      <c r="B125" s="36" t="str">
        <f ca="true">+IF(ISTEXT('Data Summary'!B125),'Data Summary'!B125,"")</f>
        <v/>
      </c>
      <c r="C125" s="332"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33" t="e">
        <f ca="true">+RIGHT('Data Summary'!A126,LEN('Data Summary'!A126)-9)</f>
        <v>#VALUE!</v>
      </c>
      <c r="B126" s="36" t="str">
        <f ca="true">+IF(ISTEXT('Data Summary'!B126),'Data Summary'!B126,"")</f>
        <v/>
      </c>
      <c r="C126" s="332"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33" t="e">
        <f ca="true">+RIGHT('Data Summary'!A127,LEN('Data Summary'!A127)-9)</f>
        <v>#VALUE!</v>
      </c>
      <c r="B127" s="36" t="str">
        <f ca="true">+IF(ISTEXT('Data Summary'!B127),'Data Summary'!B127,"")</f>
        <v/>
      </c>
      <c r="C127" s="332"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33" t="e">
        <f ca="true">+RIGHT('Data Summary'!A128,LEN('Data Summary'!A128)-9)</f>
        <v>#VALUE!</v>
      </c>
      <c r="B128" s="36" t="str">
        <f ca="true">+IF(ISTEXT('Data Summary'!B128),'Data Summary'!B128,"")</f>
        <v/>
      </c>
      <c r="C128" s="332"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33" t="e">
        <f ca="true">+RIGHT('Data Summary'!A129,LEN('Data Summary'!A129)-9)</f>
        <v>#VALUE!</v>
      </c>
      <c r="B129" s="36" t="str">
        <f ca="true">+IF(ISTEXT('Data Summary'!B129),'Data Summary'!B129,"")</f>
        <v/>
      </c>
      <c r="C129" s="332"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33" t="e">
        <f ca="true">+RIGHT('Data Summary'!A130,LEN('Data Summary'!A130)-9)</f>
        <v>#VALUE!</v>
      </c>
      <c r="B130" s="36" t="str">
        <f ca="true">+IF(ISTEXT('Data Summary'!B130),'Data Summary'!B130,"")</f>
        <v/>
      </c>
      <c r="C130" s="332"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33" t="e">
        <f ca="true">+RIGHT('Data Summary'!A131,LEN('Data Summary'!A131)-9)</f>
        <v>#VALUE!</v>
      </c>
      <c r="B131" s="36" t="str">
        <f ca="true">+IF(ISTEXT('Data Summary'!B131),'Data Summary'!B131,"")</f>
        <v/>
      </c>
      <c r="C131" s="332"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33" t="e">
        <f ca="true">+RIGHT('Data Summary'!A132,LEN('Data Summary'!A132)-9)</f>
        <v>#VALUE!</v>
      </c>
      <c r="B132" s="36" t="str">
        <f ca="true">+IF(ISTEXT('Data Summary'!B132),'Data Summary'!B132,"")</f>
        <v/>
      </c>
      <c r="C132" s="332"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33" t="e">
        <f ca="true">+RIGHT('Data Summary'!A133,LEN('Data Summary'!A133)-9)</f>
        <v>#VALUE!</v>
      </c>
      <c r="B133" s="36" t="str">
        <f ca="true">+IF(ISTEXT('Data Summary'!B133),'Data Summary'!B133,"")</f>
        <v/>
      </c>
      <c r="C133" s="332"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33" t="e">
        <f ca="true">+RIGHT('Data Summary'!A134,LEN('Data Summary'!A134)-9)</f>
        <v>#VALUE!</v>
      </c>
      <c r="B134" s="36" t="str">
        <f ca="true">+IF(ISTEXT('Data Summary'!B134),'Data Summary'!B134,"")</f>
        <v/>
      </c>
      <c r="C134" s="332"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33" t="e">
        <f ca="true">+RIGHT('Data Summary'!A135,LEN('Data Summary'!A135)-9)</f>
        <v>#VALUE!</v>
      </c>
      <c r="B135" s="36" t="str">
        <f ca="true">+IF(ISTEXT('Data Summary'!B135),'Data Summary'!B135,"")</f>
        <v/>
      </c>
      <c r="C135" s="332"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33" t="e">
        <f ca="true">+RIGHT('Data Summary'!A136,LEN('Data Summary'!A136)-9)</f>
        <v>#VALUE!</v>
      </c>
      <c r="B136" s="36" t="str">
        <f ca="true">+IF(ISTEXT('Data Summary'!B136),'Data Summary'!B136,"")</f>
        <v/>
      </c>
      <c r="C136" s="332"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33" t="e">
        <f ca="true">+RIGHT('Data Summary'!A137,LEN('Data Summary'!A137)-9)</f>
        <v>#VALUE!</v>
      </c>
      <c r="B137" s="36" t="str">
        <f ca="true">+IF(ISTEXT('Data Summary'!B137),'Data Summary'!B137,"")</f>
        <v/>
      </c>
      <c r="C137" s="332"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33" t="e">
        <f ca="true">+RIGHT('Data Summary'!A138,LEN('Data Summary'!A138)-9)</f>
        <v>#VALUE!</v>
      </c>
      <c r="B138" s="36" t="str">
        <f ca="true">+IF(ISTEXT('Data Summary'!B138),'Data Summary'!B138,"")</f>
        <v/>
      </c>
      <c r="C138" s="332"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33" t="e">
        <f ca="true">+RIGHT('Data Summary'!A139,LEN('Data Summary'!A139)-9)</f>
        <v>#VALUE!</v>
      </c>
      <c r="B139" s="36" t="str">
        <f ca="true">+IF(ISTEXT('Data Summary'!B139),'Data Summary'!B139,"")</f>
        <v/>
      </c>
      <c r="C139" s="332"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33" t="e">
        <f ca="true">+RIGHT('Data Summary'!A140,LEN('Data Summary'!A140)-9)</f>
        <v>#VALUE!</v>
      </c>
      <c r="B140" s="36" t="str">
        <f ca="true">+IF(ISTEXT('Data Summary'!B140),'Data Summary'!B140,"")</f>
        <v/>
      </c>
      <c r="C140" s="332"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33" t="e">
        <f ca="true">+RIGHT('Data Summary'!A141,LEN('Data Summary'!A141)-9)</f>
        <v>#VALUE!</v>
      </c>
      <c r="B141" s="36" t="str">
        <f ca="true">+IF(ISTEXT('Data Summary'!B141),'Data Summary'!B141,"")</f>
        <v/>
      </c>
      <c r="C141" s="332"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33" t="e">
        <f ca="true">+RIGHT('Data Summary'!A142,LEN('Data Summary'!A142)-9)</f>
        <v>#VALUE!</v>
      </c>
      <c r="B142" s="36" t="str">
        <f ca="true">+IF(ISTEXT('Data Summary'!B142),'Data Summary'!B142,"")</f>
        <v/>
      </c>
      <c r="C142" s="332"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33" t="e">
        <f ca="true">+RIGHT('Data Summary'!A143,LEN('Data Summary'!A143)-9)</f>
        <v>#VALUE!</v>
      </c>
      <c r="B143" s="36" t="str">
        <f ca="true">+IF(ISTEXT('Data Summary'!B143),'Data Summary'!B143,"")</f>
        <v/>
      </c>
      <c r="C143" s="332"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33" t="e">
        <f ca="true">+RIGHT('Data Summary'!A144,LEN('Data Summary'!A144)-9)</f>
        <v>#VALUE!</v>
      </c>
      <c r="B144" s="36" t="str">
        <f ca="true">+IF(ISTEXT('Data Summary'!B144),'Data Summary'!B144,"")</f>
        <v/>
      </c>
      <c r="C144" s="332"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33" t="e">
        <f ca="true">+RIGHT('Data Summary'!A145,LEN('Data Summary'!A145)-9)</f>
        <v>#VALUE!</v>
      </c>
      <c r="B145" s="36" t="str">
        <f ca="true">+IF(ISTEXT('Data Summary'!B145),'Data Summary'!B145,"")</f>
        <v/>
      </c>
      <c r="C145" s="332"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33" t="e">
        <f ca="true">+RIGHT('Data Summary'!A146,LEN('Data Summary'!A146)-9)</f>
        <v>#VALUE!</v>
      </c>
      <c r="B146" s="36" t="str">
        <f ca="true">+IF(ISTEXT('Data Summary'!B146),'Data Summary'!B146,"")</f>
        <v/>
      </c>
      <c r="C146" s="332"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33" t="e">
        <f ca="true">+RIGHT('Data Summary'!A147,LEN('Data Summary'!A147)-9)</f>
        <v>#VALUE!</v>
      </c>
      <c r="B147" s="36" t="str">
        <f ca="true">+IF(ISTEXT('Data Summary'!B147),'Data Summary'!B147,"")</f>
        <v/>
      </c>
      <c r="C147" s="332"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33" t="e">
        <f ca="true">+RIGHT('Data Summary'!A148,LEN('Data Summary'!A148)-9)</f>
        <v>#VALUE!</v>
      </c>
      <c r="B148" s="36" t="str">
        <f ca="true">+IF(ISTEXT('Data Summary'!B148),'Data Summary'!B148,"")</f>
        <v/>
      </c>
      <c r="C148" s="332"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33" t="e">
        <f ca="true">+RIGHT('Data Summary'!A149,LEN('Data Summary'!A149)-9)</f>
        <v>#VALUE!</v>
      </c>
      <c r="B149" s="36" t="str">
        <f ca="true">+IF(ISTEXT('Data Summary'!B149),'Data Summary'!B149,"")</f>
        <v/>
      </c>
      <c r="C149" s="332"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33" t="e">
        <f ca="true">+RIGHT('Data Summary'!A150,LEN('Data Summary'!A150)-9)</f>
        <v>#VALUE!</v>
      </c>
      <c r="B150" s="36" t="str">
        <f ca="true">+IF(ISTEXT('Data Summary'!B150),'Data Summary'!B150,"")</f>
        <v/>
      </c>
      <c r="C150" s="332"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33" t="e">
        <f ca="true">+RIGHT('Data Summary'!A151,LEN('Data Summary'!A151)-9)</f>
        <v>#VALUE!</v>
      </c>
      <c r="B151" s="36" t="str">
        <f ca="true">+IF(ISTEXT('Data Summary'!B151),'Data Summary'!B151,"")</f>
        <v/>
      </c>
      <c r="C151" s="332"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33" t="e">
        <f ca="true">+RIGHT('Data Summary'!A152,LEN('Data Summary'!A152)-9)</f>
        <v>#VALUE!</v>
      </c>
      <c r="B152" s="36" t="str">
        <f ca="true">+IF(ISTEXT('Data Summary'!B152),'Data Summary'!B152,"")</f>
        <v/>
      </c>
      <c r="C152" s="332"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33" t="e">
        <f ca="true">+RIGHT('Data Summary'!A153,LEN('Data Summary'!A153)-9)</f>
        <v>#VALUE!</v>
      </c>
      <c r="B153" s="36" t="str">
        <f ca="true">+IF(ISTEXT('Data Summary'!B153),'Data Summary'!B153,"")</f>
        <v/>
      </c>
      <c r="C153" s="332"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33" t="e">
        <f ca="true">+RIGHT('Data Summary'!A154,LEN('Data Summary'!A154)-9)</f>
        <v>#VALUE!</v>
      </c>
      <c r="B154" s="36" t="str">
        <f ca="true">+IF(ISTEXT('Data Summary'!B154),'Data Summary'!B154,"")</f>
        <v/>
      </c>
      <c r="C154" s="332"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33" t="e">
        <f ca="true">+RIGHT('Data Summary'!A155,LEN('Data Summary'!A155)-9)</f>
        <v>#VALUE!</v>
      </c>
      <c r="B155" s="36" t="str">
        <f ca="true">+IF(ISTEXT('Data Summary'!B155),'Data Summary'!B155,"")</f>
        <v/>
      </c>
      <c r="C155" s="332"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33" t="e">
        <f ca="true">+RIGHT('Data Summary'!A156,LEN('Data Summary'!A156)-9)</f>
        <v>#VALUE!</v>
      </c>
      <c r="B156" s="36" t="str">
        <f ca="true">+IF(ISTEXT('Data Summary'!B156),'Data Summary'!B156,"")</f>
        <v/>
      </c>
      <c r="C156" s="332"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33" t="e">
        <f ca="true">+RIGHT('Data Summary'!A157,LEN('Data Summary'!A157)-9)</f>
        <v>#VALUE!</v>
      </c>
      <c r="B157" s="36" t="str">
        <f ca="true">+IF(ISTEXT('Data Summary'!B157),'Data Summary'!B157,"")</f>
        <v/>
      </c>
      <c r="C157" s="332"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33" t="e">
        <f ca="true">+RIGHT('Data Summary'!A158,LEN('Data Summary'!A158)-9)</f>
        <v>#VALUE!</v>
      </c>
      <c r="B158" s="36" t="str">
        <f ca="true">+IF(ISTEXT('Data Summary'!B158),'Data Summary'!B158,"")</f>
        <v/>
      </c>
      <c r="C158" s="332"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33" t="e">
        <f ca="true">+RIGHT('Data Summary'!A159,LEN('Data Summary'!A159)-9)</f>
        <v>#VALUE!</v>
      </c>
      <c r="B159" s="36" t="str">
        <f ca="true">+IF(ISTEXT('Data Summary'!B159),'Data Summary'!B159,"")</f>
        <v/>
      </c>
      <c r="C159" s="332"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33" t="e">
        <f ca="true">+RIGHT('Data Summary'!A160,LEN('Data Summary'!A160)-9)</f>
        <v>#VALUE!</v>
      </c>
      <c r="B160" s="36" t="str">
        <f ca="true">+IF(ISTEXT('Data Summary'!B160),'Data Summary'!B160,"")</f>
        <v/>
      </c>
      <c r="C160" s="332"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33" t="e">
        <f ca="true">+RIGHT('Data Summary'!A161,LEN('Data Summary'!A161)-9)</f>
        <v>#VALUE!</v>
      </c>
      <c r="B161" s="36" t="str">
        <f ca="true">+IF(ISTEXT('Data Summary'!B161),'Data Summary'!B161,"")</f>
        <v/>
      </c>
      <c r="C161" s="332"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33" t="e">
        <f ca="true">+RIGHT('Data Summary'!A162,LEN('Data Summary'!A162)-9)</f>
        <v>#VALUE!</v>
      </c>
      <c r="B162" s="36" t="str">
        <f ca="true">+IF(ISTEXT('Data Summary'!B162),'Data Summary'!B162,"")</f>
        <v/>
      </c>
      <c r="C162" s="332"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33" t="e">
        <f ca="true">+RIGHT('Data Summary'!A163,LEN('Data Summary'!A163)-9)</f>
        <v>#VALUE!</v>
      </c>
      <c r="B163" s="36" t="str">
        <f ca="true">+IF(ISTEXT('Data Summary'!B163),'Data Summary'!B163,"")</f>
        <v/>
      </c>
      <c r="C163" s="332"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33" t="e">
        <f ca="true">+RIGHT('Data Summary'!A164,LEN('Data Summary'!A164)-9)</f>
        <v>#VALUE!</v>
      </c>
      <c r="B164" s="36" t="str">
        <f ca="true">+IF(ISTEXT('Data Summary'!B164),'Data Summary'!B164,"")</f>
        <v/>
      </c>
      <c r="C164" s="332"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33" t="e">
        <f ca="true">+RIGHT('Data Summary'!A165,LEN('Data Summary'!A165)-9)</f>
        <v>#VALUE!</v>
      </c>
      <c r="B165" s="36" t="str">
        <f ca="true">+IF(ISTEXT('Data Summary'!B165),'Data Summary'!B165,"")</f>
        <v/>
      </c>
      <c r="C165" s="332"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33" t="e">
        <f ca="true">+RIGHT('Data Summary'!A166,LEN('Data Summary'!A166)-9)</f>
        <v>#VALUE!</v>
      </c>
      <c r="B166" s="36" t="str">
        <f ca="true">+IF(ISTEXT('Data Summary'!B166),'Data Summary'!B166,"")</f>
        <v/>
      </c>
      <c r="C166" s="332"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33" t="e">
        <f ca="true">+RIGHT('Data Summary'!A167,LEN('Data Summary'!A167)-9)</f>
        <v>#VALUE!</v>
      </c>
      <c r="B167" s="36" t="str">
        <f ca="true">+IF(ISTEXT('Data Summary'!B167),'Data Summary'!B167,"")</f>
        <v/>
      </c>
      <c r="C167" s="332"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33" t="e">
        <f ca="true">+RIGHT('Data Summary'!A168,LEN('Data Summary'!A168)-9)</f>
        <v>#VALUE!</v>
      </c>
      <c r="B168" s="36" t="str">
        <f ca="true">+IF(ISTEXT('Data Summary'!B168),'Data Summary'!B168,"")</f>
        <v/>
      </c>
      <c r="C168" s="332"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33" t="e">
        <f ca="true">+RIGHT('Data Summary'!A169,LEN('Data Summary'!A169)-9)</f>
        <v>#VALUE!</v>
      </c>
      <c r="B169" s="36" t="str">
        <f ca="true">+IF(ISTEXT('Data Summary'!B169),'Data Summary'!B169,"")</f>
        <v/>
      </c>
      <c r="C169" s="332"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33" t="e">
        <f ca="true">+RIGHT('Data Summary'!A170,LEN('Data Summary'!A170)-9)</f>
        <v>#VALUE!</v>
      </c>
      <c r="B170" s="36" t="str">
        <f ca="true">+IF(ISTEXT('Data Summary'!B170),'Data Summary'!B170,"")</f>
        <v/>
      </c>
      <c r="C170" s="332"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33" t="e">
        <f ca="true">+RIGHT('Data Summary'!A171,LEN('Data Summary'!A171)-9)</f>
        <v>#VALUE!</v>
      </c>
      <c r="B171" s="36" t="str">
        <f ca="true">+IF(ISTEXT('Data Summary'!B171),'Data Summary'!B171,"")</f>
        <v/>
      </c>
      <c r="C171" s="332"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33" t="e">
        <f ca="true">+RIGHT('Data Summary'!A172,LEN('Data Summary'!A172)-9)</f>
        <v>#VALUE!</v>
      </c>
      <c r="B172" s="36" t="str">
        <f ca="true">+IF(ISTEXT('Data Summary'!B172),'Data Summary'!B172,"")</f>
        <v/>
      </c>
      <c r="C172" s="332"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33" t="e">
        <f ca="true">+RIGHT('Data Summary'!A173,LEN('Data Summary'!A173)-9)</f>
        <v>#VALUE!</v>
      </c>
      <c r="B173" s="36" t="str">
        <f ca="true">+IF(ISTEXT('Data Summary'!B173),'Data Summary'!B173,"")</f>
        <v/>
      </c>
      <c r="C173" s="332"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33" t="e">
        <f ca="true">+RIGHT('Data Summary'!A174,LEN('Data Summary'!A174)-9)</f>
        <v>#VALUE!</v>
      </c>
      <c r="B174" s="36" t="str">
        <f ca="true">+IF(ISTEXT('Data Summary'!B174),'Data Summary'!B174,"")</f>
        <v/>
      </c>
      <c r="C174" s="332"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33" t="e">
        <f ca="true">+RIGHT('Data Summary'!A175,LEN('Data Summary'!A175)-9)</f>
        <v>#VALUE!</v>
      </c>
      <c r="B175" s="36" t="str">
        <f ca="true">+IF(ISTEXT('Data Summary'!B175),'Data Summary'!B175,"")</f>
        <v/>
      </c>
      <c r="C175" s="332"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33" t="e">
        <f ca="true">+RIGHT('Data Summary'!A176,LEN('Data Summary'!A176)-9)</f>
        <v>#VALUE!</v>
      </c>
      <c r="B176" s="36" t="str">
        <f ca="true">+IF(ISTEXT('Data Summary'!B176),'Data Summary'!B176,"")</f>
        <v/>
      </c>
      <c r="C176" s="332"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33" t="e">
        <f ca="true">+RIGHT('Data Summary'!A177,LEN('Data Summary'!A177)-9)</f>
        <v>#VALUE!</v>
      </c>
      <c r="B177" s="36" t="str">
        <f ca="true">+IF(ISTEXT('Data Summary'!B177),'Data Summary'!B177,"")</f>
        <v/>
      </c>
      <c r="C177" s="332"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33" t="e">
        <f ca="true">+RIGHT('Data Summary'!A178,LEN('Data Summary'!A178)-9)</f>
        <v>#VALUE!</v>
      </c>
      <c r="B178" s="36" t="str">
        <f ca="true">+IF(ISTEXT('Data Summary'!B178),'Data Summary'!B178,"")</f>
        <v/>
      </c>
      <c r="C178" s="332"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33" t="e">
        <f ca="true">+RIGHT('Data Summary'!A179,LEN('Data Summary'!A179)-9)</f>
        <v>#VALUE!</v>
      </c>
      <c r="B179" s="36" t="str">
        <f ca="true">+IF(ISTEXT('Data Summary'!B179),'Data Summary'!B179,"")</f>
        <v/>
      </c>
      <c r="C179" s="332"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33" t="e">
        <f ca="true">+RIGHT('Data Summary'!A180,LEN('Data Summary'!A180)-9)</f>
        <v>#VALUE!</v>
      </c>
      <c r="B180" s="36" t="str">
        <f ca="true">+IF(ISTEXT('Data Summary'!B180),'Data Summary'!B180,"")</f>
        <v/>
      </c>
      <c r="C180" s="332"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33" t="e">
        <f ca="true">+RIGHT('Data Summary'!A181,LEN('Data Summary'!A181)-9)</f>
        <v>#VALUE!</v>
      </c>
      <c r="B181" s="36" t="str">
        <f ca="true">+IF(ISTEXT('Data Summary'!B181),'Data Summary'!B181,"")</f>
        <v/>
      </c>
      <c r="C181" s="332"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33" t="e">
        <f ca="true">+RIGHT('Data Summary'!A182,LEN('Data Summary'!A182)-9)</f>
        <v>#VALUE!</v>
      </c>
      <c r="B182" s="36" t="str">
        <f ca="true">+IF(ISTEXT('Data Summary'!B182),'Data Summary'!B182,"")</f>
        <v/>
      </c>
      <c r="C182" s="332"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33" t="e">
        <f ca="true">+RIGHT('Data Summary'!A183,LEN('Data Summary'!A183)-9)</f>
        <v>#VALUE!</v>
      </c>
      <c r="B183" s="36" t="str">
        <f ca="true">+IF(ISTEXT('Data Summary'!B183),'Data Summary'!B183,"")</f>
        <v/>
      </c>
      <c r="C183" s="332"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33" t="e">
        <f ca="true">+RIGHT('Data Summary'!A184,LEN('Data Summary'!A184)-9)</f>
        <v>#VALUE!</v>
      </c>
      <c r="B184" s="36" t="str">
        <f ca="true">+IF(ISTEXT('Data Summary'!B184),'Data Summary'!B184,"")</f>
        <v/>
      </c>
      <c r="C184" s="332"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33" t="e">
        <f ca="true">+RIGHT('Data Summary'!A185,LEN('Data Summary'!A185)-9)</f>
        <v>#VALUE!</v>
      </c>
      <c r="B185" s="36" t="str">
        <f ca="true">+IF(ISTEXT('Data Summary'!B185),'Data Summary'!B185,"")</f>
        <v/>
      </c>
      <c r="C185" s="332"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33" t="e">
        <f ca="true">+RIGHT('Data Summary'!A186,LEN('Data Summary'!A186)-9)</f>
        <v>#VALUE!</v>
      </c>
      <c r="B186" s="36" t="str">
        <f ca="true">+IF(ISTEXT('Data Summary'!B186),'Data Summary'!B186,"")</f>
        <v/>
      </c>
      <c r="C186" s="332"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33" t="e">
        <f ca="true">+RIGHT('Data Summary'!A187,LEN('Data Summary'!A187)-9)</f>
        <v>#VALUE!</v>
      </c>
      <c r="B187" s="36" t="str">
        <f ca="true">+IF(ISTEXT('Data Summary'!B187),'Data Summary'!B187,"")</f>
        <v/>
      </c>
      <c r="C187" s="332"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33" t="e">
        <f ca="true">+RIGHT('Data Summary'!A188,LEN('Data Summary'!A188)-9)</f>
        <v>#VALUE!</v>
      </c>
      <c r="B188" s="36" t="str">
        <f ca="true">+IF(ISTEXT('Data Summary'!B188),'Data Summary'!B188,"")</f>
        <v/>
      </c>
      <c r="C188" s="332"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33" t="e">
        <f ca="true">+RIGHT('Data Summary'!A189,LEN('Data Summary'!A189)-9)</f>
        <v>#VALUE!</v>
      </c>
      <c r="B189" s="36" t="str">
        <f ca="true">+IF(ISTEXT('Data Summary'!B189),'Data Summary'!B189,"")</f>
        <v/>
      </c>
      <c r="C189" s="332"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33" t="e">
        <f ca="true">+RIGHT('Data Summary'!A190,LEN('Data Summary'!A190)-9)</f>
        <v>#VALUE!</v>
      </c>
      <c r="B190" s="36" t="str">
        <f ca="true">+IF(ISTEXT('Data Summary'!B190),'Data Summary'!B190,"")</f>
        <v/>
      </c>
      <c r="C190" s="332"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33" t="e">
        <f ca="true">+RIGHT('Data Summary'!A191,LEN('Data Summary'!A191)-9)</f>
        <v>#VALUE!</v>
      </c>
      <c r="B191" s="36" t="str">
        <f ca="true">+IF(ISTEXT('Data Summary'!B191),'Data Summary'!B191,"")</f>
        <v/>
      </c>
      <c r="C191" s="332"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33" t="e">
        <f ca="true">+RIGHT('Data Summary'!A192,LEN('Data Summary'!A192)-9)</f>
        <v>#VALUE!</v>
      </c>
      <c r="B192" s="36" t="str">
        <f ca="true">+IF(ISTEXT('Data Summary'!B192),'Data Summary'!B192,"")</f>
        <v/>
      </c>
      <c r="C192" s="332"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33" t="e">
        <f ca="true">+RIGHT('Data Summary'!A193,LEN('Data Summary'!A193)-9)</f>
        <v>#VALUE!</v>
      </c>
      <c r="B193" s="36" t="str">
        <f ca="true">+IF(ISTEXT('Data Summary'!B193),'Data Summary'!B193,"")</f>
        <v/>
      </c>
      <c r="C193" s="332"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33" t="e">
        <f ca="true">+RIGHT('Data Summary'!A194,LEN('Data Summary'!A194)-9)</f>
        <v>#VALUE!</v>
      </c>
      <c r="B194" s="36" t="str">
        <f ca="true">+IF(ISTEXT('Data Summary'!B194),'Data Summary'!B194,"")</f>
        <v/>
      </c>
      <c r="C194" s="332"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33" t="e">
        <f ca="true">+RIGHT('Data Summary'!A195,LEN('Data Summary'!A195)-9)</f>
        <v>#VALUE!</v>
      </c>
      <c r="B195" s="36" t="str">
        <f ca="true">+IF(ISTEXT('Data Summary'!B195),'Data Summary'!B195,"")</f>
        <v/>
      </c>
      <c r="C195" s="332"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33" t="e">
        <f ca="true">+RIGHT('Data Summary'!A196,LEN('Data Summary'!A196)-9)</f>
        <v>#VALUE!</v>
      </c>
      <c r="B196" s="36" t="str">
        <f ca="true">+IF(ISTEXT('Data Summary'!B196),'Data Summary'!B196,"")</f>
        <v/>
      </c>
      <c r="C196" s="332"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33" t="e">
        <f ca="true">+RIGHT('Data Summary'!A197,LEN('Data Summary'!A197)-9)</f>
        <v>#VALUE!</v>
      </c>
      <c r="B197" s="36" t="str">
        <f ca="true">+IF(ISTEXT('Data Summary'!B197),'Data Summary'!B197,"")</f>
        <v/>
      </c>
      <c r="C197" s="332"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33" t="e">
        <f ca="true">+RIGHT('Data Summary'!A198,LEN('Data Summary'!A198)-9)</f>
        <v>#VALUE!</v>
      </c>
      <c r="B198" s="36" t="str">
        <f ca="true">+IF(ISTEXT('Data Summary'!B198),'Data Summary'!B198,"")</f>
        <v/>
      </c>
      <c r="C198" s="332"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33" t="e">
        <f ca="true">+RIGHT('Data Summary'!A199,LEN('Data Summary'!A199)-9)</f>
        <v>#VALUE!</v>
      </c>
      <c r="B199" s="36" t="str">
        <f ca="true">+IF(ISTEXT('Data Summary'!B199),'Data Summary'!B199,"")</f>
        <v/>
      </c>
      <c r="C199" s="332"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33" t="e">
        <f ca="true">+RIGHT('Data Summary'!A200,LEN('Data Summary'!A200)-9)</f>
        <v>#VALUE!</v>
      </c>
      <c r="B200" s="36" t="str">
        <f ca="true">+IF(ISTEXT('Data Summary'!B200),'Data Summary'!B200,"")</f>
        <v/>
      </c>
      <c r="C200" s="332"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33" t="e">
        <f ca="true">+RIGHT('Data Summary'!A201,LEN('Data Summary'!A201)-9)</f>
        <v>#VALUE!</v>
      </c>
      <c r="B201" s="36" t="str">
        <f ca="true">+IF(ISTEXT('Data Summary'!B201),'Data Summary'!B201,"")</f>
        <v/>
      </c>
      <c r="C201" s="332"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33" t="e">
        <f ca="true">+RIGHT('Data Summary'!A202,LEN('Data Summary'!A202)-9)</f>
        <v>#VALUE!</v>
      </c>
      <c r="B202" s="36" t="str">
        <f ca="true">+IF(ISTEXT('Data Summary'!B202),'Data Summary'!B202,"")</f>
        <v/>
      </c>
      <c r="C202" s="332"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33" t="e">
        <f ca="true">+RIGHT('Data Summary'!A203,LEN('Data Summary'!A203)-9)</f>
        <v>#VALUE!</v>
      </c>
      <c r="B203" s="36" t="str">
        <f ca="true">+IF(ISTEXT('Data Summary'!B203),'Data Summary'!B203,"")</f>
        <v/>
      </c>
      <c r="C203" s="332"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33" t="e">
        <f ca="true">+RIGHT('Data Summary'!A204,LEN('Data Summary'!A204)-9)</f>
        <v>#VALUE!</v>
      </c>
      <c r="B204" s="36" t="str">
        <f ca="true">+IF(ISTEXT('Data Summary'!B204),'Data Summary'!B204,"")</f>
        <v/>
      </c>
      <c r="C204" s="332"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33" t="e">
        <f ca="true">+RIGHT('Data Summary'!A205,LEN('Data Summary'!A205)-9)</f>
        <v>#VALUE!</v>
      </c>
      <c r="B205" s="36" t="str">
        <f ca="true">+IF(ISTEXT('Data Summary'!B205),'Data Summary'!B205,"")</f>
        <v/>
      </c>
      <c r="C205" s="332"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33" t="e">
        <f ca="true">+RIGHT('Data Summary'!A206,LEN('Data Summary'!A206)-9)</f>
        <v>#VALUE!</v>
      </c>
      <c r="B206" s="36" t="str">
        <f ca="true">+IF(ISTEXT('Data Summary'!B206),'Data Summary'!B206,"")</f>
        <v/>
      </c>
      <c r="C206" s="332"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33" t="e">
        <f ca="true">+RIGHT('Data Summary'!A207,LEN('Data Summary'!A207)-9)</f>
        <v>#VALUE!</v>
      </c>
      <c r="B207" s="36" t="str">
        <f ca="true">+IF(ISTEXT('Data Summary'!B207),'Data Summary'!B207,"")</f>
        <v/>
      </c>
      <c r="C207" s="332"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CC26C-C996-44D9-972E-3B70E4EB98E4}">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1" customWidth="true"/>
    <col min="2" max="2" width="7.5" style="187" customWidth="true"/>
    <col min="3" max="8" width="8.75" style="151" customWidth="true"/>
    <col min="9" max="9" width="9.375" style="151" customWidth="true"/>
    <col min="10" max="10" width="13.375" style="151" customWidth="true"/>
    <col min="11" max="11" width="7.5" style="151" customWidth="true"/>
    <col min="12" max="17" width="8.625" style="151" customWidth="true"/>
    <col min="18" max="18" width="6.5" style="151" customWidth="true"/>
    <col min="19" max="19" width="13.375" style="151" customWidth="true"/>
    <col min="20" max="20" width="7.5" style="151" customWidth="true"/>
    <col min="21" max="26" width="9.125" style="151" customWidth="true"/>
    <col min="27" max="16384" width="9" style="151"/>
  </cols>
  <sheetData>
    <row xmlns:x14ac="http://schemas.microsoft.com/office/spreadsheetml/2009/9/ac" r="1" ht="15.75" x14ac:dyDescent="0.25">
      <c r="A1" s="147" t="s">
        <v>48</v>
      </c>
      <c r="B1" s="148"/>
      <c r="C1" s="149"/>
      <c r="D1" s="149"/>
      <c r="E1" s="149"/>
      <c r="F1" s="149"/>
      <c r="G1" s="149"/>
      <c r="H1" s="552"/>
      <c r="I1" s="552"/>
      <c r="J1" s="552"/>
      <c r="K1" s="552"/>
      <c r="L1" s="552"/>
      <c r="M1" s="552"/>
      <c r="N1" s="552"/>
      <c r="O1" s="552"/>
      <c r="P1" s="552"/>
      <c r="Q1" s="149"/>
      <c r="R1" s="149"/>
      <c r="S1" s="149"/>
      <c r="T1" s="150"/>
      <c r="U1" s="150"/>
      <c r="V1" s="150"/>
      <c r="W1" s="150"/>
      <c r="X1" s="150"/>
      <c r="Y1" s="150"/>
      <c r="Z1" s="150"/>
      <c r="AA1" s="150"/>
    </row>
    <row xmlns:x14ac="http://schemas.microsoft.com/office/spreadsheetml/2009/9/ac" r="2" s="154" customFormat="true" ht="26.25" customHeight="true" x14ac:dyDescent="0.25">
      <c r="A2" s="152" t="s">
        <v>13</v>
      </c>
      <c r="B2" s="153"/>
      <c r="J2" s="152" t="s">
        <v>14</v>
      </c>
      <c r="R2" s="155"/>
      <c r="S2" s="156" t="s">
        <v>15</v>
      </c>
      <c r="W2" s="155"/>
      <c r="X2" s="155"/>
      <c r="Y2" s="157"/>
      <c r="Z2" s="157"/>
      <c r="AD2" s="158"/>
      <c r="AE2" s="158"/>
      <c r="AF2" s="158"/>
      <c r="AG2" s="158"/>
      <c r="AH2" s="158"/>
      <c r="AI2" s="158"/>
    </row>
    <row xmlns:x14ac="http://schemas.microsoft.com/office/spreadsheetml/2009/9/ac" r="3" ht="15.75" x14ac:dyDescent="0.25">
      <c r="A3" s="159"/>
      <c r="B3" s="160" t="s">
        <v>4</v>
      </c>
      <c r="C3" s="155" t="s">
        <v>7</v>
      </c>
      <c r="D3" s="155" t="s">
        <v>2</v>
      </c>
      <c r="E3" s="155" t="s">
        <v>1</v>
      </c>
      <c r="F3" s="155" t="s">
        <v>52</v>
      </c>
      <c r="G3" s="155" t="s">
        <v>17</v>
      </c>
      <c r="H3" s="155" t="s">
        <v>18</v>
      </c>
      <c r="I3" s="161"/>
      <c r="J3" s="159"/>
      <c r="K3" s="160" t="s">
        <v>4</v>
      </c>
      <c r="L3" s="155" t="s">
        <v>7</v>
      </c>
      <c r="M3" s="155" t="s">
        <v>2</v>
      </c>
      <c r="N3" s="155" t="s">
        <v>1</v>
      </c>
      <c r="O3" s="155" t="s">
        <v>52</v>
      </c>
      <c r="P3" s="155" t="s">
        <v>17</v>
      </c>
      <c r="Q3" s="155" t="s">
        <v>18</v>
      </c>
      <c r="R3" s="157"/>
      <c r="S3" s="162"/>
      <c r="T3" s="160" t="s">
        <v>4</v>
      </c>
      <c r="U3" s="155" t="s">
        <v>7</v>
      </c>
      <c r="V3" s="155" t="s">
        <v>2</v>
      </c>
      <c r="W3" s="155" t="s">
        <v>1</v>
      </c>
      <c r="X3" s="155" t="s">
        <v>52</v>
      </c>
      <c r="Y3" s="155" t="s">
        <v>17</v>
      </c>
      <c r="Z3" s="155" t="s">
        <v>18</v>
      </c>
      <c r="AB3" s="158"/>
      <c r="AC3" s="158"/>
      <c r="AD3" s="158"/>
      <c r="AE3" s="158"/>
      <c r="AF3" s="158"/>
      <c r="AG3" s="158"/>
    </row>
    <row xmlns:x14ac="http://schemas.microsoft.com/office/spreadsheetml/2009/9/ac" r="4" ht="15.75" x14ac:dyDescent="0.25">
      <c r="A4" s="159" t="s">
        <v>34</v>
      </c>
      <c r="B4" s="10">
        <v>2023</v>
      </c>
      <c r="C4" s="10"/>
      <c r="D4" s="10"/>
      <c r="E4" s="10"/>
      <c r="F4" s="10"/>
      <c r="G4" s="10"/>
      <c r="H4" s="10"/>
      <c r="I4" s="161"/>
      <c r="J4" s="159" t="s">
        <v>34</v>
      </c>
      <c r="K4" s="10">
        <v>2016</v>
      </c>
      <c r="L4" s="10">
        <v>17.41333333</v>
      </c>
      <c r="M4" s="10"/>
      <c r="N4" s="10"/>
      <c r="O4" s="10"/>
      <c r="P4" s="10">
        <v>17.41333333</v>
      </c>
      <c r="Q4" s="10"/>
      <c r="R4" s="158"/>
      <c r="S4" s="159" t="s">
        <v>34</v>
      </c>
      <c r="T4" s="10">
        <v>2023</v>
      </c>
      <c r="U4" s="10"/>
      <c r="V4" s="10"/>
      <c r="W4" s="10"/>
      <c r="X4" s="10"/>
      <c r="Y4" s="10"/>
      <c r="Z4" s="10"/>
      <c r="AA4" s="158"/>
      <c r="AB4" s="158"/>
      <c r="AC4" s="158"/>
      <c r="AD4" s="158"/>
      <c r="AE4" s="158"/>
      <c r="AF4" s="158"/>
      <c r="AG4" s="158"/>
    </row>
    <row xmlns:x14ac="http://schemas.microsoft.com/office/spreadsheetml/2009/9/ac" r="5" ht="15.75" x14ac:dyDescent="0.25">
      <c r="A5" s="159" t="s">
        <v>35</v>
      </c>
      <c r="B5" s="10">
        <v>2023</v>
      </c>
      <c r="C5" s="10"/>
      <c r="D5" s="10"/>
      <c r="E5" s="10"/>
      <c r="F5" s="10"/>
      <c r="G5" s="10"/>
      <c r="H5" s="10"/>
      <c r="I5" s="161"/>
      <c r="J5" s="159" t="s">
        <v>35</v>
      </c>
      <c r="K5" s="10">
        <v>2016</v>
      </c>
      <c r="L5" s="10">
        <v>54.025942069999999</v>
      </c>
      <c r="M5" s="10"/>
      <c r="N5" s="10"/>
      <c r="O5" s="10"/>
      <c r="P5" s="10">
        <v>45.486666669999998</v>
      </c>
      <c r="Q5" s="10"/>
      <c r="R5" s="158"/>
      <c r="S5" s="159" t="s">
        <v>35</v>
      </c>
      <c r="T5" s="10">
        <v>2023</v>
      </c>
      <c r="U5" s="10"/>
      <c r="V5" s="10"/>
      <c r="W5" s="10"/>
      <c r="X5" s="10"/>
      <c r="Y5" s="10"/>
      <c r="Z5" s="10"/>
      <c r="AA5" s="158"/>
      <c r="AB5" s="158"/>
      <c r="AC5" s="158"/>
      <c r="AD5" s="158"/>
      <c r="AE5" s="158"/>
      <c r="AF5" s="158"/>
      <c r="AG5" s="158"/>
    </row>
    <row xmlns:x14ac="http://schemas.microsoft.com/office/spreadsheetml/2009/9/ac" r="6" s="154" customFormat="true" ht="15.75" x14ac:dyDescent="0.25">
      <c r="A6" s="159" t="s">
        <v>36</v>
      </c>
      <c r="B6" s="10">
        <v>2023</v>
      </c>
      <c r="C6" s="10">
        <v>72.011556569999996</v>
      </c>
      <c r="D6" s="10"/>
      <c r="E6" s="10"/>
      <c r="F6" s="10">
        <v>74.5</v>
      </c>
      <c r="G6" s="10">
        <v>74.3</v>
      </c>
      <c r="H6" s="10">
        <v>49.433333330000004</v>
      </c>
      <c r="I6" s="161"/>
      <c r="J6" s="159" t="s">
        <v>36</v>
      </c>
      <c r="K6" s="10">
        <v>2016</v>
      </c>
      <c r="L6" s="10">
        <v>28.5607246</v>
      </c>
      <c r="M6" s="10"/>
      <c r="N6" s="10"/>
      <c r="O6" s="10">
        <v>44.62357643</v>
      </c>
      <c r="P6" s="10">
        <v>37.1</v>
      </c>
      <c r="Q6" s="10">
        <v>9.0500000000000007</v>
      </c>
      <c r="R6" s="157"/>
      <c r="S6" s="159" t="s">
        <v>36</v>
      </c>
      <c r="T6" s="10">
        <v>2023</v>
      </c>
      <c r="U6" s="10"/>
      <c r="V6" s="10"/>
      <c r="W6" s="10"/>
      <c r="X6" s="10"/>
      <c r="Y6" s="10"/>
      <c r="Z6" s="10"/>
      <c r="AA6" s="158"/>
      <c r="AB6" s="158"/>
      <c r="AC6" s="158"/>
      <c r="AD6" s="158"/>
      <c r="AE6" s="158"/>
      <c r="AF6" s="158"/>
      <c r="AG6" s="158"/>
    </row>
    <row xmlns:x14ac="http://schemas.microsoft.com/office/spreadsheetml/2009/9/ac" r="7" s="154" customFormat="true" ht="15.75" x14ac:dyDescent="0.25">
      <c r="A7" s="163" t="s">
        <v>191</v>
      </c>
      <c r="B7" s="10">
        <v>2023</v>
      </c>
      <c r="C7" s="10">
        <v>27.98844343</v>
      </c>
      <c r="D7" s="10">
        <v>100</v>
      </c>
      <c r="E7" s="10">
        <v>100</v>
      </c>
      <c r="F7" s="10">
        <v>25.5</v>
      </c>
      <c r="G7" s="10">
        <v>25.7</v>
      </c>
      <c r="H7" s="10">
        <v>50.566666669999996</v>
      </c>
      <c r="I7" s="158"/>
      <c r="J7" s="163" t="s">
        <v>191</v>
      </c>
      <c r="K7" s="10">
        <v>2016</v>
      </c>
      <c r="L7" s="10">
        <v>0</v>
      </c>
      <c r="M7" s="10">
        <v>100</v>
      </c>
      <c r="N7" s="10">
        <v>100</v>
      </c>
      <c r="O7" s="10">
        <v>55.37642357</v>
      </c>
      <c r="P7" s="10">
        <v>0</v>
      </c>
      <c r="Q7" s="10">
        <v>90.95</v>
      </c>
      <c r="R7" s="158"/>
      <c r="S7" s="163" t="s">
        <v>191</v>
      </c>
      <c r="T7" s="10">
        <v>2023</v>
      </c>
      <c r="U7" s="10">
        <v>100</v>
      </c>
      <c r="V7" s="10">
        <v>100</v>
      </c>
      <c r="W7" s="10">
        <v>100</v>
      </c>
      <c r="X7" s="10">
        <v>100</v>
      </c>
      <c r="Y7" s="10">
        <v>100</v>
      </c>
      <c r="Z7" s="10">
        <v>100</v>
      </c>
      <c r="AA7" s="164"/>
    </row>
    <row xmlns:x14ac="http://schemas.microsoft.com/office/spreadsheetml/2009/9/ac" r="8" s="154" customFormat="true" ht="15.75" x14ac:dyDescent="0.25">
      <c r="A8" s="165"/>
      <c r="B8" s="166"/>
      <c r="H8" s="164"/>
      <c r="I8" s="164"/>
      <c r="J8" s="164"/>
      <c r="K8" s="164"/>
      <c r="L8" s="164"/>
      <c r="M8" s="164"/>
      <c r="N8" s="164"/>
      <c r="O8" s="164"/>
      <c r="P8" s="164"/>
      <c r="Q8" s="164"/>
      <c r="R8" s="164"/>
      <c r="S8" s="164"/>
      <c r="T8" s="164"/>
      <c r="U8" s="164"/>
      <c r="V8" s="164"/>
      <c r="W8" s="164"/>
      <c r="X8" s="164"/>
      <c r="Y8" s="164"/>
      <c r="Z8" s="164"/>
      <c r="AA8" s="164"/>
    </row>
    <row xmlns:x14ac="http://schemas.microsoft.com/office/spreadsheetml/2009/9/ac" r="9" s="154" customFormat="true" ht="15.75" x14ac:dyDescent="0.25">
      <c r="A9" s="165"/>
      <c r="B9" s="166"/>
      <c r="H9" s="164"/>
      <c r="I9" s="164"/>
      <c r="J9" s="164"/>
      <c r="K9" s="164"/>
      <c r="L9" s="164"/>
      <c r="M9" s="164"/>
      <c r="N9" s="164"/>
      <c r="O9" s="164"/>
      <c r="P9" s="164"/>
      <c r="Q9" s="164"/>
      <c r="R9" s="164"/>
      <c r="S9" s="164"/>
      <c r="T9" s="164"/>
      <c r="U9" s="164"/>
      <c r="V9" s="164"/>
      <c r="W9" s="164"/>
      <c r="X9" s="164"/>
      <c r="Y9" s="164"/>
      <c r="Z9" s="164"/>
      <c r="AA9" s="164"/>
    </row>
    <row xmlns:x14ac="http://schemas.microsoft.com/office/spreadsheetml/2009/9/ac" r="10" s="154" customFormat="true" ht="15.75" x14ac:dyDescent="0.25">
      <c r="A10" s="167"/>
      <c r="B10" s="166"/>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c r="AA10" s="164"/>
    </row>
    <row xmlns:x14ac="http://schemas.microsoft.com/office/spreadsheetml/2009/9/ac" r="11" ht="15.75" x14ac:dyDescent="0.25">
      <c r="A11" s="168"/>
      <c r="B11" s="169"/>
      <c r="C11" s="164"/>
      <c r="D11" s="164"/>
      <c r="E11" s="164"/>
      <c r="F11" s="164"/>
      <c r="G11" s="164"/>
      <c r="H11" s="164"/>
      <c r="I11" s="164"/>
      <c r="J11" s="164"/>
      <c r="K11" s="164"/>
      <c r="L11" s="164"/>
      <c r="M11" s="164"/>
      <c r="N11" s="164"/>
      <c r="O11" s="164"/>
      <c r="P11" s="164"/>
      <c r="Q11" s="164"/>
    </row>
    <row xmlns:x14ac="http://schemas.microsoft.com/office/spreadsheetml/2009/9/ac" r="12" ht="15.75" x14ac:dyDescent="0.25">
      <c r="A12" s="170" t="s">
        <v>49</v>
      </c>
      <c r="B12" s="171"/>
      <c r="C12" s="172"/>
      <c r="D12" s="172"/>
      <c r="E12" s="172"/>
      <c r="F12" s="172"/>
      <c r="G12" s="172"/>
      <c r="H12" s="172"/>
      <c r="I12" s="172"/>
      <c r="J12" s="172"/>
      <c r="K12" s="172"/>
      <c r="L12" s="172"/>
      <c r="M12" s="172"/>
      <c r="N12" s="172"/>
      <c r="O12" s="172"/>
      <c r="P12" s="172"/>
      <c r="Q12" s="172"/>
      <c r="R12" s="173"/>
      <c r="S12" s="173"/>
      <c r="T12" s="173"/>
      <c r="U12" s="173"/>
      <c r="V12" s="173"/>
    </row>
    <row xmlns:x14ac="http://schemas.microsoft.com/office/spreadsheetml/2009/9/ac" r="13" s="176" customFormat="true" x14ac:dyDescent="0.2">
      <c r="A13" s="174" t="s">
        <v>256</v>
      </c>
      <c r="B13" s="175" t="s">
        <v>258</v>
      </c>
      <c r="C13" s="174" t="s">
        <v>259</v>
      </c>
      <c r="D13" s="174" t="s">
        <v>266</v>
      </c>
      <c r="E13" s="174" t="s">
        <v>267</v>
      </c>
      <c r="F13" s="174" t="s">
        <v>268</v>
      </c>
      <c r="G13" s="174" t="s">
        <v>269</v>
      </c>
      <c r="H13" s="174" t="s">
        <v>270</v>
      </c>
      <c r="I13" s="174" t="s">
        <v>271</v>
      </c>
      <c r="J13" s="174" t="s">
        <v>272</v>
      </c>
      <c r="K13" s="174" t="s">
        <v>273</v>
      </c>
      <c r="L13" s="174" t="s">
        <v>274</v>
      </c>
      <c r="M13" s="174" t="s">
        <v>275</v>
      </c>
      <c r="N13" s="174" t="s">
        <v>276</v>
      </c>
      <c r="O13" s="176" t="s">
        <v>277</v>
      </c>
      <c r="P13" s="176" t="s">
        <v>278</v>
      </c>
      <c r="Q13" s="174" t="s">
        <v>279</v>
      </c>
      <c r="R13" s="174" t="s">
        <v>280</v>
      </c>
      <c r="S13" s="177" t="s">
        <v>281</v>
      </c>
      <c r="T13" s="178" t="s">
        <v>282</v>
      </c>
      <c r="U13" s="178" t="s">
        <v>283</v>
      </c>
      <c r="V13" s="178" t="s">
        <v>284</v>
      </c>
    </row>
    <row xmlns:x14ac="http://schemas.microsoft.com/office/spreadsheetml/2009/9/ac" r="14" s="181" customFormat="true" ht="12" x14ac:dyDescent="0.2">
      <c r="A14" s="179" t="s">
        <v>257</v>
      </c>
      <c r="B14" s="10">
        <v>2000</v>
      </c>
      <c r="C14" s="180" t="s">
        <v>260</v>
      </c>
      <c r="D14" s="10">
        <v>263357</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1" customFormat="true" ht="12" x14ac:dyDescent="0.2">
      <c r="A15" s="179" t="s">
        <v>257</v>
      </c>
      <c r="B15" s="10">
        <v>2001</v>
      </c>
      <c r="C15" s="180" t="s">
        <v>260</v>
      </c>
      <c r="D15" s="10">
        <v>280829</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1" customFormat="true" ht="12" x14ac:dyDescent="0.2">
      <c r="A16" s="179" t="s">
        <v>257</v>
      </c>
      <c r="B16" s="10">
        <v>2002</v>
      </c>
      <c r="C16" s="180" t="s">
        <v>260</v>
      </c>
      <c r="D16" s="10">
        <v>297251</v>
      </c>
      <c r="E16" s="10">
        <v>79.607200449590664</v>
      </c>
      <c r="F16" s="10"/>
      <c r="G16" s="10"/>
      <c r="H16" s="10"/>
      <c r="I16" s="10"/>
      <c r="J16" s="10">
        <v>100</v>
      </c>
      <c r="K16" s="10"/>
      <c r="L16" s="10"/>
      <c r="M16" s="10">
        <v>17.41333333333333</v>
      </c>
      <c r="N16" s="10"/>
      <c r="O16" s="10"/>
      <c r="P16" s="10">
        <v>82.586666666666673</v>
      </c>
      <c r="Q16" s="10"/>
      <c r="R16" s="10"/>
      <c r="S16" s="10"/>
      <c r="T16" s="10"/>
      <c r="U16" s="10"/>
      <c r="V16" s="10">
        <v>100</v>
      </c>
    </row>
    <row xmlns:x14ac="http://schemas.microsoft.com/office/spreadsheetml/2009/9/ac" r="17" s="181" customFormat="true" ht="12" x14ac:dyDescent="0.2">
      <c r="A17" s="179" t="s">
        <v>257</v>
      </c>
      <c r="B17" s="10">
        <v>2003</v>
      </c>
      <c r="C17" s="180" t="s">
        <v>260</v>
      </c>
      <c r="D17" s="10">
        <v>312348</v>
      </c>
      <c r="E17" s="10">
        <v>79.607200449590664</v>
      </c>
      <c r="F17" s="10"/>
      <c r="G17" s="10"/>
      <c r="H17" s="10"/>
      <c r="I17" s="10"/>
      <c r="J17" s="10">
        <v>100</v>
      </c>
      <c r="K17" s="10"/>
      <c r="L17" s="10"/>
      <c r="M17" s="10">
        <v>17.41333333333333</v>
      </c>
      <c r="N17" s="10"/>
      <c r="O17" s="10"/>
      <c r="P17" s="10">
        <v>82.586666666666673</v>
      </c>
      <c r="Q17" s="10"/>
      <c r="R17" s="10"/>
      <c r="S17" s="10"/>
      <c r="T17" s="10"/>
      <c r="U17" s="10"/>
      <c r="V17" s="10">
        <v>100</v>
      </c>
    </row>
    <row xmlns:x14ac="http://schemas.microsoft.com/office/spreadsheetml/2009/9/ac" r="18" s="181" customFormat="true" ht="12" x14ac:dyDescent="0.2">
      <c r="A18" s="179" t="s">
        <v>257</v>
      </c>
      <c r="B18" s="10">
        <v>2004</v>
      </c>
      <c r="C18" s="180" t="s">
        <v>260</v>
      </c>
      <c r="D18" s="10">
        <v>325967</v>
      </c>
      <c r="E18" s="10">
        <v>79.607200449590664</v>
      </c>
      <c r="F18" s="10"/>
      <c r="G18" s="10"/>
      <c r="H18" s="10"/>
      <c r="I18" s="10"/>
      <c r="J18" s="10">
        <v>100</v>
      </c>
      <c r="K18" s="10"/>
      <c r="L18" s="10"/>
      <c r="M18" s="10">
        <v>17.41333333333333</v>
      </c>
      <c r="N18" s="10"/>
      <c r="O18" s="10"/>
      <c r="P18" s="10">
        <v>82.586666666666673</v>
      </c>
      <c r="Q18" s="10"/>
      <c r="R18" s="10"/>
      <c r="S18" s="10"/>
      <c r="T18" s="10"/>
      <c r="U18" s="10"/>
      <c r="V18" s="10">
        <v>100</v>
      </c>
    </row>
    <row xmlns:x14ac="http://schemas.microsoft.com/office/spreadsheetml/2009/9/ac" r="19" s="181" customFormat="true" ht="12" x14ac:dyDescent="0.2">
      <c r="A19" s="179" t="s">
        <v>257</v>
      </c>
      <c r="B19" s="10">
        <v>2005</v>
      </c>
      <c r="C19" s="180" t="s">
        <v>260</v>
      </c>
      <c r="D19" s="10">
        <v>337503</v>
      </c>
      <c r="E19" s="10">
        <v>79.607200449590664</v>
      </c>
      <c r="F19" s="10"/>
      <c r="G19" s="10"/>
      <c r="H19" s="10"/>
      <c r="I19" s="10"/>
      <c r="J19" s="10">
        <v>100</v>
      </c>
      <c r="K19" s="10"/>
      <c r="L19" s="10"/>
      <c r="M19" s="10">
        <v>17.41333333333333</v>
      </c>
      <c r="N19" s="10"/>
      <c r="O19" s="10"/>
      <c r="P19" s="10">
        <v>82.586666666666673</v>
      </c>
      <c r="Q19" s="10"/>
      <c r="R19" s="10"/>
      <c r="S19" s="10"/>
      <c r="T19" s="10"/>
      <c r="U19" s="10"/>
      <c r="V19" s="10">
        <v>100</v>
      </c>
    </row>
    <row xmlns:x14ac="http://schemas.microsoft.com/office/spreadsheetml/2009/9/ac" r="20" s="181" customFormat="true" ht="12" x14ac:dyDescent="0.2">
      <c r="A20" s="179" t="s">
        <v>257</v>
      </c>
      <c r="B20" s="10">
        <v>2006</v>
      </c>
      <c r="C20" s="180" t="s">
        <v>260</v>
      </c>
      <c r="D20" s="10">
        <v>347265</v>
      </c>
      <c r="E20" s="10">
        <v>79.607200449590664</v>
      </c>
      <c r="F20" s="10"/>
      <c r="G20" s="10"/>
      <c r="H20" s="10"/>
      <c r="I20" s="10"/>
      <c r="J20" s="10">
        <v>100</v>
      </c>
      <c r="K20" s="10"/>
      <c r="L20" s="10"/>
      <c r="M20" s="10">
        <v>17.41333333333333</v>
      </c>
      <c r="N20" s="10"/>
      <c r="O20" s="10"/>
      <c r="P20" s="10">
        <v>82.586666666666673</v>
      </c>
      <c r="Q20" s="10"/>
      <c r="R20" s="10"/>
      <c r="S20" s="10"/>
      <c r="T20" s="10"/>
      <c r="U20" s="10"/>
      <c r="V20" s="10">
        <v>100</v>
      </c>
    </row>
    <row xmlns:x14ac="http://schemas.microsoft.com/office/spreadsheetml/2009/9/ac" r="21" s="181" customFormat="true" ht="12" x14ac:dyDescent="0.2">
      <c r="A21" s="179" t="s">
        <v>257</v>
      </c>
      <c r="B21" s="10">
        <v>2007</v>
      </c>
      <c r="C21" s="180" t="s">
        <v>260</v>
      </c>
      <c r="D21" s="10">
        <v>329787</v>
      </c>
      <c r="E21" s="10">
        <v>80.093254442889247</v>
      </c>
      <c r="F21" s="10"/>
      <c r="G21" s="10"/>
      <c r="H21" s="10"/>
      <c r="I21" s="10"/>
      <c r="J21" s="10">
        <v>100</v>
      </c>
      <c r="K21" s="10"/>
      <c r="L21" s="10"/>
      <c r="M21" s="10">
        <v>17.41333333333333</v>
      </c>
      <c r="N21" s="10"/>
      <c r="O21" s="10"/>
      <c r="P21" s="10">
        <v>82.586666666666673</v>
      </c>
      <c r="Q21" s="10"/>
      <c r="R21" s="10"/>
      <c r="S21" s="10"/>
      <c r="T21" s="10"/>
      <c r="U21" s="10"/>
      <c r="V21" s="10">
        <v>100</v>
      </c>
    </row>
    <row xmlns:x14ac="http://schemas.microsoft.com/office/spreadsheetml/2009/9/ac" r="22" s="181" customFormat="true" ht="12" x14ac:dyDescent="0.2">
      <c r="A22" s="179" t="s">
        <v>257</v>
      </c>
      <c r="B22" s="10">
        <v>2008</v>
      </c>
      <c r="C22" s="180" t="s">
        <v>260</v>
      </c>
      <c r="D22" s="10">
        <v>336484</v>
      </c>
      <c r="E22" s="10">
        <v>80.579308436187716</v>
      </c>
      <c r="F22" s="10"/>
      <c r="G22" s="10"/>
      <c r="H22" s="10"/>
      <c r="I22" s="10"/>
      <c r="J22" s="10">
        <v>100</v>
      </c>
      <c r="K22" s="10"/>
      <c r="L22" s="10"/>
      <c r="M22" s="10">
        <v>17.41333333333333</v>
      </c>
      <c r="N22" s="10"/>
      <c r="O22" s="10"/>
      <c r="P22" s="10">
        <v>82.586666666666673</v>
      </c>
      <c r="Q22" s="10"/>
      <c r="R22" s="10"/>
      <c r="S22" s="10"/>
      <c r="T22" s="10"/>
      <c r="U22" s="10"/>
      <c r="V22" s="10">
        <v>100</v>
      </c>
    </row>
    <row xmlns:x14ac="http://schemas.microsoft.com/office/spreadsheetml/2009/9/ac" r="23" s="181" customFormat="true" ht="12" x14ac:dyDescent="0.2">
      <c r="A23" s="179" t="s">
        <v>257</v>
      </c>
      <c r="B23" s="10">
        <v>2009</v>
      </c>
      <c r="C23" s="180" t="s">
        <v>260</v>
      </c>
      <c r="D23" s="10">
        <v>343593</v>
      </c>
      <c r="E23" s="10">
        <v>81.065362429486299</v>
      </c>
      <c r="F23" s="10"/>
      <c r="G23" s="10"/>
      <c r="H23" s="10"/>
      <c r="I23" s="10"/>
      <c r="J23" s="10">
        <v>100</v>
      </c>
      <c r="K23" s="10">
        <v>76.635290093253388</v>
      </c>
      <c r="L23" s="10"/>
      <c r="M23" s="10">
        <v>17.41333333333333</v>
      </c>
      <c r="N23" s="10">
        <v>59.221956759920047</v>
      </c>
      <c r="O23" s="10">
        <v>23.364709906746612</v>
      </c>
      <c r="P23" s="10">
        <v>0</v>
      </c>
      <c r="Q23" s="10"/>
      <c r="R23" s="10"/>
      <c r="S23" s="10"/>
      <c r="T23" s="10"/>
      <c r="U23" s="10"/>
      <c r="V23" s="10">
        <v>100</v>
      </c>
    </row>
    <row xmlns:x14ac="http://schemas.microsoft.com/office/spreadsheetml/2009/9/ac" r="24" s="181" customFormat="true" ht="12" x14ac:dyDescent="0.2">
      <c r="A24" s="179" t="s">
        <v>257</v>
      </c>
      <c r="B24" s="10">
        <v>2010</v>
      </c>
      <c r="C24" s="180" t="s">
        <v>260</v>
      </c>
      <c r="D24" s="10">
        <v>352497</v>
      </c>
      <c r="E24" s="10">
        <v>81.551416422784882</v>
      </c>
      <c r="F24" s="10">
        <v>27.988443429033229</v>
      </c>
      <c r="G24" s="10"/>
      <c r="H24" s="10"/>
      <c r="I24" s="10">
        <v>72.011556570966775</v>
      </c>
      <c r="J24" s="10">
        <v>27.988443429033229</v>
      </c>
      <c r="K24" s="10">
        <v>76.635290093253388</v>
      </c>
      <c r="L24" s="10"/>
      <c r="M24" s="10">
        <v>17.41333333333333</v>
      </c>
      <c r="N24" s="10">
        <v>59.221956759920047</v>
      </c>
      <c r="O24" s="10">
        <v>23.364709906746612</v>
      </c>
      <c r="P24" s="10">
        <v>0</v>
      </c>
      <c r="Q24" s="10"/>
      <c r="R24" s="10"/>
      <c r="S24" s="10"/>
      <c r="T24" s="10"/>
      <c r="U24" s="10"/>
      <c r="V24" s="10">
        <v>100</v>
      </c>
    </row>
    <row xmlns:x14ac="http://schemas.microsoft.com/office/spreadsheetml/2009/9/ac" r="25" s="181" customFormat="true" ht="12" x14ac:dyDescent="0.2">
      <c r="A25" s="179" t="s">
        <v>257</v>
      </c>
      <c r="B25" s="10">
        <v>2011</v>
      </c>
      <c r="C25" s="180" t="s">
        <v>260</v>
      </c>
      <c r="D25" s="10">
        <v>364148</v>
      </c>
      <c r="E25" s="10">
        <v>82.037470416083465</v>
      </c>
      <c r="F25" s="10">
        <v>27.988443429033229</v>
      </c>
      <c r="G25" s="10"/>
      <c r="H25" s="10"/>
      <c r="I25" s="10">
        <v>72.011556570966775</v>
      </c>
      <c r="J25" s="10">
        <v>27.988443429033229</v>
      </c>
      <c r="K25" s="10">
        <v>76.635290093253388</v>
      </c>
      <c r="L25" s="10"/>
      <c r="M25" s="10">
        <v>17.41333333333333</v>
      </c>
      <c r="N25" s="10">
        <v>59.221956759920047</v>
      </c>
      <c r="O25" s="10">
        <v>23.364709906746612</v>
      </c>
      <c r="P25" s="10">
        <v>0</v>
      </c>
      <c r="Q25" s="10"/>
      <c r="R25" s="10"/>
      <c r="S25" s="10"/>
      <c r="T25" s="10"/>
      <c r="U25" s="10"/>
      <c r="V25" s="10">
        <v>100</v>
      </c>
    </row>
    <row xmlns:x14ac="http://schemas.microsoft.com/office/spreadsheetml/2009/9/ac" r="26" s="181" customFormat="true" ht="12" x14ac:dyDescent="0.2">
      <c r="A26" s="179" t="s">
        <v>257</v>
      </c>
      <c r="B26" s="10">
        <v>2012</v>
      </c>
      <c r="C26" s="180" t="s">
        <v>260</v>
      </c>
      <c r="D26" s="10">
        <v>379415</v>
      </c>
      <c r="E26" s="10">
        <v>82.523524409381935</v>
      </c>
      <c r="F26" s="10">
        <v>27.988443429033229</v>
      </c>
      <c r="G26" s="10"/>
      <c r="H26" s="10"/>
      <c r="I26" s="10">
        <v>72.011556570966775</v>
      </c>
      <c r="J26" s="10">
        <v>27.988443429033229</v>
      </c>
      <c r="K26" s="10">
        <v>76.635290093253388</v>
      </c>
      <c r="L26" s="10"/>
      <c r="M26" s="10">
        <v>17.41333333333333</v>
      </c>
      <c r="N26" s="10">
        <v>59.221956759920047</v>
      </c>
      <c r="O26" s="10">
        <v>23.364709906746612</v>
      </c>
      <c r="P26" s="10">
        <v>0</v>
      </c>
      <c r="Q26" s="10"/>
      <c r="R26" s="10"/>
      <c r="S26" s="10"/>
      <c r="T26" s="10"/>
      <c r="U26" s="10"/>
      <c r="V26" s="10">
        <v>100</v>
      </c>
    </row>
    <row xmlns:x14ac="http://schemas.microsoft.com/office/spreadsheetml/2009/9/ac" r="27" s="181" customFormat="true" ht="12" x14ac:dyDescent="0.2">
      <c r="A27" s="179" t="s">
        <v>257</v>
      </c>
      <c r="B27" s="10">
        <v>2013</v>
      </c>
      <c r="C27" s="180" t="s">
        <v>260</v>
      </c>
      <c r="D27" s="10">
        <v>396734</v>
      </c>
      <c r="E27" s="10">
        <v>83.009578402680518</v>
      </c>
      <c r="F27" s="10">
        <v>27.988443429033229</v>
      </c>
      <c r="G27" s="10"/>
      <c r="H27" s="10"/>
      <c r="I27" s="10">
        <v>72.011556570966775</v>
      </c>
      <c r="J27" s="10">
        <v>27.988443429033229</v>
      </c>
      <c r="K27" s="10">
        <v>76.635290093253388</v>
      </c>
      <c r="L27" s="10"/>
      <c r="M27" s="10">
        <v>17.41333333333333</v>
      </c>
      <c r="N27" s="10">
        <v>59.221956759920047</v>
      </c>
      <c r="O27" s="10">
        <v>23.364709906746612</v>
      </c>
      <c r="P27" s="10">
        <v>0</v>
      </c>
      <c r="Q27" s="10"/>
      <c r="R27" s="10"/>
      <c r="S27" s="10"/>
      <c r="T27" s="10"/>
      <c r="U27" s="10"/>
      <c r="V27" s="10">
        <v>100</v>
      </c>
    </row>
    <row xmlns:x14ac="http://schemas.microsoft.com/office/spreadsheetml/2009/9/ac" r="28" s="181" customFormat="true" ht="12" x14ac:dyDescent="0.2">
      <c r="A28" s="179" t="s">
        <v>257</v>
      </c>
      <c r="B28" s="10">
        <v>2014</v>
      </c>
      <c r="C28" s="180" t="s">
        <v>260</v>
      </c>
      <c r="D28" s="10">
        <v>415768</v>
      </c>
      <c r="E28" s="10">
        <v>83.495632395979101</v>
      </c>
      <c r="F28" s="10">
        <v>27.988443429033229</v>
      </c>
      <c r="G28" s="10"/>
      <c r="H28" s="10"/>
      <c r="I28" s="10">
        <v>72.011556570966775</v>
      </c>
      <c r="J28" s="10">
        <v>27.988443429033229</v>
      </c>
      <c r="K28" s="10">
        <v>74.903285195878198</v>
      </c>
      <c r="L28" s="10"/>
      <c r="M28" s="10">
        <v>17.41333333333333</v>
      </c>
      <c r="N28" s="10">
        <v>57.489951862544856</v>
      </c>
      <c r="O28" s="10">
        <v>25.096714804121799</v>
      </c>
      <c r="P28" s="10">
        <v>0</v>
      </c>
      <c r="Q28" s="10"/>
      <c r="R28" s="10"/>
      <c r="S28" s="10"/>
      <c r="T28" s="10"/>
      <c r="U28" s="10"/>
      <c r="V28" s="10">
        <v>100</v>
      </c>
    </row>
    <row xmlns:x14ac="http://schemas.microsoft.com/office/spreadsheetml/2009/9/ac" r="29" s="181" customFormat="true" ht="12" x14ac:dyDescent="0.2">
      <c r="A29" s="179" t="s">
        <v>257</v>
      </c>
      <c r="B29" s="10">
        <v>2015</v>
      </c>
      <c r="C29" s="180" t="s">
        <v>260</v>
      </c>
      <c r="D29" s="10">
        <v>435929</v>
      </c>
      <c r="E29" s="10">
        <v>83.981686389277684</v>
      </c>
      <c r="F29" s="10">
        <v>27.988443429033229</v>
      </c>
      <c r="G29" s="10"/>
      <c r="H29" s="10"/>
      <c r="I29" s="10">
        <v>72.011556570966775</v>
      </c>
      <c r="J29" s="10">
        <v>27.988443429033229</v>
      </c>
      <c r="K29" s="10">
        <v>73.171280298503007</v>
      </c>
      <c r="L29" s="10"/>
      <c r="M29" s="10">
        <v>17.41333333333333</v>
      </c>
      <c r="N29" s="10">
        <v>55.757946965169673</v>
      </c>
      <c r="O29" s="10">
        <v>26.82871970149699</v>
      </c>
      <c r="P29" s="10">
        <v>0</v>
      </c>
      <c r="Q29" s="10"/>
      <c r="R29" s="10"/>
      <c r="S29" s="10"/>
      <c r="T29" s="10"/>
      <c r="U29" s="10"/>
      <c r="V29" s="10">
        <v>100</v>
      </c>
    </row>
    <row xmlns:x14ac="http://schemas.microsoft.com/office/spreadsheetml/2009/9/ac" r="30" s="181" customFormat="true" ht="12" x14ac:dyDescent="0.2">
      <c r="A30" s="179" t="s">
        <v>257</v>
      </c>
      <c r="B30" s="10">
        <v>2016</v>
      </c>
      <c r="C30" s="180" t="s">
        <v>260</v>
      </c>
      <c r="D30" s="10">
        <v>453349</v>
      </c>
      <c r="E30" s="10">
        <v>84.467740382576153</v>
      </c>
      <c r="F30" s="10">
        <v>27.988443429033229</v>
      </c>
      <c r="G30" s="10"/>
      <c r="H30" s="10"/>
      <c r="I30" s="10">
        <v>72.011556570966775</v>
      </c>
      <c r="J30" s="10">
        <v>27.988443429033229</v>
      </c>
      <c r="K30" s="10">
        <v>71.439275401127816</v>
      </c>
      <c r="L30" s="10"/>
      <c r="M30" s="10">
        <v>17.41333333333333</v>
      </c>
      <c r="N30" s="10">
        <v>54.025942067794482</v>
      </c>
      <c r="O30" s="10">
        <v>28.560724598872181</v>
      </c>
      <c r="P30" s="10">
        <v>0</v>
      </c>
      <c r="Q30" s="10"/>
      <c r="R30" s="10"/>
      <c r="S30" s="10"/>
      <c r="T30" s="10"/>
      <c r="U30" s="10"/>
      <c r="V30" s="10">
        <v>100</v>
      </c>
    </row>
    <row xmlns:x14ac="http://schemas.microsoft.com/office/spreadsheetml/2009/9/ac" r="31" s="181" customFormat="true" ht="12" x14ac:dyDescent="0.2">
      <c r="A31" s="179" t="s">
        <v>257</v>
      </c>
      <c r="B31" s="10">
        <v>2017</v>
      </c>
      <c r="C31" s="180" t="s">
        <v>260</v>
      </c>
      <c r="D31" s="10">
        <v>471712</v>
      </c>
      <c r="E31" s="10">
        <v>84.953794375874736</v>
      </c>
      <c r="F31" s="10">
        <v>27.988443429033229</v>
      </c>
      <c r="G31" s="10"/>
      <c r="H31" s="10"/>
      <c r="I31" s="10">
        <v>72.011556570966775</v>
      </c>
      <c r="J31" s="10">
        <v>27.988443429033229</v>
      </c>
      <c r="K31" s="10">
        <v>69.70727050375217</v>
      </c>
      <c r="L31" s="10"/>
      <c r="M31" s="10"/>
      <c r="N31" s="10"/>
      <c r="O31" s="10">
        <v>30.29272949624783</v>
      </c>
      <c r="P31" s="10">
        <v>69.70727050375217</v>
      </c>
      <c r="Q31" s="10"/>
      <c r="R31" s="10"/>
      <c r="S31" s="10"/>
      <c r="T31" s="10"/>
      <c r="U31" s="10"/>
      <c r="V31" s="10">
        <v>100</v>
      </c>
    </row>
    <row xmlns:x14ac="http://schemas.microsoft.com/office/spreadsheetml/2009/9/ac" r="32" s="181" customFormat="true" ht="12" x14ac:dyDescent="0.2">
      <c r="A32" s="179" t="s">
        <v>257</v>
      </c>
      <c r="B32" s="10">
        <v>2018</v>
      </c>
      <c r="C32" s="180" t="s">
        <v>260</v>
      </c>
      <c r="D32" s="10">
        <v>490985</v>
      </c>
      <c r="E32" s="10">
        <v>84.953794375874736</v>
      </c>
      <c r="F32" s="10">
        <v>27.988443429033229</v>
      </c>
      <c r="G32" s="10"/>
      <c r="H32" s="10"/>
      <c r="I32" s="10">
        <v>72.011556570966775</v>
      </c>
      <c r="J32" s="10">
        <v>27.988443429033229</v>
      </c>
      <c r="K32" s="10">
        <v>67.975265606376979</v>
      </c>
      <c r="L32" s="10"/>
      <c r="M32" s="10"/>
      <c r="N32" s="10"/>
      <c r="O32" s="10">
        <v>32.024734393623021</v>
      </c>
      <c r="P32" s="10">
        <v>67.975265606376979</v>
      </c>
      <c r="Q32" s="10"/>
      <c r="R32" s="10"/>
      <c r="S32" s="10"/>
      <c r="T32" s="10"/>
      <c r="U32" s="10"/>
      <c r="V32" s="10">
        <v>100</v>
      </c>
    </row>
    <row xmlns:x14ac="http://schemas.microsoft.com/office/spreadsheetml/2009/9/ac" r="33" s="181" customFormat="true" ht="12" x14ac:dyDescent="0.2">
      <c r="A33" s="179" t="s">
        <v>257</v>
      </c>
      <c r="B33" s="10">
        <v>2019</v>
      </c>
      <c r="C33" s="180" t="s">
        <v>260</v>
      </c>
      <c r="D33" s="10">
        <v>511024</v>
      </c>
      <c r="E33" s="10">
        <v>84.953794375874736</v>
      </c>
      <c r="F33" s="10">
        <v>27.988443429033229</v>
      </c>
      <c r="G33" s="10"/>
      <c r="H33" s="10"/>
      <c r="I33" s="10">
        <v>72.011556570966775</v>
      </c>
      <c r="J33" s="10">
        <v>27.988443429033229</v>
      </c>
      <c r="K33" s="10">
        <v>66.243260709001788</v>
      </c>
      <c r="L33" s="10"/>
      <c r="M33" s="10"/>
      <c r="N33" s="10"/>
      <c r="O33" s="10">
        <v>33.756739290998212</v>
      </c>
      <c r="P33" s="10">
        <v>66.243260709001788</v>
      </c>
      <c r="Q33" s="10"/>
      <c r="R33" s="10"/>
      <c r="S33" s="10"/>
      <c r="T33" s="10"/>
      <c r="U33" s="10"/>
      <c r="V33" s="10">
        <v>100</v>
      </c>
    </row>
    <row xmlns:x14ac="http://schemas.microsoft.com/office/spreadsheetml/2009/9/ac" r="34" s="181" customFormat="true" ht="12" x14ac:dyDescent="0.2">
      <c r="A34" s="179" t="s">
        <v>257</v>
      </c>
      <c r="B34" s="10">
        <v>2020</v>
      </c>
      <c r="C34" s="180" t="s">
        <v>260</v>
      </c>
      <c r="D34" s="10">
        <v>531806</v>
      </c>
      <c r="E34" s="10">
        <v>84.953794375874736</v>
      </c>
      <c r="F34" s="10">
        <v>27.988443429033229</v>
      </c>
      <c r="G34" s="10"/>
      <c r="H34" s="10"/>
      <c r="I34" s="10">
        <v>72.011556570966775</v>
      </c>
      <c r="J34" s="10">
        <v>27.988443429033229</v>
      </c>
      <c r="K34" s="10">
        <v>64.511255811626597</v>
      </c>
      <c r="L34" s="10"/>
      <c r="M34" s="10"/>
      <c r="N34" s="10"/>
      <c r="O34" s="10">
        <v>35.488744188373403</v>
      </c>
      <c r="P34" s="10">
        <v>64.511255811626597</v>
      </c>
      <c r="Q34" s="10"/>
      <c r="R34" s="10"/>
      <c r="S34" s="10"/>
      <c r="T34" s="10"/>
      <c r="U34" s="10"/>
      <c r="V34" s="10">
        <v>100</v>
      </c>
    </row>
    <row xmlns:x14ac="http://schemas.microsoft.com/office/spreadsheetml/2009/9/ac" r="35" s="181" customFormat="true" ht="12" x14ac:dyDescent="0.2">
      <c r="A35" s="179" t="s">
        <v>257</v>
      </c>
      <c r="B35" s="10">
        <v>2021</v>
      </c>
      <c r="C35" s="180" t="s">
        <v>260</v>
      </c>
      <c r="D35" s="10">
        <v>551545</v>
      </c>
      <c r="E35" s="10">
        <v>84.953794375874736</v>
      </c>
      <c r="F35" s="10">
        <v>27.988443429033229</v>
      </c>
      <c r="G35" s="10"/>
      <c r="H35" s="10"/>
      <c r="I35" s="10">
        <v>72.011556570966775</v>
      </c>
      <c r="J35" s="10">
        <v>27.988443429033229</v>
      </c>
      <c r="K35" s="10">
        <v>62.779250914251413</v>
      </c>
      <c r="L35" s="10"/>
      <c r="M35" s="10"/>
      <c r="N35" s="10"/>
      <c r="O35" s="10">
        <v>37.220749085748587</v>
      </c>
      <c r="P35" s="10">
        <v>62.779250914251413</v>
      </c>
      <c r="Q35" s="10"/>
      <c r="R35" s="10"/>
      <c r="S35" s="10"/>
      <c r="T35" s="10"/>
      <c r="U35" s="10"/>
      <c r="V35" s="10">
        <v>100</v>
      </c>
    </row>
    <row xmlns:x14ac="http://schemas.microsoft.com/office/spreadsheetml/2009/9/ac" r="36" s="181" customFormat="true" ht="12" x14ac:dyDescent="0.2">
      <c r="A36" s="179" t="s">
        <v>257</v>
      </c>
      <c r="B36" s="10">
        <v>2022</v>
      </c>
      <c r="C36" s="180" t="s">
        <v>260</v>
      </c>
      <c r="D36" s="10">
        <v>572080</v>
      </c>
      <c r="E36" s="10"/>
      <c r="F36" s="10">
        <v>27.988443429033229</v>
      </c>
      <c r="G36" s="10"/>
      <c r="H36" s="10"/>
      <c r="I36" s="10">
        <v>72.011556570966775</v>
      </c>
      <c r="J36" s="10">
        <v>27.988443429033229</v>
      </c>
      <c r="K36" s="10">
        <v>62.779250914251413</v>
      </c>
      <c r="L36" s="10"/>
      <c r="M36" s="10"/>
      <c r="N36" s="10"/>
      <c r="O36" s="10">
        <v>37.220749085748587</v>
      </c>
      <c r="P36" s="10">
        <v>62.779250914251413</v>
      </c>
      <c r="Q36" s="10"/>
      <c r="R36" s="10"/>
      <c r="S36" s="10"/>
      <c r="T36" s="10"/>
      <c r="U36" s="10"/>
      <c r="V36" s="10">
        <v>100</v>
      </c>
    </row>
    <row xmlns:x14ac="http://schemas.microsoft.com/office/spreadsheetml/2009/9/ac" r="37" s="181" customFormat="true" ht="12" x14ac:dyDescent="0.2">
      <c r="A37" s="179" t="s">
        <v>257</v>
      </c>
      <c r="B37" s="10">
        <v>2023</v>
      </c>
      <c r="C37" s="180" t="s">
        <v>260</v>
      </c>
      <c r="D37" s="10">
        <v>550929</v>
      </c>
      <c r="E37" s="10"/>
      <c r="F37" s="10">
        <v>27.988443429033229</v>
      </c>
      <c r="G37" s="10"/>
      <c r="H37" s="10"/>
      <c r="I37" s="10">
        <v>72.011556570966775</v>
      </c>
      <c r="J37" s="10">
        <v>27.988443429033229</v>
      </c>
      <c r="K37" s="10">
        <v>62.779250914251413</v>
      </c>
      <c r="L37" s="10"/>
      <c r="M37" s="10"/>
      <c r="N37" s="10"/>
      <c r="O37" s="10">
        <v>37.220749085748587</v>
      </c>
      <c r="P37" s="10">
        <v>62.779250914251413</v>
      </c>
      <c r="Q37" s="10"/>
      <c r="R37" s="10"/>
      <c r="S37" s="10"/>
      <c r="T37" s="10"/>
      <c r="U37" s="10"/>
      <c r="V37" s="10">
        <v>100</v>
      </c>
    </row>
    <row xmlns:x14ac="http://schemas.microsoft.com/office/spreadsheetml/2009/9/ac" r="38" s="181" customFormat="true" ht="12" x14ac:dyDescent="0.2">
      <c r="A38" s="179" t="s">
        <v>257</v>
      </c>
      <c r="B38" s="10">
        <v>2024</v>
      </c>
      <c r="C38" s="180" t="s">
        <v>260</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1" customFormat="true" ht="12" x14ac:dyDescent="0.2">
      <c r="A39" s="179" t="s">
        <v>257</v>
      </c>
      <c r="B39" s="10">
        <v>2025</v>
      </c>
      <c r="C39" s="180" t="s">
        <v>260</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1" customFormat="true" ht="12" x14ac:dyDescent="0.2">
      <c r="A40" s="179" t="s">
        <v>257</v>
      </c>
      <c r="B40" s="10">
        <v>2026</v>
      </c>
      <c r="C40" s="180" t="s">
        <v>260</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1" customFormat="true" ht="12" x14ac:dyDescent="0.2">
      <c r="A41" s="179" t="s">
        <v>257</v>
      </c>
      <c r="B41" s="10">
        <v>2027</v>
      </c>
      <c r="C41" s="180" t="s">
        <v>260</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1" customFormat="true" ht="12" x14ac:dyDescent="0.2">
      <c r="A42" s="179" t="s">
        <v>257</v>
      </c>
      <c r="B42" s="10">
        <v>2028</v>
      </c>
      <c r="C42" s="180" t="s">
        <v>260</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1" customFormat="true" ht="12" x14ac:dyDescent="0.2">
      <c r="A43" s="179" t="s">
        <v>257</v>
      </c>
      <c r="B43" s="10">
        <v>2029</v>
      </c>
      <c r="C43" s="180" t="s">
        <v>260</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1" customFormat="true" ht="12" x14ac:dyDescent="0.2">
      <c r="A44" s="179" t="s">
        <v>257</v>
      </c>
      <c r="B44" s="10">
        <v>2030</v>
      </c>
      <c r="C44" s="180" t="s">
        <v>260</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1" customFormat="true" ht="12" x14ac:dyDescent="0.2">
      <c r="A45" s="179" t="s">
        <v>257</v>
      </c>
      <c r="B45" s="10">
        <v>2000</v>
      </c>
      <c r="C45" s="180" t="s">
        <v>261</v>
      </c>
      <c r="D45" s="10">
        <v>129287.21594852451</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1" customFormat="true" ht="12" x14ac:dyDescent="0.2">
      <c r="A46" s="179" t="s">
        <v>257</v>
      </c>
      <c r="B46" s="10">
        <v>2001</v>
      </c>
      <c r="C46" s="180" t="s">
        <v>261</v>
      </c>
      <c r="D46" s="10">
        <v>142750.99933685301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1" customFormat="true" ht="12" x14ac:dyDescent="0.2">
      <c r="A47" s="179" t="s">
        <v>257</v>
      </c>
      <c r="B47" s="10">
        <v>2002</v>
      </c>
      <c r="C47" s="180" t="s">
        <v>261</v>
      </c>
      <c r="D47" s="10">
        <v>156273.77376354221</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1" customFormat="true" ht="12" x14ac:dyDescent="0.2">
      <c r="A48" s="179" t="s">
        <v>257</v>
      </c>
      <c r="B48" s="10">
        <v>2003</v>
      </c>
      <c r="C48" s="180" t="s">
        <v>261</v>
      </c>
      <c r="D48" s="10">
        <v>169626.82588165291</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1" customFormat="true" ht="12" x14ac:dyDescent="0.2">
      <c r="A49" s="179" t="s">
        <v>257</v>
      </c>
      <c r="B49" s="10">
        <v>2004</v>
      </c>
      <c r="C49" s="180" t="s">
        <v>261</v>
      </c>
      <c r="D49" s="10">
        <v>182649.0921937942</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1" customFormat="true" ht="12" x14ac:dyDescent="0.2">
      <c r="A50" s="179" t="s">
        <v>257</v>
      </c>
      <c r="B50" s="10">
        <v>2005</v>
      </c>
      <c r="C50" s="180" t="s">
        <v>261</v>
      </c>
      <c r="D50" s="10">
        <v>194874.23786487579</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1" customFormat="true" ht="12" x14ac:dyDescent="0.2">
      <c r="A51" s="179" t="s">
        <v>257</v>
      </c>
      <c r="B51" s="10">
        <v>2006</v>
      </c>
      <c r="C51" s="180" t="s">
        <v>261</v>
      </c>
      <c r="D51" s="10">
        <v>206383.06130218509</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1" customFormat="true" ht="12" x14ac:dyDescent="0.2">
      <c r="A52" s="179" t="s">
        <v>257</v>
      </c>
      <c r="B52" s="10">
        <v>2007</v>
      </c>
      <c r="C52" s="180" t="s">
        <v>261</v>
      </c>
      <c r="D52" s="10">
        <v>201499.85196784971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1" customFormat="true" ht="12" x14ac:dyDescent="0.2">
      <c r="A53" s="179" t="s">
        <v>257</v>
      </c>
      <c r="B53" s="10">
        <v>2008</v>
      </c>
      <c r="C53" s="180" t="s">
        <v>261</v>
      </c>
      <c r="D53" s="10">
        <v>211126.88220596319</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1" customFormat="true" ht="12" x14ac:dyDescent="0.2">
      <c r="A54" s="179" t="s">
        <v>257</v>
      </c>
      <c r="B54" s="10">
        <v>2009</v>
      </c>
      <c r="C54" s="180" t="s">
        <v>261</v>
      </c>
      <c r="D54" s="10">
        <v>221129.5888119507</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1" customFormat="true" ht="12" x14ac:dyDescent="0.2">
      <c r="A55" s="179" t="s">
        <v>257</v>
      </c>
      <c r="B55" s="10">
        <v>2010</v>
      </c>
      <c r="C55" s="180" t="s">
        <v>261</v>
      </c>
      <c r="D55" s="10">
        <v>232436.53040588379</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1" customFormat="true" ht="12" x14ac:dyDescent="0.2">
      <c r="A56" s="179" t="s">
        <v>257</v>
      </c>
      <c r="B56" s="10">
        <v>2011</v>
      </c>
      <c r="C56" s="180" t="s">
        <v>261</v>
      </c>
      <c r="D56" s="10">
        <v>245756.1984616089</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1" customFormat="true" ht="12" x14ac:dyDescent="0.2">
      <c r="A57" s="179" t="s">
        <v>257</v>
      </c>
      <c r="B57" s="10">
        <v>2012</v>
      </c>
      <c r="C57" s="180" t="s">
        <v>261</v>
      </c>
      <c r="D57" s="10">
        <v>261796.35</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1" customFormat="true" ht="12" x14ac:dyDescent="0.2">
      <c r="A58" s="179" t="s">
        <v>257</v>
      </c>
      <c r="B58" s="10">
        <v>2013</v>
      </c>
      <c r="C58" s="180" t="s">
        <v>261</v>
      </c>
      <c r="D58" s="10">
        <v>275904.68787490838</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1" customFormat="true" ht="12" x14ac:dyDescent="0.2">
      <c r="A59" s="179" t="s">
        <v>257</v>
      </c>
      <c r="B59" s="10">
        <v>2014</v>
      </c>
      <c r="C59" s="180" t="s">
        <v>261</v>
      </c>
      <c r="D59" s="10">
        <v>291382.68820129387</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1" customFormat="true" ht="12" x14ac:dyDescent="0.2">
      <c r="A60" s="179" t="s">
        <v>257</v>
      </c>
      <c r="B60" s="10">
        <v>2015</v>
      </c>
      <c r="C60" s="180" t="s">
        <v>261</v>
      </c>
      <c r="D60" s="10">
        <v>307835.6109329224</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1" customFormat="true" ht="12" x14ac:dyDescent="0.2">
      <c r="A61" s="179" t="s">
        <v>257</v>
      </c>
      <c r="B61" s="10">
        <v>2016</v>
      </c>
      <c r="C61" s="180" t="s">
        <v>261</v>
      </c>
      <c r="D61" s="10">
        <v>322503.41383361822</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1" customFormat="true" ht="12" x14ac:dyDescent="0.2">
      <c r="A62" s="179" t="s">
        <v>257</v>
      </c>
      <c r="B62" s="10">
        <v>2017</v>
      </c>
      <c r="C62" s="180" t="s">
        <v>261</v>
      </c>
      <c r="D62" s="10">
        <v>337962.79708251962</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1" customFormat="true" ht="12" x14ac:dyDescent="0.2">
      <c r="A63" s="179" t="s">
        <v>257</v>
      </c>
      <c r="B63" s="10">
        <v>2018</v>
      </c>
      <c r="C63" s="180" t="s">
        <v>261</v>
      </c>
      <c r="D63" s="10">
        <v>354211.29746208189</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1" customFormat="true" ht="12" x14ac:dyDescent="0.2">
      <c r="A64" s="179" t="s">
        <v>257</v>
      </c>
      <c r="B64" s="10">
        <v>2019</v>
      </c>
      <c r="C64" s="180" t="s">
        <v>261</v>
      </c>
      <c r="D64" s="10">
        <v>371141.39486572269</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1" customFormat="true" ht="12" x14ac:dyDescent="0.2">
      <c r="A65" s="179" t="s">
        <v>257</v>
      </c>
      <c r="B65" s="10">
        <v>2020</v>
      </c>
      <c r="C65" s="180" t="s">
        <v>261</v>
      </c>
      <c r="D65" s="10">
        <v>388750.17788528441</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1" customFormat="true" ht="12" x14ac:dyDescent="0.2">
      <c r="A66" s="179" t="s">
        <v>257</v>
      </c>
      <c r="B66" s="10">
        <v>2021</v>
      </c>
      <c r="C66" s="180" t="s">
        <v>261</v>
      </c>
      <c r="D66" s="10">
        <v>405722.00095481868</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1" customFormat="true" ht="12" x14ac:dyDescent="0.2">
      <c r="A67" s="179" t="s">
        <v>257</v>
      </c>
      <c r="B67" s="10">
        <v>2022</v>
      </c>
      <c r="C67" s="180" t="s">
        <v>261</v>
      </c>
      <c r="D67" s="10">
        <v>423396.42022094718</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1" customFormat="true" ht="12" x14ac:dyDescent="0.2">
      <c r="A68" s="179" t="s">
        <v>257</v>
      </c>
      <c r="B68" s="10">
        <v>2023</v>
      </c>
      <c r="C68" s="180" t="s">
        <v>261</v>
      </c>
      <c r="D68" s="10">
        <v>410155.61115966801</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1" customFormat="true" ht="12" x14ac:dyDescent="0.2">
      <c r="A69" s="179" t="s">
        <v>257</v>
      </c>
      <c r="B69" s="10">
        <v>2024</v>
      </c>
      <c r="C69" s="180" t="s">
        <v>261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1" customFormat="true" ht="12" x14ac:dyDescent="0.2">
      <c r="A70" s="179" t="s">
        <v>257</v>
      </c>
      <c r="B70" s="10">
        <v>2025</v>
      </c>
      <c r="C70" s="180" t="s">
        <v>261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1" customFormat="true" ht="12" x14ac:dyDescent="0.2">
      <c r="A71" s="179" t="s">
        <v>257</v>
      </c>
      <c r="B71" s="10">
        <v>2026</v>
      </c>
      <c r="C71" s="180" t="s">
        <v>261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1" customFormat="true" ht="12" x14ac:dyDescent="0.2">
      <c r="A72" s="179" t="s">
        <v>257</v>
      </c>
      <c r="B72" s="10">
        <v>2027</v>
      </c>
      <c r="C72" s="180" t="s">
        <v>261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1" customFormat="true" ht="12" x14ac:dyDescent="0.2">
      <c r="A73" s="179" t="s">
        <v>257</v>
      </c>
      <c r="B73" s="10">
        <v>2028</v>
      </c>
      <c r="C73" s="180" t="s">
        <v>261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1" customFormat="true" ht="12" x14ac:dyDescent="0.2">
      <c r="A74" s="179" t="s">
        <v>257</v>
      </c>
      <c r="B74" s="10">
        <v>2029</v>
      </c>
      <c r="C74" s="180" t="s">
        <v>261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1" customFormat="true" ht="12" x14ac:dyDescent="0.2">
      <c r="A75" s="179" t="s">
        <v>257</v>
      </c>
      <c r="B75" s="10">
        <v>2030</v>
      </c>
      <c r="C75" s="180" t="s">
        <v>261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1" customFormat="true" ht="12" x14ac:dyDescent="0.2">
      <c r="A76" s="179" t="s">
        <v>257</v>
      </c>
      <c r="B76" s="10">
        <v>2000</v>
      </c>
      <c r="C76" s="180" t="s">
        <v>262</v>
      </c>
      <c r="D76" s="10">
        <v>134069.78405147549</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1" customFormat="true" ht="12" x14ac:dyDescent="0.2">
      <c r="A77" s="179" t="s">
        <v>257</v>
      </c>
      <c r="B77" s="10">
        <v>2001</v>
      </c>
      <c r="C77" s="180" t="s">
        <v>262</v>
      </c>
      <c r="D77" s="10">
        <v>138078.00066314699</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1" customFormat="true" ht="12" x14ac:dyDescent="0.2">
      <c r="A78" s="179" t="s">
        <v>257</v>
      </c>
      <c r="B78" s="10">
        <v>2002</v>
      </c>
      <c r="C78" s="180" t="s">
        <v>262</v>
      </c>
      <c r="D78" s="10">
        <v>140977.22623645779</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1" customFormat="true" ht="12" x14ac:dyDescent="0.2">
      <c r="A79" s="179" t="s">
        <v>257</v>
      </c>
      <c r="B79" s="10">
        <v>2003</v>
      </c>
      <c r="C79" s="180" t="s">
        <v>262</v>
      </c>
      <c r="D79" s="10">
        <v>142721.1741183472</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1" customFormat="true" ht="12" x14ac:dyDescent="0.2">
      <c r="A80" s="179" t="s">
        <v>257</v>
      </c>
      <c r="B80" s="10">
        <v>2004</v>
      </c>
      <c r="C80" s="180" t="s">
        <v>262</v>
      </c>
      <c r="D80" s="10">
        <v>143317.9078062058</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1" customFormat="true" ht="12" x14ac:dyDescent="0.2">
      <c r="A81" s="179" t="s">
        <v>257</v>
      </c>
      <c r="B81" s="10">
        <v>2005</v>
      </c>
      <c r="C81" s="180" t="s">
        <v>262</v>
      </c>
      <c r="D81" s="10">
        <v>142628.76213512421</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1" customFormat="true" ht="12" x14ac:dyDescent="0.2">
      <c r="A82" s="179" t="s">
        <v>257</v>
      </c>
      <c r="B82" s="10">
        <v>2006</v>
      </c>
      <c r="C82" s="180" t="s">
        <v>262</v>
      </c>
      <c r="D82" s="10">
        <v>140881.93869781491</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1" customFormat="true" ht="12" x14ac:dyDescent="0.2">
      <c r="A83" s="179" t="s">
        <v>257</v>
      </c>
      <c r="B83" s="10">
        <v>2007</v>
      </c>
      <c r="C83" s="180" t="s">
        <v>262</v>
      </c>
      <c r="D83" s="10">
        <v>128287.1480321503</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1" customFormat="true" ht="12" x14ac:dyDescent="0.2">
      <c r="A84" s="179" t="s">
        <v>257</v>
      </c>
      <c r="B84" s="10">
        <v>2008</v>
      </c>
      <c r="C84" s="180" t="s">
        <v>262</v>
      </c>
      <c r="D84" s="10">
        <v>125357.11779403689</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1" customFormat="true" ht="12" x14ac:dyDescent="0.2">
      <c r="A85" s="179" t="s">
        <v>257</v>
      </c>
      <c r="B85" s="10">
        <v>2009</v>
      </c>
      <c r="C85" s="180" t="s">
        <v>262</v>
      </c>
      <c r="D85" s="10">
        <v>122463.4111880493</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1" customFormat="true" ht="12" x14ac:dyDescent="0.2">
      <c r="A86" s="179" t="s">
        <v>257</v>
      </c>
      <c r="B86" s="10">
        <v>2010</v>
      </c>
      <c r="C86" s="180" t="s">
        <v>262</v>
      </c>
      <c r="D86" s="10">
        <v>120060.46959411621</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1" customFormat="true" ht="12" x14ac:dyDescent="0.2">
      <c r="A87" s="179" t="s">
        <v>257</v>
      </c>
      <c r="B87" s="10">
        <v>2011</v>
      </c>
      <c r="C87" s="180" t="s">
        <v>262</v>
      </c>
      <c r="D87" s="10">
        <v>118391.8015383911</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1" customFormat="true" ht="12" x14ac:dyDescent="0.2">
      <c r="A88" s="179" t="s">
        <v>257</v>
      </c>
      <c r="B88" s="10">
        <v>2012</v>
      </c>
      <c r="C88" s="180" t="s">
        <v>262</v>
      </c>
      <c r="D88" s="10">
        <v>117618.65</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1" customFormat="true" ht="12" x14ac:dyDescent="0.2">
      <c r="A89" s="179" t="s">
        <v>257</v>
      </c>
      <c r="B89" s="10">
        <v>2013</v>
      </c>
      <c r="C89" s="180" t="s">
        <v>262</v>
      </c>
      <c r="D89" s="10">
        <v>120829.3121250916</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1" customFormat="true" ht="12" x14ac:dyDescent="0.2">
      <c r="A90" s="179" t="s">
        <v>257</v>
      </c>
      <c r="B90" s="10">
        <v>2014</v>
      </c>
      <c r="C90" s="180" t="s">
        <v>262</v>
      </c>
      <c r="D90" s="10">
        <v>124385.3117987061</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1" customFormat="true" ht="12" x14ac:dyDescent="0.2">
      <c r="A91" s="179" t="s">
        <v>257</v>
      </c>
      <c r="B91" s="10">
        <v>2015</v>
      </c>
      <c r="C91" s="180" t="s">
        <v>262</v>
      </c>
      <c r="D91" s="10">
        <v>128093.3890670776</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1" customFormat="true" ht="12" x14ac:dyDescent="0.2">
      <c r="A92" s="179" t="s">
        <v>257</v>
      </c>
      <c r="B92" s="10">
        <v>2016</v>
      </c>
      <c r="C92" s="180" t="s">
        <v>262</v>
      </c>
      <c r="D92" s="10">
        <v>130845.58616638181</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1" customFormat="true" ht="12" x14ac:dyDescent="0.2">
      <c r="A93" s="179" t="s">
        <v>257</v>
      </c>
      <c r="B93" s="10">
        <v>2017</v>
      </c>
      <c r="C93" s="180" t="s">
        <v>262</v>
      </c>
      <c r="D93" s="10">
        <v>133749.20291748049</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1" customFormat="true" ht="12" x14ac:dyDescent="0.2">
      <c r="A94" s="179" t="s">
        <v>257</v>
      </c>
      <c r="B94" s="10">
        <v>2018</v>
      </c>
      <c r="C94" s="180" t="s">
        <v>262</v>
      </c>
      <c r="D94" s="10">
        <v>136773.70253791811</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1" customFormat="true" ht="12" x14ac:dyDescent="0.2">
      <c r="A95" s="179" t="s">
        <v>257</v>
      </c>
      <c r="B95" s="10">
        <v>2019</v>
      </c>
      <c r="C95" s="180" t="s">
        <v>262</v>
      </c>
      <c r="D95" s="10">
        <v>139882.60513427731</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1" customFormat="true" ht="12" x14ac:dyDescent="0.2">
      <c r="A96" s="179" t="s">
        <v>257</v>
      </c>
      <c r="B96" s="10">
        <v>2020</v>
      </c>
      <c r="C96" s="180" t="s">
        <v>262</v>
      </c>
      <c r="D96" s="10">
        <v>143055.82211471559</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1" customFormat="true" ht="12" x14ac:dyDescent="0.2">
      <c r="A97" s="179" t="s">
        <v>257</v>
      </c>
      <c r="B97" s="10">
        <v>2021</v>
      </c>
      <c r="C97" s="180" t="s">
        <v>262</v>
      </c>
      <c r="D97" s="10">
        <v>145822.99904518129</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1" customFormat="true" ht="12" x14ac:dyDescent="0.2">
      <c r="A98" s="179" t="s">
        <v>257</v>
      </c>
      <c r="B98" s="10">
        <v>2022</v>
      </c>
      <c r="C98" s="180" t="s">
        <v>262</v>
      </c>
      <c r="D98" s="10">
        <v>148683.5797790527</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1" customFormat="true" ht="12" x14ac:dyDescent="0.2">
      <c r="A99" s="179" t="s">
        <v>257</v>
      </c>
      <c r="B99" s="10">
        <v>2023</v>
      </c>
      <c r="C99" s="180" t="s">
        <v>262</v>
      </c>
      <c r="D99" s="10">
        <v>140773.38884033199</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1" customFormat="true" ht="12" x14ac:dyDescent="0.2">
      <c r="A100" s="179" t="s">
        <v>257</v>
      </c>
      <c r="B100" s="10">
        <v>2024</v>
      </c>
      <c r="C100" s="180" t="s">
        <v>262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1" customFormat="true" ht="12" x14ac:dyDescent="0.2">
      <c r="A101" s="179" t="s">
        <v>257</v>
      </c>
      <c r="B101" s="10">
        <v>2025</v>
      </c>
      <c r="C101" s="180" t="s">
        <v>262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1" customFormat="true" ht="12" x14ac:dyDescent="0.2">
      <c r="A102" s="179" t="s">
        <v>257</v>
      </c>
      <c r="B102" s="10">
        <v>2026</v>
      </c>
      <c r="C102" s="180" t="s">
        <v>262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1" customFormat="true" ht="12" x14ac:dyDescent="0.2">
      <c r="A103" s="179" t="s">
        <v>257</v>
      </c>
      <c r="B103" s="10">
        <v>2027</v>
      </c>
      <c r="C103" s="180" t="s">
        <v>262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1" customFormat="true" ht="12" x14ac:dyDescent="0.2">
      <c r="A104" s="179" t="s">
        <v>257</v>
      </c>
      <c r="B104" s="10">
        <v>2028</v>
      </c>
      <c r="C104" s="180" t="s">
        <v>262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1" customFormat="true" ht="12" x14ac:dyDescent="0.2">
      <c r="A105" s="179" t="s">
        <v>257</v>
      </c>
      <c r="B105" s="10">
        <v>2029</v>
      </c>
      <c r="C105" s="180" t="s">
        <v>262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1" customFormat="true" ht="12" x14ac:dyDescent="0.2">
      <c r="A106" s="179" t="s">
        <v>257</v>
      </c>
      <c r="B106" s="10">
        <v>2030</v>
      </c>
      <c r="C106" s="180" t="s">
        <v>262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1" customFormat="true" ht="12" x14ac:dyDescent="0.2">
      <c r="A107" s="179" t="s">
        <v>257</v>
      </c>
      <c r="B107" s="10">
        <v>2000</v>
      </c>
      <c r="C107" s="180" t="s">
        <v>263</v>
      </c>
      <c r="D107" s="10">
        <v>81566</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1" customFormat="true" ht="12" x14ac:dyDescent="0.2">
      <c r="A108" s="179" t="s">
        <v>257</v>
      </c>
      <c r="B108" s="10">
        <v>2001</v>
      </c>
      <c r="C108" s="180" t="s">
        <v>263</v>
      </c>
      <c r="D108" s="10">
        <v>84369</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1" customFormat="true" ht="12" x14ac:dyDescent="0.2">
      <c r="A109" s="179" t="s">
        <v>257</v>
      </c>
      <c r="B109" s="10">
        <v>2002</v>
      </c>
      <c r="C109" s="180" t="s">
        <v>263</v>
      </c>
      <c r="D109" s="10">
        <v>86600</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1" customFormat="true" ht="12" x14ac:dyDescent="0.2">
      <c r="A110" s="179" t="s">
        <v>257</v>
      </c>
      <c r="B110" s="10">
        <v>2003</v>
      </c>
      <c r="C110" s="182" t="s">
        <v>263</v>
      </c>
      <c r="D110" s="10">
        <v>88403</v>
      </c>
      <c r="E110" s="10"/>
      <c r="F110" s="10"/>
      <c r="G110" s="10"/>
      <c r="H110" s="10"/>
      <c r="I110" s="10"/>
      <c r="J110" s="10">
        <v>100</v>
      </c>
      <c r="K110" s="10"/>
      <c r="L110" s="10"/>
      <c r="M110" s="10"/>
      <c r="N110" s="10"/>
      <c r="O110" s="10"/>
      <c r="P110" s="10">
        <v>100</v>
      </c>
      <c r="Q110" s="10"/>
      <c r="R110" s="10"/>
      <c r="S110" s="10"/>
      <c r="T110" s="10"/>
      <c r="U110" s="10"/>
      <c r="V110" s="10">
        <v>100</v>
      </c>
      <c r="W110" s="183"/>
      <c r="X110" s="183"/>
      <c r="Y110" s="183"/>
      <c r="Z110" s="183"/>
      <c r="AA110" s="183"/>
      <c r="AB110" s="183"/>
      <c r="AC110" s="183"/>
      <c r="AD110" s="183"/>
      <c r="AE110" s="183"/>
    </row>
    <row xmlns:x14ac="http://schemas.microsoft.com/office/spreadsheetml/2009/9/ac" r="111" s="181" customFormat="true" ht="12" x14ac:dyDescent="0.2">
      <c r="A111" s="179" t="s">
        <v>257</v>
      </c>
      <c r="B111" s="10">
        <v>2004</v>
      </c>
      <c r="C111" s="182" t="s">
        <v>263</v>
      </c>
      <c r="D111" s="10">
        <v>90440</v>
      </c>
      <c r="E111" s="10"/>
      <c r="F111" s="10"/>
      <c r="G111" s="10"/>
      <c r="H111" s="10"/>
      <c r="I111" s="10"/>
      <c r="J111" s="10">
        <v>100</v>
      </c>
      <c r="K111" s="10"/>
      <c r="L111" s="10"/>
      <c r="M111" s="10"/>
      <c r="N111" s="10"/>
      <c r="O111" s="10"/>
      <c r="P111" s="10">
        <v>100</v>
      </c>
      <c r="Q111" s="10"/>
      <c r="R111" s="10"/>
      <c r="S111" s="10"/>
      <c r="T111" s="10"/>
      <c r="U111" s="10"/>
      <c r="V111" s="10">
        <v>100</v>
      </c>
      <c r="W111" s="183"/>
      <c r="X111" s="183"/>
      <c r="Y111" s="183"/>
      <c r="Z111" s="183"/>
      <c r="AA111" s="183"/>
      <c r="AB111" s="183"/>
      <c r="AC111" s="183"/>
      <c r="AD111" s="183"/>
      <c r="AE111" s="183"/>
    </row>
    <row xmlns:x14ac="http://schemas.microsoft.com/office/spreadsheetml/2009/9/ac" r="112" s="181" customFormat="true" ht="12" x14ac:dyDescent="0.2">
      <c r="A112" s="179" t="s">
        <v>257</v>
      </c>
      <c r="B112" s="10">
        <v>2005</v>
      </c>
      <c r="C112" s="182" t="s">
        <v>263</v>
      </c>
      <c r="D112" s="10">
        <v>92255</v>
      </c>
      <c r="E112" s="10"/>
      <c r="F112" s="10"/>
      <c r="G112" s="10"/>
      <c r="H112" s="10"/>
      <c r="I112" s="10"/>
      <c r="J112" s="10">
        <v>100</v>
      </c>
      <c r="K112" s="10"/>
      <c r="L112" s="10"/>
      <c r="M112" s="10"/>
      <c r="N112" s="10"/>
      <c r="O112" s="10"/>
      <c r="P112" s="10">
        <v>100</v>
      </c>
      <c r="Q112" s="10"/>
      <c r="R112" s="10"/>
      <c r="S112" s="10"/>
      <c r="T112" s="10"/>
      <c r="U112" s="10"/>
      <c r="V112" s="10">
        <v>100</v>
      </c>
      <c r="W112" s="183"/>
      <c r="X112" s="183"/>
      <c r="Y112" s="183"/>
      <c r="Z112" s="183"/>
      <c r="AA112" s="183"/>
      <c r="AB112" s="183"/>
      <c r="AC112" s="183"/>
      <c r="AD112" s="183"/>
      <c r="AE112" s="183"/>
    </row>
    <row xmlns:x14ac="http://schemas.microsoft.com/office/spreadsheetml/2009/9/ac" r="113" s="181" customFormat="true" ht="12" x14ac:dyDescent="0.2">
      <c r="A113" s="179" t="s">
        <v>257</v>
      </c>
      <c r="B113" s="10">
        <v>2006</v>
      </c>
      <c r="C113" s="182" t="s">
        <v>263</v>
      </c>
      <c r="D113" s="10">
        <v>94312</v>
      </c>
      <c r="E113" s="10"/>
      <c r="F113" s="10"/>
      <c r="G113" s="10"/>
      <c r="H113" s="10"/>
      <c r="I113" s="10"/>
      <c r="J113" s="10">
        <v>100</v>
      </c>
      <c r="K113" s="10"/>
      <c r="L113" s="10"/>
      <c r="M113" s="10"/>
      <c r="N113" s="10"/>
      <c r="O113" s="10"/>
      <c r="P113" s="10">
        <v>100</v>
      </c>
      <c r="Q113" s="10"/>
      <c r="R113" s="10"/>
      <c r="S113" s="10"/>
      <c r="T113" s="10"/>
      <c r="U113" s="10"/>
      <c r="V113" s="10">
        <v>100</v>
      </c>
      <c r="W113" s="183"/>
      <c r="X113" s="183"/>
      <c r="Y113" s="183"/>
      <c r="Z113" s="183"/>
      <c r="AA113" s="183"/>
      <c r="AB113" s="183"/>
      <c r="AC113" s="183"/>
      <c r="AD113" s="183"/>
      <c r="AE113" s="183"/>
    </row>
    <row xmlns:x14ac="http://schemas.microsoft.com/office/spreadsheetml/2009/9/ac" r="114" s="181" customFormat="true" ht="12" x14ac:dyDescent="0.2">
      <c r="A114" s="179" t="s">
        <v>257</v>
      </c>
      <c r="B114" s="10">
        <v>2007</v>
      </c>
      <c r="C114" s="182" t="s">
        <v>263</v>
      </c>
      <c r="D114" s="10">
        <v>70974</v>
      </c>
      <c r="E114" s="10"/>
      <c r="F114" s="10"/>
      <c r="G114" s="10"/>
      <c r="H114" s="10"/>
      <c r="I114" s="10"/>
      <c r="J114" s="10">
        <v>100</v>
      </c>
      <c r="K114" s="10"/>
      <c r="L114" s="10"/>
      <c r="M114" s="10"/>
      <c r="N114" s="10"/>
      <c r="O114" s="10"/>
      <c r="P114" s="10">
        <v>100</v>
      </c>
      <c r="Q114" s="10"/>
      <c r="R114" s="10"/>
      <c r="S114" s="10"/>
      <c r="T114" s="10"/>
      <c r="U114" s="10"/>
      <c r="V114" s="10">
        <v>100</v>
      </c>
      <c r="W114" s="183"/>
      <c r="X114" s="183"/>
      <c r="Y114" s="183"/>
      <c r="Z114" s="183"/>
      <c r="AA114" s="183"/>
      <c r="AB114" s="183"/>
      <c r="AC114" s="183"/>
      <c r="AD114" s="183"/>
      <c r="AE114" s="183"/>
    </row>
    <row xmlns:x14ac="http://schemas.microsoft.com/office/spreadsheetml/2009/9/ac" r="115" s="181" customFormat="true" ht="12" x14ac:dyDescent="0.2">
      <c r="A115" s="179" t="s">
        <v>257</v>
      </c>
      <c r="B115" s="10">
        <v>2008</v>
      </c>
      <c r="C115" s="182" t="s">
        <v>263</v>
      </c>
      <c r="D115" s="10">
        <v>73205</v>
      </c>
      <c r="E115" s="10"/>
      <c r="F115" s="10"/>
      <c r="G115" s="10"/>
      <c r="H115" s="10"/>
      <c r="I115" s="10"/>
      <c r="J115" s="10">
        <v>100</v>
      </c>
      <c r="K115" s="10"/>
      <c r="L115" s="10"/>
      <c r="M115" s="10"/>
      <c r="N115" s="10"/>
      <c r="O115" s="10"/>
      <c r="P115" s="10">
        <v>100</v>
      </c>
      <c r="Q115" s="10"/>
      <c r="R115" s="10"/>
      <c r="S115" s="10"/>
      <c r="T115" s="10"/>
      <c r="U115" s="10"/>
      <c r="V115" s="10">
        <v>100</v>
      </c>
      <c r="W115" s="183"/>
      <c r="X115" s="183"/>
      <c r="Y115" s="183"/>
      <c r="Z115" s="183"/>
      <c r="AA115" s="183"/>
      <c r="AB115" s="183"/>
      <c r="AC115" s="183"/>
      <c r="AD115" s="183"/>
      <c r="AE115" s="183"/>
    </row>
    <row xmlns:x14ac="http://schemas.microsoft.com/office/spreadsheetml/2009/9/ac" r="116" s="181" customFormat="true" ht="12" x14ac:dyDescent="0.2">
      <c r="A116" s="179" t="s">
        <v>257</v>
      </c>
      <c r="B116" s="10">
        <v>2009</v>
      </c>
      <c r="C116" s="184" t="s">
        <v>263</v>
      </c>
      <c r="D116" s="10">
        <v>77292</v>
      </c>
      <c r="E116" s="10"/>
      <c r="F116" s="10"/>
      <c r="G116" s="10"/>
      <c r="H116" s="10"/>
      <c r="I116" s="10"/>
      <c r="J116" s="10">
        <v>100</v>
      </c>
      <c r="K116" s="10">
        <v>43.774682435392613</v>
      </c>
      <c r="L116" s="10"/>
      <c r="M116" s="10"/>
      <c r="N116" s="10"/>
      <c r="O116" s="10">
        <v>56.225317564607387</v>
      </c>
      <c r="P116" s="10">
        <v>43.774682435392613</v>
      </c>
      <c r="Q116" s="10"/>
      <c r="R116" s="10"/>
      <c r="S116" s="10"/>
      <c r="T116" s="10"/>
      <c r="U116" s="10"/>
      <c r="V116" s="10">
        <v>100</v>
      </c>
      <c r="W116" s="184"/>
      <c r="X116" s="184"/>
      <c r="Y116" s="184"/>
      <c r="Z116" s="184"/>
      <c r="AA116" s="184"/>
      <c r="AB116" s="184"/>
      <c r="AC116" s="184"/>
    </row>
    <row xmlns:x14ac="http://schemas.microsoft.com/office/spreadsheetml/2009/9/ac" r="117" s="181" customFormat="true" ht="12" x14ac:dyDescent="0.2">
      <c r="A117" s="179" t="s">
        <v>257</v>
      </c>
      <c r="B117" s="10">
        <v>2010</v>
      </c>
      <c r="C117" s="184" t="s">
        <v>263</v>
      </c>
      <c r="D117" s="10">
        <v>83570</v>
      </c>
      <c r="E117" s="10"/>
      <c r="F117" s="10">
        <v>25.5</v>
      </c>
      <c r="G117" s="10"/>
      <c r="H117" s="10"/>
      <c r="I117" s="10">
        <v>74.5</v>
      </c>
      <c r="J117" s="10">
        <v>25.5</v>
      </c>
      <c r="K117" s="10">
        <v>43.774682435392613</v>
      </c>
      <c r="L117" s="10"/>
      <c r="M117" s="10"/>
      <c r="N117" s="10"/>
      <c r="O117" s="10">
        <v>56.225317564607387</v>
      </c>
      <c r="P117" s="10">
        <v>43.774682435392613</v>
      </c>
      <c r="Q117" s="10"/>
      <c r="R117" s="10"/>
      <c r="S117" s="10"/>
      <c r="T117" s="10"/>
      <c r="U117" s="10"/>
      <c r="V117" s="10">
        <v>100</v>
      </c>
      <c r="W117" s="184"/>
      <c r="X117" s="184"/>
      <c r="Y117" s="184"/>
      <c r="Z117" s="184"/>
      <c r="AA117" s="184"/>
      <c r="AB117" s="184"/>
      <c r="AC117" s="184"/>
    </row>
    <row xmlns:x14ac="http://schemas.microsoft.com/office/spreadsheetml/2009/9/ac" r="118" s="181" customFormat="true" ht="12" x14ac:dyDescent="0.2">
      <c r="A118" s="179" t="s">
        <v>257</v>
      </c>
      <c r="B118" s="10">
        <v>2011</v>
      </c>
      <c r="C118" s="184" t="s">
        <v>263</v>
      </c>
      <c r="D118" s="10">
        <v>91933</v>
      </c>
      <c r="E118" s="10">
        <v>75.821287779237849</v>
      </c>
      <c r="F118" s="10">
        <v>25.5</v>
      </c>
      <c r="G118" s="10"/>
      <c r="H118" s="10"/>
      <c r="I118" s="10">
        <v>74.5</v>
      </c>
      <c r="J118" s="10">
        <v>25.5</v>
      </c>
      <c r="K118" s="10">
        <v>43.774682435392613</v>
      </c>
      <c r="L118" s="10"/>
      <c r="M118" s="10"/>
      <c r="N118" s="10"/>
      <c r="O118" s="10">
        <v>56.225317564607387</v>
      </c>
      <c r="P118" s="10">
        <v>43.774682435392613</v>
      </c>
      <c r="Q118" s="10"/>
      <c r="R118" s="10"/>
      <c r="S118" s="10"/>
      <c r="T118" s="10"/>
      <c r="U118" s="10"/>
      <c r="V118" s="10">
        <v>100</v>
      </c>
      <c r="W118" s="184"/>
      <c r="X118" s="184"/>
      <c r="Y118" s="184"/>
      <c r="Z118" s="184"/>
      <c r="AA118" s="184"/>
      <c r="AB118" s="184"/>
      <c r="AC118" s="184"/>
      <c r="AD118" s="184"/>
    </row>
    <row xmlns:x14ac="http://schemas.microsoft.com/office/spreadsheetml/2009/9/ac" r="119" s="181" customFormat="true" ht="12" x14ac:dyDescent="0.2">
      <c r="A119" s="179" t="s">
        <v>257</v>
      </c>
      <c r="B119" s="10">
        <v>2012</v>
      </c>
      <c r="C119" s="184" t="s">
        <v>263</v>
      </c>
      <c r="D119" s="10">
        <v>100826</v>
      </c>
      <c r="E119" s="10">
        <v>75.821287779237849</v>
      </c>
      <c r="F119" s="10">
        <v>25.5</v>
      </c>
      <c r="G119" s="10"/>
      <c r="H119" s="10"/>
      <c r="I119" s="10">
        <v>74.5</v>
      </c>
      <c r="J119" s="10">
        <v>25.5</v>
      </c>
      <c r="K119" s="10">
        <v>43.774682435392613</v>
      </c>
      <c r="L119" s="10"/>
      <c r="M119" s="10"/>
      <c r="N119" s="10"/>
      <c r="O119" s="10">
        <v>56.225317564607387</v>
      </c>
      <c r="P119" s="10">
        <v>43.774682435392613</v>
      </c>
      <c r="Q119" s="10"/>
      <c r="R119" s="10"/>
      <c r="S119" s="10"/>
      <c r="T119" s="10"/>
      <c r="U119" s="10"/>
      <c r="V119" s="10">
        <v>100</v>
      </c>
      <c r="W119" s="184"/>
      <c r="X119" s="184"/>
      <c r="Y119" s="184"/>
      <c r="Z119" s="184"/>
      <c r="AA119" s="184"/>
      <c r="AB119" s="184"/>
      <c r="AC119" s="184"/>
      <c r="AD119" s="184"/>
    </row>
    <row xmlns:x14ac="http://schemas.microsoft.com/office/spreadsheetml/2009/9/ac" r="120" s="181" customFormat="true" ht="12" x14ac:dyDescent="0.2">
      <c r="A120" s="179" t="s">
        <v>257</v>
      </c>
      <c r="B120" s="10">
        <v>2013</v>
      </c>
      <c r="C120" s="184" t="s">
        <v>263</v>
      </c>
      <c r="D120" s="10">
        <v>108866</v>
      </c>
      <c r="E120" s="10">
        <v>75.821287779237849</v>
      </c>
      <c r="F120" s="10">
        <v>25.5</v>
      </c>
      <c r="G120" s="10"/>
      <c r="H120" s="10"/>
      <c r="I120" s="10">
        <v>74.5</v>
      </c>
      <c r="J120" s="10">
        <v>25.5</v>
      </c>
      <c r="K120" s="10">
        <v>43.774682435392613</v>
      </c>
      <c r="L120" s="10"/>
      <c r="M120" s="10"/>
      <c r="N120" s="10"/>
      <c r="O120" s="10">
        <v>56.225317564607387</v>
      </c>
      <c r="P120" s="10">
        <v>43.774682435392613</v>
      </c>
      <c r="Q120" s="10"/>
      <c r="R120" s="10"/>
      <c r="S120" s="10"/>
      <c r="T120" s="10"/>
      <c r="U120" s="10"/>
      <c r="V120" s="10">
        <v>100</v>
      </c>
      <c r="W120" s="184"/>
      <c r="X120" s="184"/>
      <c r="Y120" s="184"/>
      <c r="Z120" s="184"/>
      <c r="AA120" s="184"/>
      <c r="AB120" s="184"/>
      <c r="AC120" s="184"/>
      <c r="AD120" s="184"/>
    </row>
    <row xmlns:x14ac="http://schemas.microsoft.com/office/spreadsheetml/2009/9/ac" r="121" s="181" customFormat="true" ht="12" x14ac:dyDescent="0.2">
      <c r="A121" s="179" t="s">
        <v>257</v>
      </c>
      <c r="B121" s="10">
        <v>2014</v>
      </c>
      <c r="C121" s="184" t="s">
        <v>263</v>
      </c>
      <c r="D121" s="10">
        <v>115672</v>
      </c>
      <c r="E121" s="10">
        <v>75.821287779237849</v>
      </c>
      <c r="F121" s="10">
        <v>25.5</v>
      </c>
      <c r="G121" s="10"/>
      <c r="H121" s="10"/>
      <c r="I121" s="10">
        <v>74.5</v>
      </c>
      <c r="J121" s="10">
        <v>25.5</v>
      </c>
      <c r="K121" s="10">
        <v>47.641929478756538</v>
      </c>
      <c r="L121" s="10"/>
      <c r="M121" s="10"/>
      <c r="N121" s="10"/>
      <c r="O121" s="10">
        <v>52.358070521243462</v>
      </c>
      <c r="P121" s="10">
        <v>47.641929478756538</v>
      </c>
      <c r="Q121" s="10"/>
      <c r="R121" s="10"/>
      <c r="S121" s="10"/>
      <c r="T121" s="10"/>
      <c r="U121" s="10"/>
      <c r="V121" s="10">
        <v>100</v>
      </c>
      <c r="W121" s="184"/>
      <c r="X121" s="184"/>
      <c r="Y121" s="184"/>
      <c r="Z121" s="184"/>
      <c r="AA121" s="184"/>
      <c r="AB121" s="184"/>
      <c r="AC121" s="184"/>
      <c r="AD121" s="184"/>
    </row>
    <row xmlns:x14ac="http://schemas.microsoft.com/office/spreadsheetml/2009/9/ac" r="122" s="181" customFormat="true" ht="12" x14ac:dyDescent="0.2">
      <c r="A122" s="179" t="s">
        <v>257</v>
      </c>
      <c r="B122" s="10">
        <v>2015</v>
      </c>
      <c r="C122" s="184" t="s">
        <v>263</v>
      </c>
      <c r="D122" s="10">
        <v>121142</v>
      </c>
      <c r="E122" s="10">
        <v>75.821287779237849</v>
      </c>
      <c r="F122" s="10">
        <v>25.5</v>
      </c>
      <c r="G122" s="10"/>
      <c r="H122" s="10"/>
      <c r="I122" s="10">
        <v>74.5</v>
      </c>
      <c r="J122" s="10">
        <v>25.5</v>
      </c>
      <c r="K122" s="10">
        <v>51.50917652212047</v>
      </c>
      <c r="L122" s="10"/>
      <c r="M122" s="10"/>
      <c r="N122" s="10"/>
      <c r="O122" s="10">
        <v>48.49082347787953</v>
      </c>
      <c r="P122" s="10">
        <v>51.50917652212047</v>
      </c>
      <c r="Q122" s="10"/>
      <c r="R122" s="10"/>
      <c r="S122" s="10"/>
      <c r="T122" s="10"/>
      <c r="U122" s="10"/>
      <c r="V122" s="10">
        <v>100</v>
      </c>
      <c r="W122" s="184"/>
      <c r="X122" s="184"/>
      <c r="Y122" s="184"/>
      <c r="Z122" s="184"/>
      <c r="AA122" s="184"/>
      <c r="AB122" s="184"/>
      <c r="AC122" s="184"/>
      <c r="AD122" s="184"/>
    </row>
    <row xmlns:x14ac="http://schemas.microsoft.com/office/spreadsheetml/2009/9/ac" r="123" s="181" customFormat="true" ht="12" x14ac:dyDescent="0.2">
      <c r="A123" s="179" t="s">
        <v>257</v>
      </c>
      <c r="B123" s="10">
        <v>2016</v>
      </c>
      <c r="C123" s="184" t="s">
        <v>263</v>
      </c>
      <c r="D123" s="10">
        <v>121973</v>
      </c>
      <c r="E123" s="10">
        <v>75.821287779237849</v>
      </c>
      <c r="F123" s="10">
        <v>25.5</v>
      </c>
      <c r="G123" s="10"/>
      <c r="H123" s="10"/>
      <c r="I123" s="10">
        <v>74.5</v>
      </c>
      <c r="J123" s="10">
        <v>25.5</v>
      </c>
      <c r="K123" s="10">
        <v>55.376423565484401</v>
      </c>
      <c r="L123" s="10"/>
      <c r="M123" s="10"/>
      <c r="N123" s="10"/>
      <c r="O123" s="10">
        <v>44.623576434515599</v>
      </c>
      <c r="P123" s="10">
        <v>55.376423565484401</v>
      </c>
      <c r="Q123" s="10"/>
      <c r="R123" s="10"/>
      <c r="S123" s="10"/>
      <c r="T123" s="10"/>
      <c r="U123" s="10"/>
      <c r="V123" s="10">
        <v>100</v>
      </c>
      <c r="W123" s="184"/>
      <c r="X123" s="184"/>
      <c r="Y123" s="184"/>
      <c r="Z123" s="184"/>
      <c r="AA123" s="184"/>
      <c r="AB123" s="184"/>
      <c r="AC123" s="184"/>
      <c r="AD123" s="184"/>
    </row>
    <row xmlns:x14ac="http://schemas.microsoft.com/office/spreadsheetml/2009/9/ac" r="124" s="181" customFormat="true" ht="12" x14ac:dyDescent="0.2">
      <c r="A124" s="179" t="s">
        <v>257</v>
      </c>
      <c r="B124" s="10">
        <v>2017</v>
      </c>
      <c r="C124" s="184" t="s">
        <v>263</v>
      </c>
      <c r="D124" s="10">
        <v>122124</v>
      </c>
      <c r="E124" s="10">
        <v>75.821287779237849</v>
      </c>
      <c r="F124" s="10">
        <v>25.5</v>
      </c>
      <c r="G124" s="10"/>
      <c r="H124" s="10"/>
      <c r="I124" s="10">
        <v>74.5</v>
      </c>
      <c r="J124" s="10">
        <v>25.5</v>
      </c>
      <c r="K124" s="10">
        <v>59.243670608848333</v>
      </c>
      <c r="L124" s="10"/>
      <c r="M124" s="10"/>
      <c r="N124" s="10"/>
      <c r="O124" s="10">
        <v>40.756329391151667</v>
      </c>
      <c r="P124" s="10">
        <v>59.243670608848333</v>
      </c>
      <c r="Q124" s="10"/>
      <c r="R124" s="10"/>
      <c r="S124" s="10"/>
      <c r="T124" s="10"/>
      <c r="U124" s="10"/>
      <c r="V124" s="10">
        <v>100</v>
      </c>
      <c r="W124" s="184"/>
      <c r="X124" s="184"/>
      <c r="Y124" s="184"/>
      <c r="Z124" s="184"/>
      <c r="AA124" s="184"/>
      <c r="AB124" s="184"/>
      <c r="AC124" s="184"/>
      <c r="AD124" s="184"/>
    </row>
    <row xmlns:x14ac="http://schemas.microsoft.com/office/spreadsheetml/2009/9/ac" r="125" s="181" customFormat="true" ht="12" x14ac:dyDescent="0.2">
      <c r="A125" s="179" t="s">
        <v>257</v>
      </c>
      <c r="B125" s="10">
        <v>2018</v>
      </c>
      <c r="C125" s="184" t="s">
        <v>263</v>
      </c>
      <c r="D125" s="10">
        <v>122022</v>
      </c>
      <c r="E125" s="10">
        <v>75.821287779237849</v>
      </c>
      <c r="F125" s="10">
        <v>25.5</v>
      </c>
      <c r="G125" s="10"/>
      <c r="H125" s="10"/>
      <c r="I125" s="10">
        <v>74.5</v>
      </c>
      <c r="J125" s="10">
        <v>25.5</v>
      </c>
      <c r="K125" s="10">
        <v>63.110917652212272</v>
      </c>
      <c r="L125" s="10"/>
      <c r="M125" s="10"/>
      <c r="N125" s="10"/>
      <c r="O125" s="10">
        <v>36.889082347787728</v>
      </c>
      <c r="P125" s="10">
        <v>63.110917652212272</v>
      </c>
      <c r="Q125" s="10"/>
      <c r="R125" s="10"/>
      <c r="S125" s="10"/>
      <c r="T125" s="10"/>
      <c r="U125" s="10"/>
      <c r="V125" s="10">
        <v>100</v>
      </c>
      <c r="W125" s="184"/>
      <c r="X125" s="184"/>
      <c r="Y125" s="184"/>
      <c r="Z125" s="184"/>
      <c r="AA125" s="184"/>
      <c r="AB125" s="184"/>
      <c r="AC125" s="184"/>
      <c r="AD125" s="184"/>
    </row>
    <row xmlns:x14ac="http://schemas.microsoft.com/office/spreadsheetml/2009/9/ac" r="126" s="181" customFormat="true" ht="12" x14ac:dyDescent="0.2">
      <c r="A126" s="179" t="s">
        <v>257</v>
      </c>
      <c r="B126" s="10">
        <v>2019</v>
      </c>
      <c r="C126" s="184" t="s">
        <v>263</v>
      </c>
      <c r="D126" s="10">
        <v>125324</v>
      </c>
      <c r="E126" s="10">
        <v>75.821287779237849</v>
      </c>
      <c r="F126" s="10">
        <v>25.5</v>
      </c>
      <c r="G126" s="10"/>
      <c r="H126" s="10"/>
      <c r="I126" s="10">
        <v>74.5</v>
      </c>
      <c r="J126" s="10">
        <v>25.5</v>
      </c>
      <c r="K126" s="10">
        <v>66.978164695576197</v>
      </c>
      <c r="L126" s="10"/>
      <c r="M126" s="10"/>
      <c r="N126" s="10"/>
      <c r="O126" s="10">
        <v>33.021835304423803</v>
      </c>
      <c r="P126" s="10">
        <v>66.978164695576197</v>
      </c>
      <c r="Q126" s="10"/>
      <c r="R126" s="10"/>
      <c r="S126" s="10"/>
      <c r="T126" s="10"/>
      <c r="U126" s="10"/>
      <c r="V126" s="10">
        <v>100</v>
      </c>
      <c r="W126" s="184"/>
      <c r="X126" s="184"/>
      <c r="Y126" s="184"/>
      <c r="Z126" s="184"/>
      <c r="AA126" s="184"/>
      <c r="AB126" s="184"/>
      <c r="AC126" s="184"/>
      <c r="AD126" s="184"/>
    </row>
    <row xmlns:x14ac="http://schemas.microsoft.com/office/spreadsheetml/2009/9/ac" r="127" s="181" customFormat="true" ht="12" x14ac:dyDescent="0.2">
      <c r="A127" s="179" t="s">
        <v>257</v>
      </c>
      <c r="B127" s="10">
        <v>2020</v>
      </c>
      <c r="C127" s="184" t="s">
        <v>263</v>
      </c>
      <c r="D127" s="10">
        <v>128233</v>
      </c>
      <c r="E127" s="10"/>
      <c r="F127" s="10">
        <v>25.5</v>
      </c>
      <c r="G127" s="10"/>
      <c r="H127" s="10"/>
      <c r="I127" s="10">
        <v>74.5</v>
      </c>
      <c r="J127" s="10">
        <v>25.5</v>
      </c>
      <c r="K127" s="10">
        <v>70.845411738940129</v>
      </c>
      <c r="L127" s="10"/>
      <c r="M127" s="10"/>
      <c r="N127" s="10"/>
      <c r="O127" s="10">
        <v>29.154588261059871</v>
      </c>
      <c r="P127" s="10">
        <v>70.845411738940129</v>
      </c>
      <c r="Q127" s="10"/>
      <c r="R127" s="10"/>
      <c r="S127" s="10"/>
      <c r="T127" s="10"/>
      <c r="U127" s="10"/>
      <c r="V127" s="10">
        <v>100</v>
      </c>
      <c r="W127" s="184"/>
      <c r="X127" s="184"/>
      <c r="Y127" s="184"/>
      <c r="Z127" s="184"/>
      <c r="AA127" s="184"/>
      <c r="AB127" s="184"/>
      <c r="AC127" s="184"/>
      <c r="AD127" s="184"/>
    </row>
    <row xmlns:x14ac="http://schemas.microsoft.com/office/spreadsheetml/2009/9/ac" r="128" s="181" customFormat="true" ht="12" x14ac:dyDescent="0.2">
      <c r="A128" s="184" t="s">
        <v>257</v>
      </c>
      <c r="B128" s="10">
        <v>2021</v>
      </c>
      <c r="C128" s="184" t="s">
        <v>263</v>
      </c>
      <c r="D128" s="10">
        <v>130558</v>
      </c>
      <c r="E128" s="10"/>
      <c r="F128" s="10">
        <v>25.5</v>
      </c>
      <c r="G128" s="10"/>
      <c r="H128" s="10"/>
      <c r="I128" s="10">
        <v>74.5</v>
      </c>
      <c r="J128" s="10">
        <v>25.5</v>
      </c>
      <c r="K128" s="10">
        <v>74.712658782304061</v>
      </c>
      <c r="L128" s="10"/>
      <c r="M128" s="10"/>
      <c r="N128" s="10"/>
      <c r="O128" s="10">
        <v>25.287341217695939</v>
      </c>
      <c r="P128" s="10">
        <v>74.712658782304061</v>
      </c>
      <c r="Q128" s="10"/>
      <c r="R128" s="10"/>
      <c r="S128" s="10"/>
      <c r="T128" s="10"/>
      <c r="U128" s="10"/>
      <c r="V128" s="10">
        <v>100</v>
      </c>
      <c r="W128" s="184"/>
      <c r="X128" s="184"/>
      <c r="Y128" s="184"/>
      <c r="Z128" s="184"/>
      <c r="AA128" s="184"/>
      <c r="AB128" s="184"/>
      <c r="AC128" s="184"/>
      <c r="AD128" s="184"/>
    </row>
    <row xmlns:x14ac="http://schemas.microsoft.com/office/spreadsheetml/2009/9/ac" r="129" s="181" customFormat="true" ht="12" x14ac:dyDescent="0.2">
      <c r="A129" s="184" t="s">
        <v>257</v>
      </c>
      <c r="B129" s="10">
        <v>2022</v>
      </c>
      <c r="C129" s="184" t="s">
        <v>263</v>
      </c>
      <c r="D129" s="10">
        <v>132561</v>
      </c>
      <c r="E129" s="10"/>
      <c r="F129" s="10">
        <v>25.5</v>
      </c>
      <c r="G129" s="10"/>
      <c r="H129" s="10"/>
      <c r="I129" s="10">
        <v>74.5</v>
      </c>
      <c r="J129" s="10">
        <v>25.5</v>
      </c>
      <c r="K129" s="10">
        <v>74.712658782304061</v>
      </c>
      <c r="L129" s="10"/>
      <c r="M129" s="10"/>
      <c r="N129" s="10"/>
      <c r="O129" s="10">
        <v>25.287341217695939</v>
      </c>
      <c r="P129" s="10">
        <v>74.712658782304061</v>
      </c>
      <c r="Q129" s="10"/>
      <c r="R129" s="10"/>
      <c r="S129" s="10"/>
      <c r="T129" s="10"/>
      <c r="U129" s="10"/>
      <c r="V129" s="10">
        <v>100</v>
      </c>
      <c r="W129" s="184"/>
      <c r="X129" s="184"/>
      <c r="Y129" s="184"/>
      <c r="Z129" s="184"/>
      <c r="AA129" s="184"/>
      <c r="AB129" s="184"/>
      <c r="AC129" s="184"/>
      <c r="AD129" s="184"/>
    </row>
    <row xmlns:x14ac="http://schemas.microsoft.com/office/spreadsheetml/2009/9/ac" r="130" s="181" customFormat="true" ht="12" x14ac:dyDescent="0.2">
      <c r="A130" s="184" t="s">
        <v>257</v>
      </c>
      <c r="B130" s="10">
        <v>2023</v>
      </c>
      <c r="C130" s="184" t="s">
        <v>263</v>
      </c>
      <c r="D130" s="10">
        <v>133227</v>
      </c>
      <c r="E130" s="10"/>
      <c r="F130" s="10">
        <v>25.5</v>
      </c>
      <c r="G130" s="10"/>
      <c r="H130" s="10"/>
      <c r="I130" s="10">
        <v>74.5</v>
      </c>
      <c r="J130" s="10">
        <v>25.5</v>
      </c>
      <c r="K130" s="10">
        <v>74.712658782304061</v>
      </c>
      <c r="L130" s="10"/>
      <c r="M130" s="10"/>
      <c r="N130" s="10"/>
      <c r="O130" s="10">
        <v>25.287341217695939</v>
      </c>
      <c r="P130" s="10">
        <v>74.712658782304061</v>
      </c>
      <c r="Q130" s="10"/>
      <c r="R130" s="10"/>
      <c r="S130" s="10"/>
      <c r="T130" s="10"/>
      <c r="U130" s="10"/>
      <c r="V130" s="10">
        <v>100</v>
      </c>
      <c r="W130" s="184"/>
      <c r="X130" s="184"/>
      <c r="Y130" s="184"/>
      <c r="Z130" s="184"/>
      <c r="AA130" s="184"/>
      <c r="AB130" s="184"/>
      <c r="AC130" s="184"/>
      <c r="AD130" s="184"/>
    </row>
    <row xmlns:x14ac="http://schemas.microsoft.com/office/spreadsheetml/2009/9/ac" r="131" s="181" customFormat="true" ht="12" x14ac:dyDescent="0.2">
      <c r="A131" s="184" t="s">
        <v>257</v>
      </c>
      <c r="B131" s="10">
        <v>2024</v>
      </c>
      <c r="C131" s="184" t="s">
        <v>263</v>
      </c>
      <c r="D131" s="10"/>
      <c r="E131" s="10"/>
      <c r="F131" s="10"/>
      <c r="G131" s="10"/>
      <c r="H131" s="10"/>
      <c r="I131" s="10"/>
      <c r="J131" s="10"/>
      <c r="K131" s="10"/>
      <c r="L131" s="10"/>
      <c r="M131" s="10"/>
      <c r="N131" s="10"/>
      <c r="O131" s="10"/>
      <c r="P131" s="10"/>
      <c r="Q131" s="10"/>
      <c r="R131" s="10"/>
      <c r="S131" s="10"/>
      <c r="T131" s="10"/>
      <c r="U131" s="10"/>
      <c r="V131" s="10"/>
      <c r="W131" s="184"/>
      <c r="X131" s="184"/>
      <c r="Y131" s="184"/>
      <c r="Z131" s="184"/>
      <c r="AA131" s="184"/>
      <c r="AB131" s="184"/>
      <c r="AC131" s="184"/>
      <c r="AD131" s="184"/>
    </row>
    <row xmlns:x14ac="http://schemas.microsoft.com/office/spreadsheetml/2009/9/ac" r="132" s="181" customFormat="true" ht="12" x14ac:dyDescent="0.2">
      <c r="A132" s="184" t="s">
        <v>257</v>
      </c>
      <c r="B132" s="10">
        <v>2025</v>
      </c>
      <c r="C132" s="184" t="s">
        <v>263</v>
      </c>
      <c r="D132" s="10"/>
      <c r="E132" s="10"/>
      <c r="F132" s="10"/>
      <c r="G132" s="10"/>
      <c r="H132" s="10"/>
      <c r="I132" s="10"/>
      <c r="J132" s="10"/>
      <c r="K132" s="10"/>
      <c r="L132" s="10"/>
      <c r="M132" s="10"/>
      <c r="N132" s="10"/>
      <c r="O132" s="10"/>
      <c r="P132" s="10"/>
      <c r="Q132" s="10"/>
      <c r="R132" s="10"/>
      <c r="S132" s="10"/>
      <c r="T132" s="10"/>
      <c r="U132" s="10"/>
      <c r="V132" s="10"/>
      <c r="W132" s="184"/>
      <c r="X132" s="184"/>
      <c r="Y132" s="184"/>
      <c r="Z132" s="184"/>
      <c r="AA132" s="184"/>
      <c r="AB132" s="184"/>
      <c r="AC132" s="184"/>
      <c r="AD132" s="184"/>
    </row>
    <row xmlns:x14ac="http://schemas.microsoft.com/office/spreadsheetml/2009/9/ac" r="133" s="181" customFormat="true" ht="12" x14ac:dyDescent="0.2">
      <c r="A133" s="184" t="s">
        <v>257</v>
      </c>
      <c r="B133" s="10">
        <v>2026</v>
      </c>
      <c r="C133" s="184" t="s">
        <v>263</v>
      </c>
      <c r="D133" s="10"/>
      <c r="E133" s="10"/>
      <c r="F133" s="10"/>
      <c r="G133" s="10"/>
      <c r="H133" s="10"/>
      <c r="I133" s="10"/>
      <c r="J133" s="10"/>
      <c r="K133" s="10"/>
      <c r="L133" s="10"/>
      <c r="M133" s="10"/>
      <c r="N133" s="10"/>
      <c r="O133" s="10"/>
      <c r="P133" s="10"/>
      <c r="Q133" s="10"/>
      <c r="R133" s="10"/>
      <c r="S133" s="10"/>
      <c r="T133" s="10"/>
      <c r="U133" s="10"/>
      <c r="V133" s="10"/>
      <c r="W133" s="184"/>
      <c r="X133" s="184"/>
      <c r="Y133" s="184"/>
      <c r="Z133" s="184"/>
      <c r="AA133" s="184"/>
      <c r="AB133" s="184"/>
      <c r="AC133" s="184"/>
      <c r="AD133" s="184"/>
    </row>
    <row xmlns:x14ac="http://schemas.microsoft.com/office/spreadsheetml/2009/9/ac" r="134" s="181" customFormat="true" ht="12" x14ac:dyDescent="0.2">
      <c r="A134" s="184" t="s">
        <v>257</v>
      </c>
      <c r="B134" s="10">
        <v>2027</v>
      </c>
      <c r="C134" s="184" t="s">
        <v>263</v>
      </c>
      <c r="D134" s="10"/>
      <c r="E134" s="10"/>
      <c r="F134" s="10"/>
      <c r="G134" s="10"/>
      <c r="H134" s="10"/>
      <c r="I134" s="10"/>
      <c r="J134" s="10"/>
      <c r="K134" s="10"/>
      <c r="L134" s="10"/>
      <c r="M134" s="10"/>
      <c r="N134" s="10"/>
      <c r="O134" s="10"/>
      <c r="P134" s="10"/>
      <c r="Q134" s="10"/>
      <c r="R134" s="10"/>
      <c r="S134" s="10"/>
      <c r="T134" s="10"/>
      <c r="U134" s="10"/>
      <c r="V134" s="10"/>
      <c r="W134" s="184"/>
      <c r="X134" s="184"/>
      <c r="Y134" s="184"/>
      <c r="Z134" s="184"/>
      <c r="AA134" s="184"/>
      <c r="AB134" s="184"/>
      <c r="AC134" s="184"/>
      <c r="AD134" s="184"/>
    </row>
    <row xmlns:x14ac="http://schemas.microsoft.com/office/spreadsheetml/2009/9/ac" r="135" s="181" customFormat="true" ht="12" x14ac:dyDescent="0.2">
      <c r="A135" s="184" t="s">
        <v>257</v>
      </c>
      <c r="B135" s="10">
        <v>2028</v>
      </c>
      <c r="C135" s="184" t="s">
        <v>263</v>
      </c>
      <c r="D135" s="10"/>
      <c r="E135" s="10"/>
      <c r="F135" s="10"/>
      <c r="G135" s="10"/>
      <c r="H135" s="10"/>
      <c r="I135" s="10"/>
      <c r="J135" s="10"/>
      <c r="K135" s="10"/>
      <c r="L135" s="10"/>
      <c r="M135" s="10"/>
      <c r="N135" s="10"/>
      <c r="O135" s="10"/>
      <c r="P135" s="10"/>
      <c r="Q135" s="10"/>
      <c r="R135" s="10"/>
      <c r="S135" s="10"/>
      <c r="T135" s="10"/>
      <c r="U135" s="10"/>
      <c r="V135" s="10"/>
      <c r="W135" s="184"/>
      <c r="X135" s="184"/>
      <c r="Y135" s="184"/>
      <c r="Z135" s="184"/>
      <c r="AA135" s="184"/>
      <c r="AB135" s="184"/>
      <c r="AC135" s="184"/>
      <c r="AD135" s="184"/>
    </row>
    <row xmlns:x14ac="http://schemas.microsoft.com/office/spreadsheetml/2009/9/ac" r="136" s="181" customFormat="true" ht="12" x14ac:dyDescent="0.2">
      <c r="A136" s="184" t="s">
        <v>257</v>
      </c>
      <c r="B136" s="10">
        <v>2029</v>
      </c>
      <c r="C136" s="184" t="s">
        <v>263</v>
      </c>
      <c r="D136" s="10"/>
      <c r="E136" s="10"/>
      <c r="F136" s="10"/>
      <c r="G136" s="10"/>
      <c r="H136" s="10"/>
      <c r="I136" s="10"/>
      <c r="J136" s="10"/>
      <c r="K136" s="10"/>
      <c r="L136" s="10"/>
      <c r="M136" s="10"/>
      <c r="N136" s="10"/>
      <c r="O136" s="10"/>
      <c r="P136" s="10"/>
      <c r="Q136" s="10"/>
      <c r="R136" s="10"/>
      <c r="S136" s="10"/>
      <c r="T136" s="10"/>
      <c r="U136" s="10"/>
      <c r="V136" s="10"/>
      <c r="W136" s="184"/>
      <c r="X136" s="184"/>
      <c r="Y136" s="184"/>
      <c r="Z136" s="184"/>
      <c r="AA136" s="184"/>
      <c r="AB136" s="184"/>
      <c r="AC136" s="184"/>
      <c r="AD136" s="184"/>
    </row>
    <row xmlns:x14ac="http://schemas.microsoft.com/office/spreadsheetml/2009/9/ac" r="137" s="181" customFormat="true" ht="12" x14ac:dyDescent="0.2">
      <c r="A137" s="184" t="s">
        <v>257</v>
      </c>
      <c r="B137" s="10">
        <v>2030</v>
      </c>
      <c r="C137" s="184" t="s">
        <v>263</v>
      </c>
      <c r="D137" s="10"/>
      <c r="E137" s="10"/>
      <c r="F137" s="10"/>
      <c r="G137" s="10"/>
      <c r="H137" s="10"/>
      <c r="I137" s="10"/>
      <c r="J137" s="10"/>
      <c r="K137" s="10"/>
      <c r="L137" s="10"/>
      <c r="M137" s="10"/>
      <c r="N137" s="10"/>
      <c r="O137" s="10"/>
      <c r="P137" s="10"/>
      <c r="Q137" s="10"/>
      <c r="R137" s="10"/>
      <c r="S137" s="10"/>
      <c r="T137" s="10"/>
      <c r="U137" s="10"/>
      <c r="V137" s="10"/>
      <c r="W137" s="184"/>
      <c r="X137" s="184"/>
      <c r="Y137" s="184"/>
      <c r="Z137" s="184"/>
      <c r="AA137" s="184"/>
      <c r="AB137" s="184"/>
      <c r="AC137" s="184"/>
      <c r="AD137" s="184"/>
    </row>
    <row xmlns:x14ac="http://schemas.microsoft.com/office/spreadsheetml/2009/9/ac" r="138" s="181" customFormat="true" ht="12" x14ac:dyDescent="0.2">
      <c r="A138" s="184" t="s">
        <v>257</v>
      </c>
      <c r="B138" s="10">
        <v>2000</v>
      </c>
      <c r="C138" s="184" t="s">
        <v>264</v>
      </c>
      <c r="D138" s="10">
        <v>87974</v>
      </c>
      <c r="E138" s="10"/>
      <c r="F138" s="10"/>
      <c r="G138" s="10"/>
      <c r="H138" s="10"/>
      <c r="I138" s="10"/>
      <c r="J138" s="10">
        <v>100</v>
      </c>
      <c r="K138" s="10"/>
      <c r="L138" s="10"/>
      <c r="M138" s="10"/>
      <c r="N138" s="10"/>
      <c r="O138" s="10"/>
      <c r="P138" s="10">
        <v>100</v>
      </c>
      <c r="Q138" s="10"/>
      <c r="R138" s="10"/>
      <c r="S138" s="10"/>
      <c r="T138" s="10"/>
      <c r="U138" s="10"/>
      <c r="V138" s="10">
        <v>100</v>
      </c>
      <c r="W138" s="184"/>
      <c r="X138" s="184"/>
      <c r="Y138" s="184"/>
      <c r="Z138" s="184"/>
      <c r="AA138" s="184"/>
      <c r="AB138" s="184"/>
      <c r="AC138" s="184"/>
      <c r="AD138" s="184"/>
    </row>
    <row xmlns:x14ac="http://schemas.microsoft.com/office/spreadsheetml/2009/9/ac" r="139" s="181" customFormat="true" ht="12" x14ac:dyDescent="0.2">
      <c r="A139" s="184" t="s">
        <v>257</v>
      </c>
      <c r="B139" s="10">
        <v>2001</v>
      </c>
      <c r="C139" s="184" t="s">
        <v>264</v>
      </c>
      <c r="D139" s="10">
        <v>93038</v>
      </c>
      <c r="E139" s="10"/>
      <c r="F139" s="10"/>
      <c r="G139" s="10"/>
      <c r="H139" s="10"/>
      <c r="I139" s="10"/>
      <c r="J139" s="10">
        <v>100</v>
      </c>
      <c r="K139" s="10"/>
      <c r="L139" s="10"/>
      <c r="M139" s="10"/>
      <c r="N139" s="10"/>
      <c r="O139" s="10"/>
      <c r="P139" s="10">
        <v>100</v>
      </c>
      <c r="Q139" s="10"/>
      <c r="R139" s="10"/>
      <c r="S139" s="10"/>
      <c r="T139" s="10"/>
      <c r="U139" s="10"/>
      <c r="V139" s="10">
        <v>100</v>
      </c>
      <c r="W139" s="184"/>
      <c r="X139" s="184"/>
      <c r="Y139" s="184"/>
      <c r="Z139" s="184"/>
      <c r="AA139" s="184"/>
      <c r="AB139" s="184"/>
      <c r="AC139" s="184"/>
      <c r="AD139" s="184"/>
    </row>
    <row xmlns:x14ac="http://schemas.microsoft.com/office/spreadsheetml/2009/9/ac" r="140" s="181" customFormat="true" ht="12" x14ac:dyDescent="0.2">
      <c r="A140" s="184" t="s">
        <v>257</v>
      </c>
      <c r="B140" s="10">
        <v>2002</v>
      </c>
      <c r="C140" s="184" t="s">
        <v>264</v>
      </c>
      <c r="D140" s="10">
        <v>97282</v>
      </c>
      <c r="E140" s="10">
        <v>77.63188012970113</v>
      </c>
      <c r="F140" s="10"/>
      <c r="G140" s="10"/>
      <c r="H140" s="10"/>
      <c r="I140" s="10"/>
      <c r="J140" s="10">
        <v>100</v>
      </c>
      <c r="K140" s="10"/>
      <c r="L140" s="10"/>
      <c r="M140" s="10">
        <v>17.41333333333333</v>
      </c>
      <c r="N140" s="10"/>
      <c r="O140" s="10"/>
      <c r="P140" s="10">
        <v>82.586666666666673</v>
      </c>
      <c r="Q140" s="10"/>
      <c r="R140" s="10"/>
      <c r="S140" s="10"/>
      <c r="T140" s="10"/>
      <c r="U140" s="10"/>
      <c r="V140" s="10">
        <v>100</v>
      </c>
      <c r="W140" s="184"/>
      <c r="X140" s="184"/>
      <c r="Y140" s="184"/>
      <c r="Z140" s="184"/>
      <c r="AA140" s="184"/>
      <c r="AB140" s="184"/>
      <c r="AC140" s="184"/>
      <c r="AD140" s="184"/>
    </row>
    <row xmlns:x14ac="http://schemas.microsoft.com/office/spreadsheetml/2009/9/ac" r="141" s="181" customFormat="true" ht="12" x14ac:dyDescent="0.2">
      <c r="A141" s="184" t="s">
        <v>257</v>
      </c>
      <c r="B141" s="10">
        <v>2003</v>
      </c>
      <c r="C141" s="184" t="s">
        <v>264</v>
      </c>
      <c r="D141" s="10">
        <v>100794</v>
      </c>
      <c r="E141" s="10">
        <v>77.63188012970113</v>
      </c>
      <c r="F141" s="10"/>
      <c r="G141" s="10"/>
      <c r="H141" s="10"/>
      <c r="I141" s="10"/>
      <c r="J141" s="10">
        <v>100</v>
      </c>
      <c r="K141" s="10"/>
      <c r="L141" s="10"/>
      <c r="M141" s="10">
        <v>17.41333333333333</v>
      </c>
      <c r="N141" s="10"/>
      <c r="O141" s="10"/>
      <c r="P141" s="10">
        <v>82.586666666666673</v>
      </c>
      <c r="Q141" s="10"/>
      <c r="R141" s="10"/>
      <c r="S141" s="10"/>
      <c r="T141" s="10"/>
      <c r="U141" s="10"/>
      <c r="V141" s="10">
        <v>100</v>
      </c>
      <c r="W141" s="184"/>
      <c r="X141" s="184"/>
      <c r="Y141" s="184"/>
      <c r="Z141" s="184"/>
      <c r="AA141" s="184"/>
      <c r="AB141" s="184"/>
      <c r="AC141" s="184"/>
      <c r="AD141" s="184"/>
    </row>
    <row xmlns:x14ac="http://schemas.microsoft.com/office/spreadsheetml/2009/9/ac" r="142" s="181" customFormat="true" ht="12" x14ac:dyDescent="0.2">
      <c r="A142" s="184" t="s">
        <v>257</v>
      </c>
      <c r="B142" s="10">
        <v>2004</v>
      </c>
      <c r="C142" s="184" t="s">
        <v>264</v>
      </c>
      <c r="D142" s="10">
        <v>103752</v>
      </c>
      <c r="E142" s="10">
        <v>77.63188012970113</v>
      </c>
      <c r="F142" s="10"/>
      <c r="G142" s="10"/>
      <c r="H142" s="10"/>
      <c r="I142" s="10"/>
      <c r="J142" s="10">
        <v>100</v>
      </c>
      <c r="K142" s="10"/>
      <c r="L142" s="10"/>
      <c r="M142" s="10">
        <v>17.41333333333333</v>
      </c>
      <c r="N142" s="10"/>
      <c r="O142" s="10"/>
      <c r="P142" s="10">
        <v>82.586666666666673</v>
      </c>
      <c r="Q142" s="10"/>
      <c r="R142" s="10"/>
      <c r="S142" s="10"/>
      <c r="T142" s="10"/>
      <c r="U142" s="10"/>
      <c r="V142" s="10">
        <v>100</v>
      </c>
      <c r="W142" s="184"/>
      <c r="X142" s="184"/>
      <c r="Y142" s="184"/>
      <c r="Z142" s="184"/>
      <c r="AA142" s="184"/>
      <c r="AB142" s="184"/>
      <c r="AC142" s="184"/>
      <c r="AD142" s="184"/>
    </row>
    <row xmlns:x14ac="http://schemas.microsoft.com/office/spreadsheetml/2009/9/ac" r="143" s="181" customFormat="true" ht="12" x14ac:dyDescent="0.2">
      <c r="A143" s="184" t="s">
        <v>257</v>
      </c>
      <c r="B143" s="10">
        <v>2005</v>
      </c>
      <c r="C143" s="184" t="s">
        <v>264</v>
      </c>
      <c r="D143" s="10">
        <v>106284</v>
      </c>
      <c r="E143" s="10">
        <v>77.63188012970113</v>
      </c>
      <c r="F143" s="10"/>
      <c r="G143" s="10"/>
      <c r="H143" s="10"/>
      <c r="I143" s="10"/>
      <c r="J143" s="10">
        <v>100</v>
      </c>
      <c r="K143" s="10"/>
      <c r="L143" s="10"/>
      <c r="M143" s="10">
        <v>17.41333333333333</v>
      </c>
      <c r="N143" s="10"/>
      <c r="O143" s="10"/>
      <c r="P143" s="10">
        <v>82.586666666666673</v>
      </c>
      <c r="Q143" s="10"/>
      <c r="R143" s="10"/>
      <c r="S143" s="10"/>
      <c r="T143" s="10"/>
      <c r="U143" s="10"/>
      <c r="V143" s="10">
        <v>100</v>
      </c>
      <c r="W143" s="184"/>
      <c r="X143" s="184"/>
      <c r="Y143" s="184"/>
      <c r="Z143" s="184"/>
      <c r="AA143" s="184"/>
      <c r="AB143" s="184"/>
      <c r="AC143" s="184"/>
      <c r="AD143" s="184"/>
    </row>
    <row xmlns:x14ac="http://schemas.microsoft.com/office/spreadsheetml/2009/9/ac" r="144" s="181" customFormat="true" ht="12" x14ac:dyDescent="0.2">
      <c r="A144" s="184" t="s">
        <v>257</v>
      </c>
      <c r="B144" s="10">
        <v>2006</v>
      </c>
      <c r="C144" s="184" t="s">
        <v>264</v>
      </c>
      <c r="D144" s="10">
        <v>108343</v>
      </c>
      <c r="E144" s="10">
        <v>77.63188012970113</v>
      </c>
      <c r="F144" s="10"/>
      <c r="G144" s="10"/>
      <c r="H144" s="10"/>
      <c r="I144" s="10"/>
      <c r="J144" s="10">
        <v>100</v>
      </c>
      <c r="K144" s="10"/>
      <c r="L144" s="10"/>
      <c r="M144" s="10">
        <v>17.41333333333333</v>
      </c>
      <c r="N144" s="10"/>
      <c r="O144" s="10"/>
      <c r="P144" s="10">
        <v>82.586666666666673</v>
      </c>
      <c r="Q144" s="10"/>
      <c r="R144" s="10"/>
      <c r="S144" s="10"/>
      <c r="T144" s="10"/>
      <c r="U144" s="10"/>
      <c r="V144" s="10">
        <v>100</v>
      </c>
      <c r="W144" s="184"/>
      <c r="X144" s="184"/>
      <c r="Y144" s="184"/>
      <c r="Z144" s="184"/>
      <c r="AA144" s="184"/>
      <c r="AB144" s="184"/>
      <c r="AC144" s="184"/>
      <c r="AD144" s="184"/>
    </row>
    <row xmlns:x14ac="http://schemas.microsoft.com/office/spreadsheetml/2009/9/ac" r="145" s="181" customFormat="true" ht="12" x14ac:dyDescent="0.2">
      <c r="A145" s="184" t="s">
        <v>257</v>
      </c>
      <c r="B145" s="10">
        <v>2007</v>
      </c>
      <c r="C145" s="184" t="s">
        <v>264</v>
      </c>
      <c r="D145" s="10">
        <v>131351</v>
      </c>
      <c r="E145" s="10">
        <v>78.801698849115382</v>
      </c>
      <c r="F145" s="10"/>
      <c r="G145" s="10"/>
      <c r="H145" s="10"/>
      <c r="I145" s="10"/>
      <c r="J145" s="10">
        <v>100</v>
      </c>
      <c r="K145" s="10"/>
      <c r="L145" s="10"/>
      <c r="M145" s="10">
        <v>17.41333333333333</v>
      </c>
      <c r="N145" s="10"/>
      <c r="O145" s="10"/>
      <c r="P145" s="10">
        <v>82.586666666666673</v>
      </c>
      <c r="Q145" s="10"/>
      <c r="R145" s="10"/>
      <c r="S145" s="10"/>
      <c r="T145" s="10"/>
      <c r="U145" s="10"/>
      <c r="V145" s="10">
        <v>100</v>
      </c>
      <c r="W145" s="184"/>
      <c r="X145" s="184"/>
      <c r="Y145" s="184"/>
      <c r="Z145" s="184"/>
      <c r="AA145" s="184"/>
      <c r="AB145" s="184"/>
      <c r="AC145" s="184"/>
      <c r="AD145" s="184"/>
    </row>
    <row xmlns:x14ac="http://schemas.microsoft.com/office/spreadsheetml/2009/9/ac" r="146" s="181" customFormat="true" ht="12" x14ac:dyDescent="0.2">
      <c r="A146" s="184" t="s">
        <v>257</v>
      </c>
      <c r="B146" s="10">
        <v>2008</v>
      </c>
      <c r="C146" s="184" t="s">
        <v>264</v>
      </c>
      <c r="D146" s="10">
        <v>133247</v>
      </c>
      <c r="E146" s="10">
        <v>79.971517568529634</v>
      </c>
      <c r="F146" s="10"/>
      <c r="G146" s="10"/>
      <c r="H146" s="10"/>
      <c r="I146" s="10"/>
      <c r="J146" s="10">
        <v>100</v>
      </c>
      <c r="K146" s="10"/>
      <c r="L146" s="10"/>
      <c r="M146" s="10">
        <v>17.41333333333333</v>
      </c>
      <c r="N146" s="10"/>
      <c r="O146" s="10"/>
      <c r="P146" s="10">
        <v>82.586666666666673</v>
      </c>
      <c r="Q146" s="10"/>
      <c r="R146" s="10"/>
      <c r="S146" s="10"/>
      <c r="T146" s="10"/>
      <c r="U146" s="10"/>
      <c r="V146" s="10">
        <v>100</v>
      </c>
      <c r="W146" s="184"/>
      <c r="X146" s="184"/>
      <c r="Y146" s="184"/>
      <c r="Z146" s="184"/>
      <c r="AA146" s="184"/>
      <c r="AB146" s="184"/>
      <c r="AC146" s="184"/>
      <c r="AD146" s="184"/>
    </row>
    <row xmlns:x14ac="http://schemas.microsoft.com/office/spreadsheetml/2009/9/ac" r="147" s="181" customFormat="true" ht="12" x14ac:dyDescent="0.2">
      <c r="A147" s="184" t="s">
        <v>257</v>
      </c>
      <c r="B147" s="10">
        <v>2009</v>
      </c>
      <c r="C147" s="184" t="s">
        <v>264</v>
      </c>
      <c r="D147" s="10">
        <v>134626</v>
      </c>
      <c r="E147" s="10">
        <v>81.141336287943886</v>
      </c>
      <c r="F147" s="10"/>
      <c r="G147" s="10"/>
      <c r="H147" s="10"/>
      <c r="I147" s="10"/>
      <c r="J147" s="10">
        <v>100</v>
      </c>
      <c r="K147" s="10"/>
      <c r="L147" s="10"/>
      <c r="M147" s="10">
        <v>17.41333333333333</v>
      </c>
      <c r="N147" s="10"/>
      <c r="O147" s="10"/>
      <c r="P147" s="10">
        <v>82.586666666666673</v>
      </c>
      <c r="Q147" s="10"/>
      <c r="R147" s="10"/>
      <c r="S147" s="10"/>
      <c r="T147" s="10"/>
      <c r="U147" s="10"/>
      <c r="V147" s="10">
        <v>100</v>
      </c>
      <c r="W147" s="184"/>
      <c r="X147" s="184"/>
      <c r="Y147" s="184"/>
      <c r="Z147" s="184"/>
      <c r="AA147" s="184"/>
      <c r="AB147" s="184"/>
      <c r="AC147" s="184"/>
      <c r="AD147" s="184"/>
    </row>
    <row xmlns:x14ac="http://schemas.microsoft.com/office/spreadsheetml/2009/9/ac" r="148" s="181" customFormat="true" ht="12" x14ac:dyDescent="0.2">
      <c r="A148" s="184" t="s">
        <v>257</v>
      </c>
      <c r="B148" s="10">
        <v>2010</v>
      </c>
      <c r="C148" s="184" t="s">
        <v>264</v>
      </c>
      <c r="D148" s="10">
        <v>136135</v>
      </c>
      <c r="E148" s="10">
        <v>82.311155007358138</v>
      </c>
      <c r="F148" s="10">
        <v>25.7</v>
      </c>
      <c r="G148" s="10"/>
      <c r="H148" s="10"/>
      <c r="I148" s="10">
        <v>74.3</v>
      </c>
      <c r="J148" s="10">
        <v>25.7</v>
      </c>
      <c r="K148" s="10"/>
      <c r="L148" s="10"/>
      <c r="M148" s="10">
        <v>17.41333333333333</v>
      </c>
      <c r="N148" s="10"/>
      <c r="O148" s="10"/>
      <c r="P148" s="10">
        <v>82.586666666666673</v>
      </c>
      <c r="Q148" s="10"/>
      <c r="R148" s="10"/>
      <c r="S148" s="10"/>
      <c r="T148" s="10"/>
      <c r="U148" s="10"/>
      <c r="V148" s="10">
        <v>100</v>
      </c>
      <c r="W148" s="184"/>
      <c r="X148" s="184"/>
      <c r="Y148" s="184"/>
      <c r="Z148" s="184"/>
      <c r="AA148" s="184"/>
      <c r="AB148" s="184"/>
      <c r="AC148" s="184"/>
      <c r="AD148" s="184"/>
    </row>
    <row xmlns:x14ac="http://schemas.microsoft.com/office/spreadsheetml/2009/9/ac" r="149" s="181" customFormat="true" ht="12" x14ac:dyDescent="0.2">
      <c r="A149" s="184" t="s">
        <v>257</v>
      </c>
      <c r="B149" s="10">
        <v>2011</v>
      </c>
      <c r="C149" s="184" t="s">
        <v>264</v>
      </c>
      <c r="D149" s="10">
        <v>138555</v>
      </c>
      <c r="E149" s="10">
        <v>83.48097372677239</v>
      </c>
      <c r="F149" s="10">
        <v>25.7</v>
      </c>
      <c r="G149" s="10"/>
      <c r="H149" s="10"/>
      <c r="I149" s="10">
        <v>74.3</v>
      </c>
      <c r="J149" s="10">
        <v>25.7</v>
      </c>
      <c r="K149" s="10">
        <v>62.9</v>
      </c>
      <c r="L149" s="10"/>
      <c r="M149" s="10">
        <v>17.41333333333333</v>
      </c>
      <c r="N149" s="10">
        <v>45.486666666666657</v>
      </c>
      <c r="O149" s="10">
        <v>37.1</v>
      </c>
      <c r="P149" s="10">
        <v>0</v>
      </c>
      <c r="Q149" s="10"/>
      <c r="R149" s="10"/>
      <c r="S149" s="10"/>
      <c r="T149" s="10"/>
      <c r="U149" s="10"/>
      <c r="V149" s="10">
        <v>100</v>
      </c>
      <c r="W149" s="184"/>
      <c r="X149" s="184"/>
      <c r="Y149" s="184"/>
      <c r="Z149" s="184"/>
      <c r="AA149" s="184"/>
      <c r="AB149" s="184"/>
      <c r="AC149" s="184"/>
      <c r="AD149" s="184"/>
    </row>
    <row xmlns:x14ac="http://schemas.microsoft.com/office/spreadsheetml/2009/9/ac" r="150" s="181" customFormat="true" ht="12" x14ac:dyDescent="0.2">
      <c r="A150" s="184" t="s">
        <v>257</v>
      </c>
      <c r="B150" s="10">
        <v>2012</v>
      </c>
      <c r="C150" s="184" t="s">
        <v>264</v>
      </c>
      <c r="D150" s="10">
        <v>143759</v>
      </c>
      <c r="E150" s="10">
        <v>84.650792446186642</v>
      </c>
      <c r="F150" s="10">
        <v>25.7</v>
      </c>
      <c r="G150" s="10"/>
      <c r="H150" s="10"/>
      <c r="I150" s="10">
        <v>74.3</v>
      </c>
      <c r="J150" s="10">
        <v>25.7</v>
      </c>
      <c r="K150" s="10">
        <v>62.9</v>
      </c>
      <c r="L150" s="10"/>
      <c r="M150" s="10">
        <v>17.41333333333333</v>
      </c>
      <c r="N150" s="10">
        <v>45.486666666666657</v>
      </c>
      <c r="O150" s="10">
        <v>37.1</v>
      </c>
      <c r="P150" s="10">
        <v>0</v>
      </c>
      <c r="Q150" s="10"/>
      <c r="R150" s="10"/>
      <c r="S150" s="10"/>
      <c r="T150" s="10"/>
      <c r="U150" s="10"/>
      <c r="V150" s="10">
        <v>100</v>
      </c>
      <c r="W150" s="184"/>
      <c r="X150" s="184"/>
      <c r="Y150" s="184"/>
      <c r="Z150" s="184"/>
      <c r="AA150" s="184"/>
      <c r="AB150" s="184"/>
      <c r="AC150" s="184"/>
      <c r="AD150" s="184"/>
    </row>
    <row xmlns:x14ac="http://schemas.microsoft.com/office/spreadsheetml/2009/9/ac" r="151" s="181" customFormat="true" ht="12" x14ac:dyDescent="0.2">
      <c r="A151" s="184" t="s">
        <v>257</v>
      </c>
      <c r="B151" s="10">
        <v>2013</v>
      </c>
      <c r="C151" s="184" t="s">
        <v>264</v>
      </c>
      <c r="D151" s="10">
        <v>151845</v>
      </c>
      <c r="E151" s="10">
        <v>85.820611165600894</v>
      </c>
      <c r="F151" s="10">
        <v>25.7</v>
      </c>
      <c r="G151" s="10"/>
      <c r="H151" s="10"/>
      <c r="I151" s="10">
        <v>74.3</v>
      </c>
      <c r="J151" s="10">
        <v>25.7</v>
      </c>
      <c r="K151" s="10">
        <v>62.9</v>
      </c>
      <c r="L151" s="10"/>
      <c r="M151" s="10">
        <v>17.41333333333333</v>
      </c>
      <c r="N151" s="10">
        <v>45.486666666666657</v>
      </c>
      <c r="O151" s="10">
        <v>37.1</v>
      </c>
      <c r="P151" s="10">
        <v>0</v>
      </c>
      <c r="Q151" s="10"/>
      <c r="R151" s="10"/>
      <c r="S151" s="10"/>
      <c r="T151" s="10"/>
      <c r="U151" s="10"/>
      <c r="V151" s="10">
        <v>100</v>
      </c>
      <c r="W151" s="184"/>
      <c r="X151" s="184"/>
      <c r="Y151" s="184"/>
      <c r="Z151" s="184"/>
      <c r="AA151" s="184"/>
      <c r="AB151" s="184"/>
      <c r="AC151" s="184"/>
      <c r="AD151" s="184"/>
    </row>
    <row xmlns:x14ac="http://schemas.microsoft.com/office/spreadsheetml/2009/9/ac" r="152" s="181" customFormat="true" ht="12" x14ac:dyDescent="0.2">
      <c r="A152" s="184" t="s">
        <v>257</v>
      </c>
      <c r="B152" s="10">
        <v>2014</v>
      </c>
      <c r="C152" s="184" t="s">
        <v>264</v>
      </c>
      <c r="D152" s="10">
        <v>163050</v>
      </c>
      <c r="E152" s="10">
        <v>86.990429885015146</v>
      </c>
      <c r="F152" s="10">
        <v>25.7</v>
      </c>
      <c r="G152" s="10"/>
      <c r="H152" s="10"/>
      <c r="I152" s="10">
        <v>74.3</v>
      </c>
      <c r="J152" s="10">
        <v>25.7</v>
      </c>
      <c r="K152" s="10">
        <v>62.9</v>
      </c>
      <c r="L152" s="10"/>
      <c r="M152" s="10">
        <v>17.41333333333333</v>
      </c>
      <c r="N152" s="10">
        <v>45.486666666666657</v>
      </c>
      <c r="O152" s="10">
        <v>37.1</v>
      </c>
      <c r="P152" s="10">
        <v>0</v>
      </c>
      <c r="Q152" s="10"/>
      <c r="R152" s="10"/>
      <c r="S152" s="10"/>
      <c r="T152" s="10"/>
      <c r="U152" s="10"/>
      <c r="V152" s="10">
        <v>100</v>
      </c>
      <c r="W152" s="184"/>
      <c r="X152" s="184"/>
      <c r="Y152" s="184"/>
      <c r="Z152" s="184"/>
      <c r="AA152" s="184"/>
      <c r="AB152" s="184"/>
      <c r="AC152" s="184"/>
      <c r="AD152" s="184"/>
    </row>
    <row xmlns:x14ac="http://schemas.microsoft.com/office/spreadsheetml/2009/9/ac" r="153" s="181" customFormat="true" ht="12" x14ac:dyDescent="0.2">
      <c r="A153" s="184" t="s">
        <v>257</v>
      </c>
      <c r="B153" s="10">
        <v>2015</v>
      </c>
      <c r="C153" s="184" t="s">
        <v>264</v>
      </c>
      <c r="D153" s="10">
        <v>176930</v>
      </c>
      <c r="E153" s="10">
        <v>88.160248604429853</v>
      </c>
      <c r="F153" s="10">
        <v>25.7</v>
      </c>
      <c r="G153" s="10"/>
      <c r="H153" s="10"/>
      <c r="I153" s="10">
        <v>74.3</v>
      </c>
      <c r="J153" s="10">
        <v>25.7</v>
      </c>
      <c r="K153" s="10">
        <v>62.9</v>
      </c>
      <c r="L153" s="10"/>
      <c r="M153" s="10">
        <v>17.41333333333333</v>
      </c>
      <c r="N153" s="10">
        <v>45.486666666666657</v>
      </c>
      <c r="O153" s="10">
        <v>37.1</v>
      </c>
      <c r="P153" s="10">
        <v>0</v>
      </c>
      <c r="Q153" s="10"/>
      <c r="R153" s="10"/>
      <c r="S153" s="10"/>
      <c r="T153" s="10"/>
      <c r="U153" s="10"/>
      <c r="V153" s="10">
        <v>100</v>
      </c>
      <c r="W153" s="184"/>
      <c r="X153" s="184"/>
      <c r="Y153" s="184"/>
      <c r="Z153" s="184"/>
      <c r="AA153" s="184"/>
      <c r="AB153" s="184"/>
      <c r="AC153" s="184"/>
      <c r="AD153" s="184"/>
    </row>
    <row xmlns:x14ac="http://schemas.microsoft.com/office/spreadsheetml/2009/9/ac" r="154" s="181" customFormat="true" ht="12" x14ac:dyDescent="0.2">
      <c r="A154" s="184" t="s">
        <v>257</v>
      </c>
      <c r="B154" s="10">
        <v>2016</v>
      </c>
      <c r="C154" s="184" t="s">
        <v>264</v>
      </c>
      <c r="D154" s="10">
        <v>192041</v>
      </c>
      <c r="E154" s="10">
        <v>89.330067323844105</v>
      </c>
      <c r="F154" s="10">
        <v>25.7</v>
      </c>
      <c r="G154" s="10"/>
      <c r="H154" s="10"/>
      <c r="I154" s="10">
        <v>74.3</v>
      </c>
      <c r="J154" s="10">
        <v>25.7</v>
      </c>
      <c r="K154" s="10">
        <v>62.9</v>
      </c>
      <c r="L154" s="10"/>
      <c r="M154" s="10">
        <v>17.41333333333333</v>
      </c>
      <c r="N154" s="10">
        <v>45.486666666666657</v>
      </c>
      <c r="O154" s="10">
        <v>37.1</v>
      </c>
      <c r="P154" s="10">
        <v>0</v>
      </c>
      <c r="Q154" s="10"/>
      <c r="R154" s="10"/>
      <c r="S154" s="10"/>
      <c r="T154" s="10"/>
      <c r="U154" s="10"/>
      <c r="V154" s="10">
        <v>100</v>
      </c>
      <c r="W154" s="184"/>
      <c r="X154" s="184"/>
      <c r="Y154" s="184"/>
      <c r="Z154" s="184"/>
      <c r="AA154" s="184"/>
      <c r="AB154" s="184"/>
      <c r="AC154" s="184"/>
      <c r="AD154" s="184"/>
    </row>
    <row xmlns:x14ac="http://schemas.microsoft.com/office/spreadsheetml/2009/9/ac" r="155" s="181" customFormat="true" ht="12" x14ac:dyDescent="0.2">
      <c r="A155" s="184" t="s">
        <v>257</v>
      </c>
      <c r="B155" s="10">
        <v>2017</v>
      </c>
      <c r="C155" s="184" t="s">
        <v>264</v>
      </c>
      <c r="D155" s="10">
        <v>207369</v>
      </c>
      <c r="E155" s="10">
        <v>90.499886043258357</v>
      </c>
      <c r="F155" s="10">
        <v>25.7</v>
      </c>
      <c r="G155" s="10"/>
      <c r="H155" s="10"/>
      <c r="I155" s="10">
        <v>74.3</v>
      </c>
      <c r="J155" s="10">
        <v>25.7</v>
      </c>
      <c r="K155" s="10">
        <v>62.9</v>
      </c>
      <c r="L155" s="10"/>
      <c r="M155" s="10"/>
      <c r="N155" s="10"/>
      <c r="O155" s="10">
        <v>37.1</v>
      </c>
      <c r="P155" s="10">
        <v>62.9</v>
      </c>
      <c r="Q155" s="10"/>
      <c r="R155" s="10"/>
      <c r="S155" s="10"/>
      <c r="T155" s="10"/>
      <c r="U155" s="10"/>
      <c r="V155" s="10">
        <v>100</v>
      </c>
      <c r="W155" s="184"/>
      <c r="X155" s="184"/>
      <c r="Y155" s="184"/>
      <c r="Z155" s="184"/>
      <c r="AA155" s="184"/>
      <c r="AB155" s="184"/>
      <c r="AC155" s="184"/>
      <c r="AD155" s="184"/>
    </row>
    <row xmlns:x14ac="http://schemas.microsoft.com/office/spreadsheetml/2009/9/ac" r="156" s="181" customFormat="true" ht="12" x14ac:dyDescent="0.2">
      <c r="A156" s="184" t="s">
        <v>257</v>
      </c>
      <c r="B156" s="10">
        <v>2018</v>
      </c>
      <c r="C156" s="184" t="s">
        <v>264</v>
      </c>
      <c r="D156" s="10">
        <v>221654</v>
      </c>
      <c r="E156" s="10">
        <v>90.499886043258357</v>
      </c>
      <c r="F156" s="10">
        <v>25.7</v>
      </c>
      <c r="G156" s="10"/>
      <c r="H156" s="10"/>
      <c r="I156" s="10">
        <v>74.3</v>
      </c>
      <c r="J156" s="10">
        <v>25.7</v>
      </c>
      <c r="K156" s="10">
        <v>62.9</v>
      </c>
      <c r="L156" s="10"/>
      <c r="M156" s="10"/>
      <c r="N156" s="10"/>
      <c r="O156" s="10">
        <v>37.1</v>
      </c>
      <c r="P156" s="10">
        <v>62.9</v>
      </c>
      <c r="Q156" s="10"/>
      <c r="R156" s="10"/>
      <c r="S156" s="10"/>
      <c r="T156" s="10"/>
      <c r="U156" s="10"/>
      <c r="V156" s="10">
        <v>100</v>
      </c>
      <c r="W156" s="184"/>
      <c r="X156" s="184"/>
      <c r="Y156" s="184"/>
      <c r="Z156" s="184"/>
      <c r="AA156" s="184"/>
      <c r="AB156" s="184"/>
      <c r="AC156" s="184"/>
      <c r="AD156" s="184"/>
    </row>
    <row xmlns:x14ac="http://schemas.microsoft.com/office/spreadsheetml/2009/9/ac" r="157" s="181" customFormat="true" ht="12" x14ac:dyDescent="0.2">
      <c r="A157" s="184" t="s">
        <v>257</v>
      </c>
      <c r="B157" s="10">
        <v>2019</v>
      </c>
      <c r="C157" s="184" t="s">
        <v>264</v>
      </c>
      <c r="D157" s="10">
        <v>230481</v>
      </c>
      <c r="E157" s="10">
        <v>90.499886043258357</v>
      </c>
      <c r="F157" s="10">
        <v>25.7</v>
      </c>
      <c r="G157" s="10"/>
      <c r="H157" s="10"/>
      <c r="I157" s="10">
        <v>74.3</v>
      </c>
      <c r="J157" s="10">
        <v>25.7</v>
      </c>
      <c r="K157" s="10">
        <v>62.9</v>
      </c>
      <c r="L157" s="10"/>
      <c r="M157" s="10"/>
      <c r="N157" s="10"/>
      <c r="O157" s="10">
        <v>37.1</v>
      </c>
      <c r="P157" s="10">
        <v>62.9</v>
      </c>
      <c r="Q157" s="10"/>
      <c r="R157" s="10"/>
      <c r="S157" s="10"/>
      <c r="T157" s="10"/>
      <c r="U157" s="10"/>
      <c r="V157" s="10">
        <v>100</v>
      </c>
      <c r="W157" s="184"/>
      <c r="X157" s="184"/>
      <c r="Y157" s="184"/>
      <c r="Z157" s="184"/>
      <c r="AA157" s="184"/>
      <c r="AB157" s="184"/>
      <c r="AC157" s="184"/>
      <c r="AD157" s="184"/>
    </row>
    <row xmlns:x14ac="http://schemas.microsoft.com/office/spreadsheetml/2009/9/ac" r="158" s="181" customFormat="true" ht="12" x14ac:dyDescent="0.2">
      <c r="A158" s="184" t="s">
        <v>257</v>
      </c>
      <c r="B158" s="10">
        <v>2020</v>
      </c>
      <c r="C158" s="184" t="s">
        <v>264</v>
      </c>
      <c r="D158" s="10">
        <v>237391</v>
      </c>
      <c r="E158" s="10">
        <v>90.499886043258357</v>
      </c>
      <c r="F158" s="10">
        <v>25.7</v>
      </c>
      <c r="G158" s="10"/>
      <c r="H158" s="10"/>
      <c r="I158" s="10">
        <v>74.3</v>
      </c>
      <c r="J158" s="10">
        <v>25.7</v>
      </c>
      <c r="K158" s="10">
        <v>62.9</v>
      </c>
      <c r="L158" s="10"/>
      <c r="M158" s="10"/>
      <c r="N158" s="10"/>
      <c r="O158" s="10">
        <v>37.1</v>
      </c>
      <c r="P158" s="10">
        <v>62.9</v>
      </c>
      <c r="Q158" s="10"/>
      <c r="R158" s="10"/>
      <c r="S158" s="10"/>
      <c r="T158" s="10"/>
      <c r="U158" s="10"/>
      <c r="V158" s="10">
        <v>100</v>
      </c>
      <c r="W158" s="184"/>
      <c r="X158" s="184"/>
      <c r="Y158" s="184"/>
      <c r="Z158" s="184"/>
      <c r="AA158" s="184"/>
      <c r="AB158" s="184"/>
      <c r="AC158" s="184"/>
      <c r="AD158" s="184"/>
    </row>
    <row xmlns:x14ac="http://schemas.microsoft.com/office/spreadsheetml/2009/9/ac" r="159" s="181" customFormat="true" ht="12" x14ac:dyDescent="0.2">
      <c r="A159" s="184" t="s">
        <v>257</v>
      </c>
      <c r="B159" s="10">
        <v>2021</v>
      </c>
      <c r="C159" s="184" t="s">
        <v>264</v>
      </c>
      <c r="D159" s="10">
        <v>242471</v>
      </c>
      <c r="E159" s="10">
        <v>90.499886043258357</v>
      </c>
      <c r="F159" s="10">
        <v>25.7</v>
      </c>
      <c r="G159" s="10"/>
      <c r="H159" s="10"/>
      <c r="I159" s="10">
        <v>74.3</v>
      </c>
      <c r="J159" s="10">
        <v>25.7</v>
      </c>
      <c r="K159" s="10">
        <v>62.9</v>
      </c>
      <c r="L159" s="10"/>
      <c r="M159" s="10"/>
      <c r="N159" s="10"/>
      <c r="O159" s="10">
        <v>37.1</v>
      </c>
      <c r="P159" s="10">
        <v>62.9</v>
      </c>
      <c r="Q159" s="10"/>
      <c r="R159" s="10"/>
      <c r="S159" s="10"/>
      <c r="T159" s="10"/>
      <c r="U159" s="10"/>
      <c r="V159" s="10">
        <v>100</v>
      </c>
      <c r="W159" s="184"/>
      <c r="X159" s="184"/>
      <c r="Y159" s="184"/>
      <c r="Z159" s="184"/>
      <c r="AA159" s="184"/>
      <c r="AB159" s="184"/>
      <c r="AC159" s="184"/>
      <c r="AD159" s="184"/>
    </row>
    <row xmlns:x14ac="http://schemas.microsoft.com/office/spreadsheetml/2009/9/ac" r="160" s="181" customFormat="true" ht="12" x14ac:dyDescent="0.2">
      <c r="A160" s="184" t="s">
        <v>257</v>
      </c>
      <c r="B160" s="10">
        <v>2022</v>
      </c>
      <c r="C160" s="184" t="s">
        <v>264</v>
      </c>
      <c r="D160" s="10">
        <v>246462</v>
      </c>
      <c r="E160" s="10"/>
      <c r="F160" s="10">
        <v>25.7</v>
      </c>
      <c r="G160" s="10"/>
      <c r="H160" s="10"/>
      <c r="I160" s="10">
        <v>74.3</v>
      </c>
      <c r="J160" s="10">
        <v>25.7</v>
      </c>
      <c r="K160" s="10">
        <v>62.9</v>
      </c>
      <c r="L160" s="10"/>
      <c r="M160" s="10"/>
      <c r="N160" s="10"/>
      <c r="O160" s="10">
        <v>37.1</v>
      </c>
      <c r="P160" s="10">
        <v>62.9</v>
      </c>
      <c r="Q160" s="10"/>
      <c r="R160" s="10"/>
      <c r="S160" s="10"/>
      <c r="T160" s="10"/>
      <c r="U160" s="10"/>
      <c r="V160" s="10">
        <v>100</v>
      </c>
      <c r="W160" s="184"/>
      <c r="X160" s="184"/>
      <c r="Y160" s="184"/>
      <c r="Z160" s="184"/>
      <c r="AA160" s="184"/>
      <c r="AB160" s="184"/>
      <c r="AC160" s="184"/>
      <c r="AD160" s="184"/>
    </row>
    <row xmlns:x14ac="http://schemas.microsoft.com/office/spreadsheetml/2009/9/ac" r="161" s="181" customFormat="true" ht="12" x14ac:dyDescent="0.2">
      <c r="A161" s="184" t="s">
        <v>257</v>
      </c>
      <c r="B161" s="10">
        <v>2023</v>
      </c>
      <c r="C161" s="184" t="s">
        <v>264</v>
      </c>
      <c r="D161" s="10">
        <v>247170</v>
      </c>
      <c r="E161" s="10"/>
      <c r="F161" s="10">
        <v>25.7</v>
      </c>
      <c r="G161" s="10"/>
      <c r="H161" s="10"/>
      <c r="I161" s="10">
        <v>74.3</v>
      </c>
      <c r="J161" s="10">
        <v>25.7</v>
      </c>
      <c r="K161" s="10">
        <v>62.9</v>
      </c>
      <c r="L161" s="10"/>
      <c r="M161" s="10"/>
      <c r="N161" s="10"/>
      <c r="O161" s="10">
        <v>37.1</v>
      </c>
      <c r="P161" s="10">
        <v>62.9</v>
      </c>
      <c r="Q161" s="10"/>
      <c r="R161" s="10"/>
      <c r="S161" s="10"/>
      <c r="T161" s="10"/>
      <c r="U161" s="10"/>
      <c r="V161" s="10">
        <v>100</v>
      </c>
      <c r="W161" s="184"/>
      <c r="X161" s="184"/>
      <c r="Y161" s="184"/>
      <c r="Z161" s="184"/>
      <c r="AA161" s="184"/>
      <c r="AB161" s="184"/>
      <c r="AC161" s="184"/>
      <c r="AD161" s="184"/>
    </row>
    <row xmlns:x14ac="http://schemas.microsoft.com/office/spreadsheetml/2009/9/ac" r="162" s="181" customFormat="true" ht="12" x14ac:dyDescent="0.2">
      <c r="A162" s="184" t="s">
        <v>257</v>
      </c>
      <c r="B162" s="10">
        <v>2024</v>
      </c>
      <c r="C162" s="184" t="s">
        <v>264</v>
      </c>
      <c r="D162" s="10"/>
      <c r="E162" s="10"/>
      <c r="F162" s="10"/>
      <c r="G162" s="10"/>
      <c r="H162" s="10"/>
      <c r="I162" s="10"/>
      <c r="J162" s="10"/>
      <c r="K162" s="10"/>
      <c r="L162" s="10"/>
      <c r="M162" s="10"/>
      <c r="N162" s="10"/>
      <c r="O162" s="10"/>
      <c r="P162" s="10"/>
      <c r="Q162" s="10"/>
      <c r="R162" s="10"/>
      <c r="S162" s="10"/>
      <c r="T162" s="10"/>
      <c r="U162" s="10"/>
      <c r="V162" s="10"/>
      <c r="W162" s="184"/>
      <c r="X162" s="184"/>
      <c r="Y162" s="184"/>
      <c r="Z162" s="184"/>
      <c r="AA162" s="184"/>
      <c r="AB162" s="184"/>
      <c r="AC162" s="184"/>
      <c r="AD162" s="184"/>
    </row>
    <row xmlns:x14ac="http://schemas.microsoft.com/office/spreadsheetml/2009/9/ac" r="163" s="181" customFormat="true" ht="12" x14ac:dyDescent="0.2">
      <c r="A163" s="184" t="s">
        <v>257</v>
      </c>
      <c r="B163" s="10">
        <v>2025</v>
      </c>
      <c r="C163" s="184" t="s">
        <v>264</v>
      </c>
      <c r="D163" s="10"/>
      <c r="E163" s="10"/>
      <c r="F163" s="10"/>
      <c r="G163" s="10"/>
      <c r="H163" s="10"/>
      <c r="I163" s="10"/>
      <c r="J163" s="10"/>
      <c r="K163" s="10"/>
      <c r="L163" s="10"/>
      <c r="M163" s="10"/>
      <c r="N163" s="10"/>
      <c r="O163" s="10"/>
      <c r="P163" s="10"/>
      <c r="Q163" s="10"/>
      <c r="R163" s="10"/>
      <c r="S163" s="10"/>
      <c r="T163" s="10"/>
      <c r="U163" s="10"/>
      <c r="V163" s="10"/>
      <c r="W163" s="184"/>
      <c r="X163" s="184"/>
      <c r="Y163" s="184"/>
      <c r="Z163" s="184"/>
      <c r="AA163" s="184"/>
      <c r="AB163" s="184"/>
      <c r="AC163" s="184"/>
      <c r="AD163" s="184"/>
    </row>
    <row xmlns:x14ac="http://schemas.microsoft.com/office/spreadsheetml/2009/9/ac" r="164" s="181" customFormat="true" ht="12" x14ac:dyDescent="0.2">
      <c r="A164" s="184" t="s">
        <v>257</v>
      </c>
      <c r="B164" s="10">
        <v>2026</v>
      </c>
      <c r="C164" s="184" t="s">
        <v>264</v>
      </c>
      <c r="D164" s="10"/>
      <c r="E164" s="10"/>
      <c r="F164" s="10"/>
      <c r="G164" s="10"/>
      <c r="H164" s="10"/>
      <c r="I164" s="10"/>
      <c r="J164" s="10"/>
      <c r="K164" s="10"/>
      <c r="L164" s="10"/>
      <c r="M164" s="10"/>
      <c r="N164" s="10"/>
      <c r="O164" s="10"/>
      <c r="P164" s="10"/>
      <c r="Q164" s="10"/>
      <c r="R164" s="10"/>
      <c r="S164" s="10"/>
      <c r="T164" s="10"/>
      <c r="U164" s="10"/>
      <c r="V164" s="10"/>
      <c r="W164" s="184"/>
      <c r="X164" s="184"/>
      <c r="Y164" s="184"/>
      <c r="Z164" s="184"/>
      <c r="AA164" s="184"/>
      <c r="AB164" s="184"/>
      <c r="AC164" s="184"/>
      <c r="AD164" s="184"/>
    </row>
    <row xmlns:x14ac="http://schemas.microsoft.com/office/spreadsheetml/2009/9/ac" r="165" s="181" customFormat="true" ht="12" x14ac:dyDescent="0.2">
      <c r="A165" s="184" t="s">
        <v>257</v>
      </c>
      <c r="B165" s="10">
        <v>2027</v>
      </c>
      <c r="C165" s="184" t="s">
        <v>264</v>
      </c>
      <c r="D165" s="10"/>
      <c r="E165" s="10"/>
      <c r="F165" s="10"/>
      <c r="G165" s="10"/>
      <c r="H165" s="10"/>
      <c r="I165" s="10"/>
      <c r="J165" s="10"/>
      <c r="K165" s="10"/>
      <c r="L165" s="10"/>
      <c r="M165" s="10"/>
      <c r="N165" s="10"/>
      <c r="O165" s="10"/>
      <c r="P165" s="10"/>
      <c r="Q165" s="10"/>
      <c r="R165" s="10"/>
      <c r="S165" s="10"/>
      <c r="T165" s="10"/>
      <c r="U165" s="10"/>
      <c r="V165" s="10"/>
      <c r="W165" s="184"/>
      <c r="X165" s="184"/>
      <c r="Y165" s="184"/>
      <c r="Z165" s="184"/>
      <c r="AA165" s="184"/>
      <c r="AB165" s="184"/>
      <c r="AC165" s="184"/>
      <c r="AD165" s="184"/>
    </row>
    <row xmlns:x14ac="http://schemas.microsoft.com/office/spreadsheetml/2009/9/ac" r="166" s="181" customFormat="true" ht="12" x14ac:dyDescent="0.2">
      <c r="A166" s="184" t="s">
        <v>257</v>
      </c>
      <c r="B166" s="10">
        <v>2028</v>
      </c>
      <c r="C166" s="184" t="s">
        <v>264</v>
      </c>
      <c r="D166" s="10"/>
      <c r="E166" s="10"/>
      <c r="F166" s="10"/>
      <c r="G166" s="10"/>
      <c r="H166" s="10"/>
      <c r="I166" s="10"/>
      <c r="J166" s="10"/>
      <c r="K166" s="10"/>
      <c r="L166" s="10"/>
      <c r="M166" s="10"/>
      <c r="N166" s="10"/>
      <c r="O166" s="10"/>
      <c r="P166" s="10"/>
      <c r="Q166" s="10"/>
      <c r="R166" s="10"/>
      <c r="S166" s="10"/>
      <c r="T166" s="10"/>
      <c r="U166" s="10"/>
      <c r="V166" s="10"/>
      <c r="W166" s="184"/>
      <c r="X166" s="184"/>
      <c r="Y166" s="184"/>
      <c r="Z166" s="184"/>
      <c r="AA166" s="184"/>
      <c r="AB166" s="184"/>
      <c r="AC166" s="184"/>
      <c r="AD166" s="184"/>
    </row>
    <row xmlns:x14ac="http://schemas.microsoft.com/office/spreadsheetml/2009/9/ac" r="167" s="181" customFormat="true" ht="12" x14ac:dyDescent="0.2">
      <c r="A167" s="184" t="s">
        <v>257</v>
      </c>
      <c r="B167" s="10">
        <v>2029</v>
      </c>
      <c r="C167" s="184" t="s">
        <v>264</v>
      </c>
      <c r="D167" s="10"/>
      <c r="E167" s="10"/>
      <c r="F167" s="10"/>
      <c r="G167" s="10"/>
      <c r="H167" s="10"/>
      <c r="I167" s="10"/>
      <c r="J167" s="10"/>
      <c r="K167" s="10"/>
      <c r="L167" s="10"/>
      <c r="M167" s="10"/>
      <c r="N167" s="10"/>
      <c r="O167" s="10"/>
      <c r="P167" s="10"/>
      <c r="Q167" s="10"/>
      <c r="R167" s="10"/>
      <c r="S167" s="10"/>
      <c r="T167" s="10"/>
      <c r="U167" s="10"/>
      <c r="V167" s="10"/>
      <c r="W167" s="184"/>
      <c r="X167" s="184"/>
      <c r="Y167" s="184"/>
      <c r="Z167" s="184"/>
      <c r="AA167" s="184"/>
      <c r="AB167" s="184"/>
    </row>
    <row xmlns:x14ac="http://schemas.microsoft.com/office/spreadsheetml/2009/9/ac" r="168" s="181" customFormat="true" ht="12" x14ac:dyDescent="0.2">
      <c r="A168" s="184" t="s">
        <v>257</v>
      </c>
      <c r="B168" s="10">
        <v>2030</v>
      </c>
      <c r="C168" s="184" t="s">
        <v>264</v>
      </c>
      <c r="D168" s="10"/>
      <c r="E168" s="10"/>
      <c r="F168" s="10"/>
      <c r="G168" s="10"/>
      <c r="H168" s="10"/>
      <c r="I168" s="10"/>
      <c r="J168" s="10"/>
      <c r="K168" s="10"/>
      <c r="L168" s="10"/>
      <c r="M168" s="10"/>
      <c r="N168" s="10"/>
      <c r="O168" s="10"/>
      <c r="P168" s="10"/>
      <c r="Q168" s="10"/>
      <c r="R168" s="10"/>
      <c r="S168" s="10"/>
      <c r="T168" s="10"/>
      <c r="U168" s="10"/>
      <c r="V168" s="10"/>
      <c r="W168" s="184"/>
      <c r="X168" s="184"/>
      <c r="Y168" s="184"/>
      <c r="Z168" s="184"/>
      <c r="AA168" s="184"/>
      <c r="AB168" s="184"/>
    </row>
    <row xmlns:x14ac="http://schemas.microsoft.com/office/spreadsheetml/2009/9/ac" r="169" ht="15.75" x14ac:dyDescent="0.25">
      <c r="A169" s="185" t="s">
        <v>257</v>
      </c>
      <c r="B169" s="10">
        <v>2000</v>
      </c>
      <c r="C169" s="185" t="s">
        <v>265</v>
      </c>
      <c r="D169" s="10">
        <v>93817</v>
      </c>
      <c r="E169" s="10"/>
      <c r="F169" s="10"/>
      <c r="G169" s="10"/>
      <c r="H169" s="10"/>
      <c r="I169" s="10"/>
      <c r="J169" s="10">
        <v>100</v>
      </c>
      <c r="K169" s="10"/>
      <c r="L169" s="10"/>
      <c r="M169" s="10"/>
      <c r="N169" s="10"/>
      <c r="O169" s="10"/>
      <c r="P169" s="10">
        <v>100</v>
      </c>
      <c r="Q169" s="10"/>
      <c r="R169" s="10"/>
      <c r="S169" s="10"/>
      <c r="T169" s="10"/>
      <c r="U169" s="10"/>
      <c r="V169" s="10">
        <v>100</v>
      </c>
      <c r="W169" s="185"/>
      <c r="X169" s="185"/>
      <c r="Y169" s="185"/>
      <c r="Z169" s="185"/>
      <c r="AA169" s="185"/>
      <c r="AB169" s="185"/>
    </row>
    <row xmlns:x14ac="http://schemas.microsoft.com/office/spreadsheetml/2009/9/ac" r="170" ht="15.75" x14ac:dyDescent="0.25">
      <c r="A170" s="185" t="s">
        <v>257</v>
      </c>
      <c r="B170" s="10">
        <v>2001</v>
      </c>
      <c r="C170" s="185" t="s">
        <v>265</v>
      </c>
      <c r="D170" s="10">
        <v>103422</v>
      </c>
      <c r="E170" s="10"/>
      <c r="F170" s="10"/>
      <c r="G170" s="10"/>
      <c r="H170" s="10"/>
      <c r="I170" s="10"/>
      <c r="J170" s="10">
        <v>100</v>
      </c>
      <c r="K170" s="10"/>
      <c r="L170" s="10"/>
      <c r="M170" s="10"/>
      <c r="N170" s="10"/>
      <c r="O170" s="10"/>
      <c r="P170" s="10">
        <v>100</v>
      </c>
      <c r="Q170" s="10"/>
      <c r="R170" s="10"/>
      <c r="S170" s="10"/>
      <c r="T170" s="10"/>
      <c r="U170" s="10"/>
      <c r="V170" s="10">
        <v>100</v>
      </c>
      <c r="W170" s="185"/>
      <c r="X170" s="185"/>
      <c r="Y170" s="185"/>
      <c r="Z170" s="185"/>
      <c r="AA170" s="185"/>
      <c r="AB170" s="185"/>
    </row>
    <row xmlns:x14ac="http://schemas.microsoft.com/office/spreadsheetml/2009/9/ac" r="171" ht="15.75" x14ac:dyDescent="0.25">
      <c r="A171" s="185" t="s">
        <v>257</v>
      </c>
      <c r="B171" s="10">
        <v>2002</v>
      </c>
      <c r="C171" s="185" t="s">
        <v>265</v>
      </c>
      <c r="D171" s="10">
        <v>113369</v>
      </c>
      <c r="E171" s="10"/>
      <c r="F171" s="10"/>
      <c r="G171" s="10"/>
      <c r="H171" s="10"/>
      <c r="I171" s="10"/>
      <c r="J171" s="10">
        <v>100</v>
      </c>
      <c r="K171" s="10"/>
      <c r="L171" s="10"/>
      <c r="M171" s="10"/>
      <c r="N171" s="10"/>
      <c r="O171" s="10"/>
      <c r="P171" s="10">
        <v>100</v>
      </c>
      <c r="Q171" s="10"/>
      <c r="R171" s="10"/>
      <c r="S171" s="10"/>
      <c r="T171" s="10"/>
      <c r="U171" s="10"/>
      <c r="V171" s="10">
        <v>100</v>
      </c>
      <c r="W171" s="185"/>
      <c r="X171" s="185"/>
      <c r="Y171" s="185"/>
      <c r="Z171" s="185"/>
      <c r="AA171" s="185"/>
      <c r="AB171" s="185"/>
    </row>
    <row xmlns:x14ac="http://schemas.microsoft.com/office/spreadsheetml/2009/9/ac" r="172" ht="15.75" x14ac:dyDescent="0.25">
      <c r="A172" s="185" t="s">
        <v>257</v>
      </c>
      <c r="B172" s="10">
        <v>2003</v>
      </c>
      <c r="C172" s="185" t="s">
        <v>265</v>
      </c>
      <c r="D172" s="10">
        <v>123151</v>
      </c>
      <c r="E172" s="10"/>
      <c r="F172" s="10"/>
      <c r="G172" s="10"/>
      <c r="H172" s="10"/>
      <c r="I172" s="10"/>
      <c r="J172" s="10">
        <v>100</v>
      </c>
      <c r="K172" s="10"/>
      <c r="L172" s="10"/>
      <c r="M172" s="10"/>
      <c r="N172" s="10"/>
      <c r="O172" s="10"/>
      <c r="P172" s="10">
        <v>100</v>
      </c>
      <c r="Q172" s="10"/>
      <c r="R172" s="10"/>
      <c r="S172" s="10"/>
      <c r="T172" s="10"/>
      <c r="U172" s="10"/>
      <c r="V172" s="10">
        <v>100</v>
      </c>
      <c r="W172" s="185"/>
      <c r="X172" s="185"/>
      <c r="Y172" s="185"/>
      <c r="Z172" s="185"/>
      <c r="AA172" s="185"/>
      <c r="AB172" s="185"/>
    </row>
    <row xmlns:x14ac="http://schemas.microsoft.com/office/spreadsheetml/2009/9/ac" r="173" ht="15.75" x14ac:dyDescent="0.25">
      <c r="A173" s="185" t="s">
        <v>257</v>
      </c>
      <c r="B173" s="10">
        <v>2004</v>
      </c>
      <c r="C173" s="185" t="s">
        <v>265</v>
      </c>
      <c r="D173" s="10">
        <v>131775</v>
      </c>
      <c r="E173" s="10"/>
      <c r="F173" s="10"/>
      <c r="G173" s="10"/>
      <c r="H173" s="10"/>
      <c r="I173" s="10"/>
      <c r="J173" s="10">
        <v>100</v>
      </c>
      <c r="K173" s="10"/>
      <c r="L173" s="10"/>
      <c r="M173" s="10"/>
      <c r="N173" s="10"/>
      <c r="O173" s="10"/>
      <c r="P173" s="10">
        <v>100</v>
      </c>
      <c r="Q173" s="10"/>
      <c r="R173" s="10"/>
      <c r="S173" s="10"/>
      <c r="T173" s="10"/>
      <c r="U173" s="10"/>
      <c r="V173" s="10">
        <v>100</v>
      </c>
      <c r="W173" s="185"/>
      <c r="X173" s="185"/>
      <c r="Y173" s="185"/>
      <c r="Z173" s="185"/>
      <c r="AA173" s="185"/>
      <c r="AB173" s="185"/>
    </row>
    <row xmlns:x14ac="http://schemas.microsoft.com/office/spreadsheetml/2009/9/ac" r="174" ht="15.75" x14ac:dyDescent="0.25">
      <c r="A174" s="185" t="s">
        <v>257</v>
      </c>
      <c r="B174" s="10">
        <v>2005</v>
      </c>
      <c r="C174" s="185" t="s">
        <v>265</v>
      </c>
      <c r="D174" s="10">
        <v>138964</v>
      </c>
      <c r="E174" s="10"/>
      <c r="F174" s="10"/>
      <c r="G174" s="10"/>
      <c r="H174" s="10"/>
      <c r="I174" s="10"/>
      <c r="J174" s="10">
        <v>100</v>
      </c>
      <c r="K174" s="10"/>
      <c r="L174" s="10"/>
      <c r="M174" s="10"/>
      <c r="N174" s="10"/>
      <c r="O174" s="10"/>
      <c r="P174" s="10">
        <v>100</v>
      </c>
      <c r="Q174" s="10"/>
      <c r="R174" s="10"/>
      <c r="S174" s="10"/>
      <c r="T174" s="10"/>
      <c r="U174" s="10"/>
      <c r="V174" s="10">
        <v>100</v>
      </c>
      <c r="W174" s="185"/>
      <c r="X174" s="185"/>
      <c r="Y174" s="185"/>
      <c r="Z174" s="185"/>
      <c r="AA174" s="185"/>
      <c r="AB174" s="185"/>
    </row>
    <row xmlns:x14ac="http://schemas.microsoft.com/office/spreadsheetml/2009/9/ac" r="175" ht="15.75" x14ac:dyDescent="0.25">
      <c r="A175" s="185" t="s">
        <v>257</v>
      </c>
      <c r="B175" s="10">
        <v>2006</v>
      </c>
      <c r="C175" s="185" t="s">
        <v>265</v>
      </c>
      <c r="D175" s="10">
        <v>144610</v>
      </c>
      <c r="E175" s="10"/>
      <c r="F175" s="10"/>
      <c r="G175" s="10"/>
      <c r="H175" s="10"/>
      <c r="I175" s="10"/>
      <c r="J175" s="10">
        <v>100</v>
      </c>
      <c r="K175" s="10"/>
      <c r="L175" s="10"/>
      <c r="M175" s="10"/>
      <c r="N175" s="10"/>
      <c r="O175" s="10"/>
      <c r="P175" s="10">
        <v>100</v>
      </c>
      <c r="Q175" s="10"/>
      <c r="R175" s="10"/>
      <c r="S175" s="10"/>
      <c r="T175" s="10"/>
      <c r="U175" s="10"/>
      <c r="V175" s="10">
        <v>100</v>
      </c>
      <c r="W175" s="185"/>
      <c r="X175" s="185"/>
      <c r="Y175" s="185"/>
      <c r="Z175" s="185"/>
      <c r="AA175" s="185"/>
      <c r="AB175" s="185"/>
    </row>
    <row xmlns:x14ac="http://schemas.microsoft.com/office/spreadsheetml/2009/9/ac" r="176" ht="15.75" x14ac:dyDescent="0.25">
      <c r="A176" s="185" t="s">
        <v>257</v>
      </c>
      <c r="B176" s="10">
        <v>2007</v>
      </c>
      <c r="C176" s="185" t="s">
        <v>265</v>
      </c>
      <c r="D176" s="10">
        <v>127462</v>
      </c>
      <c r="E176" s="10"/>
      <c r="F176" s="10"/>
      <c r="G176" s="10"/>
      <c r="H176" s="10"/>
      <c r="I176" s="10"/>
      <c r="J176" s="10">
        <v>100</v>
      </c>
      <c r="K176" s="10"/>
      <c r="L176" s="10"/>
      <c r="M176" s="10"/>
      <c r="N176" s="10"/>
      <c r="O176" s="10"/>
      <c r="P176" s="10">
        <v>100</v>
      </c>
      <c r="Q176" s="10"/>
      <c r="R176" s="10"/>
      <c r="S176" s="10"/>
      <c r="T176" s="10"/>
      <c r="U176" s="10"/>
      <c r="V176" s="10">
        <v>100</v>
      </c>
      <c r="W176" s="185"/>
      <c r="X176" s="185"/>
      <c r="Y176" s="185"/>
      <c r="Z176" s="185"/>
      <c r="AA176" s="185"/>
      <c r="AB176" s="185"/>
    </row>
    <row xmlns:x14ac="http://schemas.microsoft.com/office/spreadsheetml/2009/9/ac" r="177" ht="15.75" x14ac:dyDescent="0.25">
      <c r="A177" s="185" t="s">
        <v>257</v>
      </c>
      <c r="B177" s="10">
        <v>2008</v>
      </c>
      <c r="C177" s="185" t="s">
        <v>265</v>
      </c>
      <c r="D177" s="10">
        <v>130032</v>
      </c>
      <c r="E177" s="10"/>
      <c r="F177" s="10"/>
      <c r="G177" s="10"/>
      <c r="H177" s="10"/>
      <c r="I177" s="10"/>
      <c r="J177" s="10">
        <v>100</v>
      </c>
      <c r="K177" s="10"/>
      <c r="L177" s="10"/>
      <c r="M177" s="10"/>
      <c r="N177" s="10"/>
      <c r="O177" s="10"/>
      <c r="P177" s="10">
        <v>100</v>
      </c>
      <c r="Q177" s="10"/>
      <c r="R177" s="10"/>
      <c r="S177" s="10"/>
      <c r="T177" s="10"/>
      <c r="U177" s="10"/>
      <c r="V177" s="10">
        <v>100</v>
      </c>
      <c r="W177" s="185"/>
      <c r="X177" s="185"/>
      <c r="Y177" s="185"/>
      <c r="Z177" s="185"/>
      <c r="AA177" s="185"/>
      <c r="AB177" s="185"/>
    </row>
    <row xmlns:x14ac="http://schemas.microsoft.com/office/spreadsheetml/2009/9/ac" r="178" ht="15.75" x14ac:dyDescent="0.25">
      <c r="A178" s="185" t="s">
        <v>257</v>
      </c>
      <c r="B178" s="10">
        <v>2009</v>
      </c>
      <c r="C178" s="185" t="s">
        <v>265</v>
      </c>
      <c r="D178" s="10">
        <v>131675</v>
      </c>
      <c r="E178" s="10"/>
      <c r="F178" s="10"/>
      <c r="G178" s="10"/>
      <c r="H178" s="10"/>
      <c r="I178" s="10"/>
      <c r="J178" s="10">
        <v>100</v>
      </c>
      <c r="K178" s="10"/>
      <c r="L178" s="10"/>
      <c r="M178" s="10"/>
      <c r="N178" s="10"/>
      <c r="O178" s="10"/>
      <c r="P178" s="10">
        <v>100</v>
      </c>
      <c r="Q178" s="10"/>
      <c r="R178" s="10"/>
      <c r="S178" s="10"/>
      <c r="T178" s="10"/>
      <c r="U178" s="10"/>
      <c r="V178" s="10">
        <v>100</v>
      </c>
      <c r="W178" s="185"/>
      <c r="X178" s="185"/>
      <c r="Y178" s="185"/>
      <c r="Z178" s="185"/>
      <c r="AA178" s="185"/>
      <c r="AB178" s="185"/>
    </row>
    <row xmlns:x14ac="http://schemas.microsoft.com/office/spreadsheetml/2009/9/ac" r="179" ht="15.75" x14ac:dyDescent="0.25">
      <c r="A179" s="185" t="s">
        <v>257</v>
      </c>
      <c r="B179" s="10">
        <v>2010</v>
      </c>
      <c r="C179" s="185" t="s">
        <v>265</v>
      </c>
      <c r="D179" s="10">
        <v>132792</v>
      </c>
      <c r="E179" s="10"/>
      <c r="F179" s="10">
        <v>50.566666666666663</v>
      </c>
      <c r="G179" s="10"/>
      <c r="H179" s="10"/>
      <c r="I179" s="10">
        <v>49.433333333333337</v>
      </c>
      <c r="J179" s="10">
        <v>50.566666666666663</v>
      </c>
      <c r="K179" s="10"/>
      <c r="L179" s="10"/>
      <c r="M179" s="10"/>
      <c r="N179" s="10"/>
      <c r="O179" s="10"/>
      <c r="P179" s="10">
        <v>100</v>
      </c>
      <c r="Q179" s="10"/>
      <c r="R179" s="10"/>
      <c r="S179" s="10"/>
      <c r="T179" s="10"/>
      <c r="U179" s="10"/>
      <c r="V179" s="10">
        <v>100</v>
      </c>
      <c r="W179" s="185"/>
      <c r="X179" s="185"/>
      <c r="Y179" s="185"/>
      <c r="Z179" s="185"/>
      <c r="AA179" s="185"/>
      <c r="AB179" s="185"/>
    </row>
    <row xmlns:x14ac="http://schemas.microsoft.com/office/spreadsheetml/2009/9/ac" r="180" ht="15.75" x14ac:dyDescent="0.25">
      <c r="A180" s="185" t="s">
        <v>257</v>
      </c>
      <c r="B180" s="10">
        <v>2011</v>
      </c>
      <c r="C180" s="185" t="s">
        <v>265</v>
      </c>
      <c r="D180" s="10">
        <v>133660</v>
      </c>
      <c r="E180" s="10">
        <v>97.080291970802918</v>
      </c>
      <c r="F180" s="10">
        <v>50.566666666666663</v>
      </c>
      <c r="G180" s="10"/>
      <c r="H180" s="10"/>
      <c r="I180" s="10">
        <v>49.433333333333337</v>
      </c>
      <c r="J180" s="10">
        <v>50.566666666666663</v>
      </c>
      <c r="K180" s="10">
        <v>90.949999999999989</v>
      </c>
      <c r="L180" s="10"/>
      <c r="M180" s="10"/>
      <c r="N180" s="10"/>
      <c r="O180" s="10">
        <v>9.0500000000000114</v>
      </c>
      <c r="P180" s="10">
        <v>90.949999999999989</v>
      </c>
      <c r="Q180" s="10"/>
      <c r="R180" s="10"/>
      <c r="S180" s="10"/>
      <c r="T180" s="10"/>
      <c r="U180" s="10"/>
      <c r="V180" s="10">
        <v>100</v>
      </c>
      <c r="W180" s="185"/>
      <c r="X180" s="185"/>
      <c r="Y180" s="185"/>
      <c r="Z180" s="185"/>
      <c r="AA180" s="185"/>
      <c r="AB180" s="185"/>
    </row>
    <row xmlns:x14ac="http://schemas.microsoft.com/office/spreadsheetml/2009/9/ac" r="181" ht="15.75" x14ac:dyDescent="0.25">
      <c r="A181" s="185" t="s">
        <v>257</v>
      </c>
      <c r="B181" s="10">
        <v>2012</v>
      </c>
      <c r="C181" s="185" t="s">
        <v>265</v>
      </c>
      <c r="D181" s="10">
        <v>134830</v>
      </c>
      <c r="E181" s="10">
        <v>97.080291970802918</v>
      </c>
      <c r="F181" s="10">
        <v>50.566666666666663</v>
      </c>
      <c r="G181" s="10"/>
      <c r="H181" s="10"/>
      <c r="I181" s="10">
        <v>49.433333333333337</v>
      </c>
      <c r="J181" s="10">
        <v>50.566666666666663</v>
      </c>
      <c r="K181" s="10">
        <v>90.949999999999989</v>
      </c>
      <c r="L181" s="10"/>
      <c r="M181" s="10"/>
      <c r="N181" s="10"/>
      <c r="O181" s="10">
        <v>9.0500000000000114</v>
      </c>
      <c r="P181" s="10">
        <v>90.949999999999989</v>
      </c>
      <c r="Q181" s="10"/>
      <c r="R181" s="10"/>
      <c r="S181" s="10"/>
      <c r="T181" s="10"/>
      <c r="U181" s="10"/>
      <c r="V181" s="10">
        <v>100</v>
      </c>
      <c r="W181" s="185"/>
      <c r="X181" s="185"/>
      <c r="Y181" s="185"/>
      <c r="Z181" s="185"/>
      <c r="AA181" s="185"/>
      <c r="AB181" s="185"/>
    </row>
    <row xmlns:x14ac="http://schemas.microsoft.com/office/spreadsheetml/2009/9/ac" r="182" ht="15.75" x14ac:dyDescent="0.25">
      <c r="A182" s="185" t="s">
        <v>257</v>
      </c>
      <c r="B182" s="10">
        <v>2013</v>
      </c>
      <c r="C182" s="185" t="s">
        <v>265</v>
      </c>
      <c r="D182" s="10">
        <v>136023</v>
      </c>
      <c r="E182" s="10">
        <v>97.080291970802918</v>
      </c>
      <c r="F182" s="10">
        <v>50.566666666666663</v>
      </c>
      <c r="G182" s="10"/>
      <c r="H182" s="10"/>
      <c r="I182" s="10">
        <v>49.433333333333337</v>
      </c>
      <c r="J182" s="10">
        <v>50.566666666666663</v>
      </c>
      <c r="K182" s="10">
        <v>90.949999999999989</v>
      </c>
      <c r="L182" s="10"/>
      <c r="M182" s="10"/>
      <c r="N182" s="10"/>
      <c r="O182" s="10">
        <v>9.0500000000000114</v>
      </c>
      <c r="P182" s="10">
        <v>90.949999999999989</v>
      </c>
      <c r="Q182" s="10"/>
      <c r="R182" s="10"/>
      <c r="S182" s="10"/>
      <c r="T182" s="10"/>
      <c r="U182" s="10"/>
      <c r="V182" s="10">
        <v>100</v>
      </c>
      <c r="W182" s="185"/>
      <c r="X182" s="185"/>
      <c r="Y182" s="185"/>
      <c r="Z182" s="185"/>
      <c r="AA182" s="185"/>
      <c r="AB182" s="185"/>
    </row>
    <row xmlns:x14ac="http://schemas.microsoft.com/office/spreadsheetml/2009/9/ac" r="183" ht="15.75" x14ac:dyDescent="0.25">
      <c r="A183" s="185" t="s">
        <v>257</v>
      </c>
      <c r="B183" s="10">
        <v>2014</v>
      </c>
      <c r="C183" s="185" t="s">
        <v>265</v>
      </c>
      <c r="D183" s="10">
        <v>137046</v>
      </c>
      <c r="E183" s="10">
        <v>97.080291970802918</v>
      </c>
      <c r="F183" s="10">
        <v>50.566666666666663</v>
      </c>
      <c r="G183" s="10"/>
      <c r="H183" s="10"/>
      <c r="I183" s="10">
        <v>49.433333333333337</v>
      </c>
      <c r="J183" s="10">
        <v>50.566666666666663</v>
      </c>
      <c r="K183" s="10">
        <v>90.949999999999989</v>
      </c>
      <c r="L183" s="10"/>
      <c r="M183" s="10"/>
      <c r="N183" s="10"/>
      <c r="O183" s="10">
        <v>9.0500000000000114</v>
      </c>
      <c r="P183" s="10">
        <v>90.949999999999989</v>
      </c>
      <c r="Q183" s="10"/>
      <c r="R183" s="10"/>
      <c r="S183" s="10"/>
      <c r="T183" s="10"/>
      <c r="U183" s="10"/>
      <c r="V183" s="10">
        <v>100</v>
      </c>
      <c r="W183" s="185"/>
      <c r="X183" s="185"/>
      <c r="Y183" s="185"/>
      <c r="Z183" s="185"/>
      <c r="AA183" s="185"/>
      <c r="AB183" s="185"/>
    </row>
    <row xmlns:x14ac="http://schemas.microsoft.com/office/spreadsheetml/2009/9/ac" r="184" ht="15.75" x14ac:dyDescent="0.25">
      <c r="A184" s="185" t="s">
        <v>257</v>
      </c>
      <c r="B184" s="10">
        <v>2015</v>
      </c>
      <c r="C184" s="185" t="s">
        <v>265</v>
      </c>
      <c r="D184" s="10">
        <v>137857</v>
      </c>
      <c r="E184" s="10">
        <v>97.080291970802918</v>
      </c>
      <c r="F184" s="10">
        <v>50.566666666666663</v>
      </c>
      <c r="G184" s="10"/>
      <c r="H184" s="10"/>
      <c r="I184" s="10">
        <v>49.433333333333337</v>
      </c>
      <c r="J184" s="10">
        <v>50.566666666666663</v>
      </c>
      <c r="K184" s="10">
        <v>90.949999999999989</v>
      </c>
      <c r="L184" s="10"/>
      <c r="M184" s="10"/>
      <c r="N184" s="10"/>
      <c r="O184" s="10">
        <v>9.0500000000000114</v>
      </c>
      <c r="P184" s="10">
        <v>90.949999999999989</v>
      </c>
      <c r="Q184" s="10"/>
      <c r="R184" s="10"/>
      <c r="S184" s="10"/>
      <c r="T184" s="10"/>
      <c r="U184" s="10"/>
      <c r="V184" s="10">
        <v>100</v>
      </c>
      <c r="W184" s="185"/>
      <c r="X184" s="185"/>
      <c r="Y184" s="185"/>
      <c r="Z184" s="185"/>
      <c r="AA184" s="185"/>
      <c r="AB184" s="185"/>
    </row>
    <row xmlns:x14ac="http://schemas.microsoft.com/office/spreadsheetml/2009/9/ac" r="185" ht="15.75" x14ac:dyDescent="0.25">
      <c r="A185" s="185" t="s">
        <v>257</v>
      </c>
      <c r="B185" s="10">
        <v>2016</v>
      </c>
      <c r="C185" s="185" t="s">
        <v>265</v>
      </c>
      <c r="D185" s="10">
        <v>139335</v>
      </c>
      <c r="E185" s="10">
        <v>97.080291970802918</v>
      </c>
      <c r="F185" s="10">
        <v>50.566666666666663</v>
      </c>
      <c r="G185" s="10"/>
      <c r="H185" s="10"/>
      <c r="I185" s="10">
        <v>49.433333333333337</v>
      </c>
      <c r="J185" s="10">
        <v>50.566666666666663</v>
      </c>
      <c r="K185" s="10">
        <v>90.949999999999989</v>
      </c>
      <c r="L185" s="10"/>
      <c r="M185" s="10"/>
      <c r="N185" s="10"/>
      <c r="O185" s="10">
        <v>9.0500000000000114</v>
      </c>
      <c r="P185" s="10">
        <v>90.949999999999989</v>
      </c>
      <c r="Q185" s="10"/>
      <c r="R185" s="10"/>
      <c r="S185" s="10"/>
      <c r="T185" s="10"/>
      <c r="U185" s="10"/>
      <c r="V185" s="10">
        <v>100</v>
      </c>
      <c r="W185" s="185"/>
      <c r="X185" s="185"/>
      <c r="Y185" s="185"/>
      <c r="Z185" s="185"/>
      <c r="AA185" s="185"/>
      <c r="AB185" s="185"/>
    </row>
    <row xmlns:x14ac="http://schemas.microsoft.com/office/spreadsheetml/2009/9/ac" r="186" ht="15.75" x14ac:dyDescent="0.25">
      <c r="A186" s="185" t="s">
        <v>257</v>
      </c>
      <c r="B186" s="10">
        <v>2017</v>
      </c>
      <c r="C186" s="185" t="s">
        <v>265</v>
      </c>
      <c r="D186" s="10">
        <v>142219</v>
      </c>
      <c r="E186" s="10">
        <v>97.080291970802918</v>
      </c>
      <c r="F186" s="10">
        <v>50.566666666666663</v>
      </c>
      <c r="G186" s="10"/>
      <c r="H186" s="10"/>
      <c r="I186" s="10">
        <v>49.433333333333337</v>
      </c>
      <c r="J186" s="10">
        <v>50.566666666666663</v>
      </c>
      <c r="K186" s="10">
        <v>90.949999999999989</v>
      </c>
      <c r="L186" s="10"/>
      <c r="M186" s="10"/>
      <c r="N186" s="10"/>
      <c r="O186" s="10">
        <v>9.0500000000000114</v>
      </c>
      <c r="P186" s="10">
        <v>90.949999999999989</v>
      </c>
      <c r="Q186" s="10"/>
      <c r="R186" s="10"/>
      <c r="S186" s="10"/>
      <c r="T186" s="10"/>
      <c r="U186" s="10"/>
      <c r="V186" s="10">
        <v>100</v>
      </c>
      <c r="W186" s="185"/>
      <c r="X186" s="185"/>
      <c r="Y186" s="185"/>
      <c r="Z186" s="185"/>
      <c r="AA186" s="185"/>
      <c r="AB186" s="185"/>
    </row>
    <row xmlns:x14ac="http://schemas.microsoft.com/office/spreadsheetml/2009/9/ac" r="187" ht="15.75" x14ac:dyDescent="0.25">
      <c r="A187" s="185" t="s">
        <v>257</v>
      </c>
      <c r="B187" s="10">
        <v>2018</v>
      </c>
      <c r="C187" s="185" t="s">
        <v>265</v>
      </c>
      <c r="D187" s="10">
        <v>147309</v>
      </c>
      <c r="E187" s="10">
        <v>97.080291970802918</v>
      </c>
      <c r="F187" s="10">
        <v>50.566666666666663</v>
      </c>
      <c r="G187" s="10"/>
      <c r="H187" s="10"/>
      <c r="I187" s="10">
        <v>49.433333333333337</v>
      </c>
      <c r="J187" s="10">
        <v>50.566666666666663</v>
      </c>
      <c r="K187" s="10">
        <v>90.949999999999989</v>
      </c>
      <c r="L187" s="10"/>
      <c r="M187" s="10"/>
      <c r="N187" s="10"/>
      <c r="O187" s="10">
        <v>9.0500000000000114</v>
      </c>
      <c r="P187" s="10">
        <v>90.949999999999989</v>
      </c>
      <c r="Q187" s="10"/>
      <c r="R187" s="10"/>
      <c r="S187" s="10"/>
      <c r="T187" s="10"/>
      <c r="U187" s="10"/>
      <c r="V187" s="10">
        <v>100</v>
      </c>
      <c r="W187" s="185"/>
      <c r="X187" s="185"/>
      <c r="Y187" s="185"/>
      <c r="Z187" s="185"/>
      <c r="AA187" s="185"/>
      <c r="AB187" s="185"/>
    </row>
    <row xmlns:x14ac="http://schemas.microsoft.com/office/spreadsheetml/2009/9/ac" r="188" ht="15.75" x14ac:dyDescent="0.25">
      <c r="A188" s="185" t="s">
        <v>257</v>
      </c>
      <c r="B188" s="10">
        <v>2019</v>
      </c>
      <c r="C188" s="185" t="s">
        <v>265</v>
      </c>
      <c r="D188" s="10">
        <v>155219</v>
      </c>
      <c r="E188" s="10">
        <v>97.080291970802918</v>
      </c>
      <c r="F188" s="10">
        <v>50.566666666666663</v>
      </c>
      <c r="G188" s="10"/>
      <c r="H188" s="10"/>
      <c r="I188" s="10">
        <v>49.433333333333337</v>
      </c>
      <c r="J188" s="10">
        <v>50.566666666666663</v>
      </c>
      <c r="K188" s="10">
        <v>90.949999999999989</v>
      </c>
      <c r="L188" s="10"/>
      <c r="M188" s="10"/>
      <c r="N188" s="10"/>
      <c r="O188" s="10">
        <v>9.0500000000000114</v>
      </c>
      <c r="P188" s="10">
        <v>90.949999999999989</v>
      </c>
      <c r="Q188" s="10"/>
      <c r="R188" s="10"/>
      <c r="S188" s="10"/>
      <c r="T188" s="10"/>
      <c r="U188" s="10"/>
      <c r="V188" s="10">
        <v>100</v>
      </c>
      <c r="W188" s="185"/>
      <c r="X188" s="185"/>
      <c r="Y188" s="185"/>
      <c r="Z188" s="185"/>
      <c r="AA188" s="185"/>
      <c r="AB188" s="185"/>
    </row>
    <row xmlns:x14ac="http://schemas.microsoft.com/office/spreadsheetml/2009/9/ac" r="189" ht="15.75" x14ac:dyDescent="0.25">
      <c r="A189" s="185" t="s">
        <v>257</v>
      </c>
      <c r="B189" s="10">
        <v>2020</v>
      </c>
      <c r="C189" s="185" t="s">
        <v>265</v>
      </c>
      <c r="D189" s="10">
        <v>166182</v>
      </c>
      <c r="E189" s="10"/>
      <c r="F189" s="10">
        <v>50.566666666666663</v>
      </c>
      <c r="G189" s="10"/>
      <c r="H189" s="10"/>
      <c r="I189" s="10">
        <v>49.433333333333337</v>
      </c>
      <c r="J189" s="10">
        <v>50.566666666666663</v>
      </c>
      <c r="K189" s="10">
        <v>90.949999999999989</v>
      </c>
      <c r="L189" s="10"/>
      <c r="M189" s="10"/>
      <c r="N189" s="10"/>
      <c r="O189" s="10">
        <v>9.0500000000000114</v>
      </c>
      <c r="P189" s="10">
        <v>90.949999999999989</v>
      </c>
      <c r="Q189" s="10"/>
      <c r="R189" s="10"/>
      <c r="S189" s="10"/>
      <c r="T189" s="10"/>
      <c r="U189" s="10"/>
      <c r="V189" s="10">
        <v>100</v>
      </c>
      <c r="W189" s="185"/>
      <c r="X189" s="185"/>
      <c r="Y189" s="185"/>
      <c r="Z189" s="185"/>
      <c r="AA189" s="185"/>
      <c r="AB189" s="185"/>
    </row>
    <row xmlns:x14ac="http://schemas.microsoft.com/office/spreadsheetml/2009/9/ac" r="190" ht="15.75" x14ac:dyDescent="0.25">
      <c r="A190" s="185" t="s">
        <v>257</v>
      </c>
      <c r="B190" s="10">
        <v>2021</v>
      </c>
      <c r="C190" s="185" t="s">
        <v>265</v>
      </c>
      <c r="D190" s="10">
        <v>178516</v>
      </c>
      <c r="E190" s="10"/>
      <c r="F190" s="10">
        <v>50.566666666666663</v>
      </c>
      <c r="G190" s="10"/>
      <c r="H190" s="10"/>
      <c r="I190" s="10">
        <v>49.433333333333337</v>
      </c>
      <c r="J190" s="10">
        <v>50.566666666666663</v>
      </c>
      <c r="K190" s="10">
        <v>90.949999999999989</v>
      </c>
      <c r="L190" s="10"/>
      <c r="M190" s="10"/>
      <c r="N190" s="10"/>
      <c r="O190" s="10">
        <v>9.0500000000000114</v>
      </c>
      <c r="P190" s="10">
        <v>90.949999999999989</v>
      </c>
      <c r="Q190" s="10"/>
      <c r="R190" s="10"/>
      <c r="S190" s="10"/>
      <c r="T190" s="10"/>
      <c r="U190" s="10"/>
      <c r="V190" s="10">
        <v>100</v>
      </c>
      <c r="W190" s="185"/>
      <c r="X190" s="185"/>
      <c r="Y190" s="185"/>
      <c r="Z190" s="185"/>
      <c r="AA190" s="185"/>
      <c r="AB190" s="185"/>
    </row>
    <row xmlns:x14ac="http://schemas.microsoft.com/office/spreadsheetml/2009/9/ac" r="191" ht="15.75" x14ac:dyDescent="0.25">
      <c r="A191" s="185" t="s">
        <v>257</v>
      </c>
      <c r="B191" s="10">
        <v>2022</v>
      </c>
      <c r="C191" s="185" t="s">
        <v>265</v>
      </c>
      <c r="D191" s="10">
        <v>193057</v>
      </c>
      <c r="E191" s="10"/>
      <c r="F191" s="10">
        <v>50.566666666666663</v>
      </c>
      <c r="G191" s="10"/>
      <c r="H191" s="10"/>
      <c r="I191" s="10">
        <v>49.433333333333337</v>
      </c>
      <c r="J191" s="10">
        <v>50.566666666666663</v>
      </c>
      <c r="K191" s="10">
        <v>90.949999999999989</v>
      </c>
      <c r="L191" s="10"/>
      <c r="M191" s="10"/>
      <c r="N191" s="10"/>
      <c r="O191" s="10">
        <v>9.0500000000000114</v>
      </c>
      <c r="P191" s="10">
        <v>90.949999999999989</v>
      </c>
      <c r="Q191" s="10"/>
      <c r="R191" s="10"/>
      <c r="S191" s="10"/>
      <c r="T191" s="10"/>
      <c r="U191" s="10"/>
      <c r="V191" s="10">
        <v>100</v>
      </c>
      <c r="W191" s="185"/>
      <c r="X191" s="185"/>
      <c r="Y191" s="185"/>
      <c r="Z191" s="185"/>
      <c r="AA191" s="185"/>
      <c r="AB191" s="185"/>
    </row>
    <row xmlns:x14ac="http://schemas.microsoft.com/office/spreadsheetml/2009/9/ac" r="192" ht="15.75" x14ac:dyDescent="0.25">
      <c r="A192" s="185" t="s">
        <v>257</v>
      </c>
      <c r="B192" s="10">
        <v>2023</v>
      </c>
      <c r="C192" s="185" t="s">
        <v>265</v>
      </c>
      <c r="D192" s="10">
        <v>170532</v>
      </c>
      <c r="E192" s="10"/>
      <c r="F192" s="10">
        <v>50.566666666666663</v>
      </c>
      <c r="G192" s="10"/>
      <c r="H192" s="10"/>
      <c r="I192" s="10">
        <v>49.433333333333337</v>
      </c>
      <c r="J192" s="10">
        <v>50.566666666666663</v>
      </c>
      <c r="K192" s="10">
        <v>90.949999999999989</v>
      </c>
      <c r="L192" s="10"/>
      <c r="M192" s="10"/>
      <c r="N192" s="10"/>
      <c r="O192" s="10">
        <v>9.0500000000000114</v>
      </c>
      <c r="P192" s="10">
        <v>90.949999999999989</v>
      </c>
      <c r="Q192" s="10"/>
      <c r="R192" s="10"/>
      <c r="S192" s="10"/>
      <c r="T192" s="10"/>
      <c r="U192" s="10"/>
      <c r="V192" s="10">
        <v>100</v>
      </c>
      <c r="W192" s="185"/>
      <c r="X192" s="185"/>
      <c r="Y192" s="185"/>
      <c r="Z192" s="185"/>
      <c r="AA192" s="185"/>
      <c r="AB192" s="185"/>
    </row>
    <row xmlns:x14ac="http://schemas.microsoft.com/office/spreadsheetml/2009/9/ac" r="193" ht="15.75" x14ac:dyDescent="0.25">
      <c r="A193" s="185" t="s">
        <v>257</v>
      </c>
      <c r="B193" s="10">
        <v>2024</v>
      </c>
      <c r="C193" s="185" t="s">
        <v>265</v>
      </c>
      <c r="D193" s="10"/>
      <c r="E193" s="10"/>
      <c r="F193" s="10"/>
      <c r="G193" s="10"/>
      <c r="H193" s="10"/>
      <c r="I193" s="10"/>
      <c r="J193" s="10"/>
      <c r="K193" s="10"/>
      <c r="L193" s="10"/>
      <c r="M193" s="10"/>
      <c r="N193" s="10"/>
      <c r="O193" s="10"/>
      <c r="P193" s="10"/>
      <c r="Q193" s="10"/>
      <c r="R193" s="10"/>
      <c r="S193" s="10"/>
      <c r="T193" s="10"/>
      <c r="U193" s="10"/>
      <c r="V193" s="10"/>
      <c r="W193" s="185"/>
      <c r="X193" s="185"/>
      <c r="Y193" s="185"/>
      <c r="Z193" s="185"/>
      <c r="AA193" s="185"/>
      <c r="AB193" s="185"/>
    </row>
    <row xmlns:x14ac="http://schemas.microsoft.com/office/spreadsheetml/2009/9/ac" r="194" ht="15.75" x14ac:dyDescent="0.25">
      <c r="A194" s="185" t="s">
        <v>257</v>
      </c>
      <c r="B194" s="10">
        <v>2025</v>
      </c>
      <c r="C194" s="185" t="s">
        <v>265</v>
      </c>
      <c r="D194" s="10"/>
      <c r="E194" s="10"/>
      <c r="F194" s="10"/>
      <c r="G194" s="10"/>
      <c r="H194" s="10"/>
      <c r="I194" s="10"/>
      <c r="J194" s="10"/>
      <c r="K194" s="10"/>
      <c r="L194" s="10"/>
      <c r="M194" s="10"/>
      <c r="N194" s="10"/>
      <c r="O194" s="10"/>
      <c r="P194" s="10"/>
      <c r="Q194" s="10"/>
      <c r="R194" s="10"/>
      <c r="S194" s="10"/>
      <c r="T194" s="10"/>
      <c r="U194" s="10"/>
      <c r="V194" s="10"/>
      <c r="W194" s="185"/>
      <c r="X194" s="185"/>
      <c r="Y194" s="185"/>
      <c r="Z194" s="185"/>
      <c r="AA194" s="185"/>
      <c r="AB194" s="185"/>
    </row>
    <row xmlns:x14ac="http://schemas.microsoft.com/office/spreadsheetml/2009/9/ac" r="195" ht="15.75" x14ac:dyDescent="0.25">
      <c r="A195" s="185" t="s">
        <v>257</v>
      </c>
      <c r="B195" s="10">
        <v>2026</v>
      </c>
      <c r="C195" s="185" t="s">
        <v>265</v>
      </c>
      <c r="D195" s="10"/>
      <c r="E195" s="10"/>
      <c r="F195" s="10"/>
      <c r="G195" s="10"/>
      <c r="H195" s="10"/>
      <c r="I195" s="10"/>
      <c r="J195" s="10"/>
      <c r="K195" s="10"/>
      <c r="L195" s="10"/>
      <c r="M195" s="10"/>
      <c r="N195" s="10"/>
      <c r="O195" s="10"/>
      <c r="P195" s="10"/>
      <c r="Q195" s="10"/>
      <c r="R195" s="10"/>
      <c r="S195" s="10"/>
      <c r="T195" s="10"/>
      <c r="U195" s="10"/>
      <c r="V195" s="10"/>
      <c r="W195" s="185"/>
      <c r="X195" s="185"/>
      <c r="Y195" s="185"/>
      <c r="Z195" s="185"/>
      <c r="AA195" s="185"/>
      <c r="AB195" s="185"/>
    </row>
    <row xmlns:x14ac="http://schemas.microsoft.com/office/spreadsheetml/2009/9/ac" r="196" ht="15.75" x14ac:dyDescent="0.25">
      <c r="A196" s="185" t="s">
        <v>257</v>
      </c>
      <c r="B196" s="10">
        <v>2027</v>
      </c>
      <c r="C196" s="185" t="s">
        <v>265</v>
      </c>
      <c r="D196" s="10"/>
      <c r="E196" s="10"/>
      <c r="F196" s="10"/>
      <c r="G196" s="10"/>
      <c r="H196" s="10"/>
      <c r="I196" s="10"/>
      <c r="J196" s="10"/>
      <c r="K196" s="10"/>
      <c r="L196" s="10"/>
      <c r="M196" s="10"/>
      <c r="N196" s="10"/>
      <c r="O196" s="10"/>
      <c r="P196" s="10"/>
      <c r="Q196" s="10"/>
      <c r="R196" s="10"/>
      <c r="S196" s="10"/>
      <c r="T196" s="10"/>
      <c r="U196" s="10"/>
      <c r="V196" s="10"/>
      <c r="W196" s="185"/>
      <c r="X196" s="185"/>
      <c r="Y196" s="185"/>
      <c r="Z196" s="185"/>
      <c r="AA196" s="185"/>
      <c r="AB196" s="185"/>
    </row>
    <row xmlns:x14ac="http://schemas.microsoft.com/office/spreadsheetml/2009/9/ac" r="197" ht="15.75" x14ac:dyDescent="0.25">
      <c r="A197" s="185" t="s">
        <v>257</v>
      </c>
      <c r="B197" s="10">
        <v>2028</v>
      </c>
      <c r="C197" s="185" t="s">
        <v>265</v>
      </c>
      <c r="D197" s="10"/>
      <c r="E197" s="10"/>
      <c r="F197" s="10"/>
      <c r="G197" s="10"/>
      <c r="H197" s="10"/>
      <c r="I197" s="10"/>
      <c r="J197" s="10"/>
      <c r="K197" s="10"/>
      <c r="L197" s="10"/>
      <c r="M197" s="10"/>
      <c r="N197" s="10"/>
      <c r="O197" s="10"/>
      <c r="P197" s="10"/>
      <c r="Q197" s="10"/>
      <c r="R197" s="10"/>
      <c r="S197" s="10"/>
      <c r="T197" s="10"/>
      <c r="U197" s="10"/>
      <c r="V197" s="10"/>
      <c r="W197" s="185"/>
      <c r="X197" s="185"/>
      <c r="Y197" s="185"/>
      <c r="Z197" s="185"/>
      <c r="AA197" s="185"/>
      <c r="AB197" s="185"/>
    </row>
    <row xmlns:x14ac="http://schemas.microsoft.com/office/spreadsheetml/2009/9/ac" r="198" ht="15.75" x14ac:dyDescent="0.25">
      <c r="A198" s="185" t="s">
        <v>257</v>
      </c>
      <c r="B198" s="10">
        <v>2029</v>
      </c>
      <c r="C198" s="185" t="s">
        <v>265</v>
      </c>
      <c r="D198" s="10"/>
      <c r="E198" s="10"/>
      <c r="F198" s="10"/>
      <c r="G198" s="10"/>
      <c r="H198" s="10"/>
      <c r="I198" s="10"/>
      <c r="J198" s="10"/>
      <c r="K198" s="10"/>
      <c r="L198" s="10"/>
      <c r="M198" s="10"/>
      <c r="N198" s="10"/>
      <c r="O198" s="10"/>
      <c r="P198" s="10"/>
      <c r="Q198" s="10"/>
      <c r="R198" s="10"/>
      <c r="S198" s="10"/>
      <c r="T198" s="10"/>
      <c r="U198" s="10"/>
      <c r="V198" s="10"/>
      <c r="W198" s="185"/>
      <c r="X198" s="185"/>
      <c r="Y198" s="185"/>
      <c r="Z198" s="185"/>
      <c r="AA198" s="185"/>
      <c r="AB198" s="185"/>
    </row>
    <row xmlns:x14ac="http://schemas.microsoft.com/office/spreadsheetml/2009/9/ac" r="199" ht="15.75" x14ac:dyDescent="0.25">
      <c r="A199" s="185" t="s">
        <v>257</v>
      </c>
      <c r="B199" s="10">
        <v>2030</v>
      </c>
      <c r="C199" s="185" t="s">
        <v>265</v>
      </c>
      <c r="D199" s="10"/>
      <c r="E199" s="10"/>
      <c r="F199" s="10"/>
      <c r="G199" s="10"/>
      <c r="H199" s="10"/>
      <c r="I199" s="10"/>
      <c r="J199" s="10"/>
      <c r="K199" s="10"/>
      <c r="L199" s="10"/>
      <c r="M199" s="10"/>
      <c r="N199" s="10"/>
      <c r="O199" s="10"/>
      <c r="P199" s="10"/>
      <c r="Q199" s="10"/>
      <c r="R199" s="10"/>
      <c r="S199" s="10"/>
      <c r="T199" s="10"/>
      <c r="U199" s="10"/>
      <c r="V199" s="10"/>
      <c r="W199" s="185"/>
      <c r="X199" s="185"/>
      <c r="Y199" s="185"/>
      <c r="Z199" s="185"/>
      <c r="AA199" s="185"/>
      <c r="AB199" s="185"/>
    </row>
    <row xmlns:x14ac="http://schemas.microsoft.com/office/spreadsheetml/2009/9/ac" r="200" ht="15.75" x14ac:dyDescent="0.25">
      <c r="A200" s="185"/>
      <c r="B200" s="186"/>
      <c r="C200" s="185"/>
      <c r="D200" s="185"/>
      <c r="E200" s="185"/>
      <c r="F200" s="185"/>
      <c r="G200" s="185"/>
      <c r="H200" s="185"/>
      <c r="I200" s="185"/>
      <c r="J200" s="185"/>
      <c r="K200" s="185"/>
      <c r="L200" s="185"/>
      <c r="M200" s="185"/>
      <c r="N200" s="185"/>
      <c r="O200" s="185"/>
      <c r="P200" s="185"/>
      <c r="Q200" s="185"/>
      <c r="R200" s="185"/>
      <c r="S200" s="185"/>
      <c r="T200" s="185"/>
      <c r="U200" s="185"/>
      <c r="V200" s="185"/>
      <c r="W200" s="185"/>
      <c r="X200" s="185"/>
      <c r="Y200" s="185"/>
      <c r="Z200" s="185"/>
      <c r="AA200" s="185"/>
      <c r="AB200" s="185"/>
    </row>
    <row xmlns:x14ac="http://schemas.microsoft.com/office/spreadsheetml/2009/9/ac" r="201" ht="15.75" x14ac:dyDescent="0.25">
      <c r="A201" s="185"/>
      <c r="B201" s="186"/>
      <c r="C201" s="185"/>
      <c r="D201" s="185"/>
      <c r="E201" s="185"/>
      <c r="F201" s="185"/>
      <c r="G201" s="185"/>
      <c r="H201" s="185"/>
      <c r="I201" s="185"/>
      <c r="J201" s="185"/>
      <c r="K201" s="185"/>
      <c r="L201" s="185"/>
      <c r="M201" s="185"/>
      <c r="N201" s="185"/>
      <c r="O201" s="185"/>
      <c r="P201" s="185"/>
      <c r="Q201" s="185"/>
      <c r="R201" s="185"/>
      <c r="S201" s="185"/>
      <c r="T201" s="185"/>
      <c r="U201" s="185"/>
      <c r="V201" s="185"/>
      <c r="W201" s="185"/>
      <c r="X201" s="185"/>
      <c r="Y201" s="185"/>
      <c r="Z201" s="185"/>
      <c r="AA201" s="185"/>
      <c r="AB201" s="185"/>
    </row>
    <row xmlns:x14ac="http://schemas.microsoft.com/office/spreadsheetml/2009/9/ac" r="202" ht="15.75" x14ac:dyDescent="0.25">
      <c r="A202" s="185"/>
      <c r="B202" s="186"/>
      <c r="C202" s="185"/>
      <c r="D202" s="185"/>
      <c r="E202" s="185"/>
      <c r="F202" s="185"/>
      <c r="G202" s="185"/>
      <c r="H202" s="185"/>
      <c r="I202" s="185"/>
      <c r="J202" s="185"/>
      <c r="K202" s="185"/>
      <c r="L202" s="185"/>
      <c r="M202" s="185"/>
      <c r="N202" s="185"/>
      <c r="O202" s="185"/>
      <c r="P202" s="185"/>
      <c r="Q202" s="185"/>
      <c r="R202" s="185"/>
      <c r="S202" s="185"/>
      <c r="T202" s="185"/>
      <c r="U202" s="185"/>
      <c r="V202" s="185"/>
      <c r="W202" s="185"/>
      <c r="X202" s="185"/>
      <c r="Y202" s="185"/>
      <c r="Z202" s="185"/>
      <c r="AA202" s="185"/>
      <c r="AB202" s="185"/>
    </row>
    <row xmlns:x14ac="http://schemas.microsoft.com/office/spreadsheetml/2009/9/ac" r="203" ht="15.75" x14ac:dyDescent="0.25">
      <c r="A203" s="185"/>
      <c r="B203" s="186"/>
      <c r="C203" s="185"/>
      <c r="D203" s="185"/>
      <c r="E203" s="185"/>
      <c r="F203" s="185"/>
      <c r="G203" s="185"/>
      <c r="H203" s="185"/>
      <c r="I203" s="185"/>
      <c r="J203" s="185"/>
      <c r="K203" s="185"/>
      <c r="L203" s="185"/>
      <c r="M203" s="185"/>
      <c r="N203" s="185"/>
      <c r="O203" s="185"/>
      <c r="P203" s="185"/>
      <c r="Q203" s="185"/>
      <c r="R203" s="185"/>
      <c r="S203" s="185"/>
      <c r="T203" s="185"/>
      <c r="U203" s="185"/>
      <c r="V203" s="185"/>
      <c r="W203" s="185"/>
      <c r="X203" s="185"/>
      <c r="Y203" s="185"/>
      <c r="Z203" s="185"/>
      <c r="AA203" s="185"/>
      <c r="AB203" s="185"/>
    </row>
    <row xmlns:x14ac="http://schemas.microsoft.com/office/spreadsheetml/2009/9/ac" r="204" ht="15.75" x14ac:dyDescent="0.25">
      <c r="A204" s="185"/>
      <c r="B204" s="186"/>
      <c r="C204" s="185"/>
      <c r="D204" s="185"/>
      <c r="E204" s="185"/>
      <c r="F204" s="185"/>
      <c r="G204" s="185"/>
      <c r="H204" s="185"/>
      <c r="I204" s="185"/>
      <c r="J204" s="185"/>
      <c r="K204" s="185"/>
      <c r="L204" s="185"/>
      <c r="M204" s="185"/>
      <c r="N204" s="185"/>
      <c r="O204" s="185"/>
      <c r="P204" s="185"/>
      <c r="Q204" s="185"/>
      <c r="R204" s="185"/>
      <c r="S204" s="185"/>
      <c r="T204" s="185"/>
      <c r="U204" s="185"/>
      <c r="V204" s="185"/>
      <c r="W204" s="185"/>
      <c r="X204" s="185"/>
      <c r="Y204" s="185"/>
      <c r="Z204" s="185"/>
      <c r="AA204" s="185"/>
      <c r="AB204" s="185"/>
    </row>
    <row xmlns:x14ac="http://schemas.microsoft.com/office/spreadsheetml/2009/9/ac" r="205" ht="15.75" x14ac:dyDescent="0.25">
      <c r="A205" s="185"/>
      <c r="B205" s="186"/>
      <c r="C205" s="185"/>
      <c r="D205" s="185"/>
      <c r="E205" s="185"/>
      <c r="F205" s="185"/>
      <c r="G205" s="185"/>
      <c r="H205" s="185"/>
      <c r="I205" s="185"/>
      <c r="J205" s="185"/>
      <c r="K205" s="185"/>
      <c r="L205" s="185"/>
      <c r="M205" s="185"/>
      <c r="N205" s="185"/>
      <c r="O205" s="185"/>
      <c r="P205" s="185"/>
      <c r="Q205" s="185"/>
      <c r="R205" s="185"/>
      <c r="S205" s="185"/>
      <c r="T205" s="185"/>
      <c r="U205" s="185"/>
      <c r="V205" s="185"/>
      <c r="W205" s="185"/>
      <c r="X205" s="185"/>
      <c r="Y205" s="185"/>
      <c r="Z205" s="185"/>
      <c r="AA205" s="185"/>
      <c r="AB205" s="185"/>
    </row>
    <row xmlns:x14ac="http://schemas.microsoft.com/office/spreadsheetml/2009/9/ac" r="206" ht="15.75" x14ac:dyDescent="0.25">
      <c r="A206" s="185"/>
      <c r="B206" s="186"/>
      <c r="C206" s="185"/>
      <c r="D206" s="185"/>
      <c r="E206" s="185"/>
      <c r="F206" s="185"/>
      <c r="G206" s="185"/>
      <c r="H206" s="185"/>
      <c r="I206" s="185"/>
      <c r="J206" s="185"/>
      <c r="K206" s="185"/>
      <c r="L206" s="185"/>
      <c r="M206" s="185"/>
      <c r="N206" s="185"/>
      <c r="O206" s="185"/>
      <c r="P206" s="185"/>
      <c r="Q206" s="185"/>
      <c r="R206" s="185"/>
      <c r="S206" s="185"/>
      <c r="T206" s="185"/>
      <c r="U206" s="185"/>
      <c r="V206" s="185"/>
      <c r="W206" s="185"/>
      <c r="X206" s="185"/>
      <c r="Y206" s="185"/>
      <c r="Z206" s="185"/>
      <c r="AA206" s="185"/>
      <c r="AB206" s="185"/>
    </row>
    <row xmlns:x14ac="http://schemas.microsoft.com/office/spreadsheetml/2009/9/ac" r="207" ht="15.75" x14ac:dyDescent="0.25">
      <c r="A207" s="185"/>
      <c r="B207" s="186"/>
      <c r="C207" s="185"/>
      <c r="D207" s="185"/>
      <c r="E207" s="185"/>
      <c r="F207" s="185"/>
      <c r="G207" s="185"/>
      <c r="H207" s="185"/>
      <c r="I207" s="185"/>
      <c r="J207" s="185"/>
      <c r="K207" s="185"/>
      <c r="L207" s="185"/>
      <c r="M207" s="185"/>
      <c r="N207" s="185"/>
      <c r="O207" s="185"/>
      <c r="P207" s="185"/>
      <c r="Q207" s="185"/>
      <c r="R207" s="185"/>
      <c r="S207" s="185"/>
      <c r="T207" s="185"/>
      <c r="U207" s="185"/>
      <c r="V207" s="185"/>
      <c r="W207" s="185"/>
      <c r="X207" s="185"/>
      <c r="Y207" s="185"/>
      <c r="Z207" s="185"/>
      <c r="AA207" s="185"/>
      <c r="AB207" s="185"/>
    </row>
    <row xmlns:x14ac="http://schemas.microsoft.com/office/spreadsheetml/2009/9/ac" r="208" ht="15.75" x14ac:dyDescent="0.25">
      <c r="A208" s="185"/>
      <c r="B208" s="186"/>
      <c r="C208" s="185"/>
      <c r="D208" s="185"/>
      <c r="E208" s="185"/>
      <c r="F208" s="185"/>
      <c r="G208" s="185"/>
      <c r="H208" s="185"/>
      <c r="I208" s="185"/>
      <c r="J208" s="185"/>
      <c r="K208" s="185"/>
      <c r="L208" s="185"/>
      <c r="M208" s="185"/>
      <c r="N208" s="185"/>
      <c r="O208" s="185"/>
      <c r="P208" s="185"/>
      <c r="Q208" s="185"/>
      <c r="R208" s="185"/>
      <c r="S208" s="185"/>
      <c r="T208" s="185"/>
      <c r="U208" s="185"/>
      <c r="V208" s="185"/>
      <c r="W208" s="185"/>
      <c r="X208" s="185"/>
      <c r="Y208" s="185"/>
      <c r="Z208" s="185"/>
      <c r="AA208" s="185"/>
      <c r="AB208" s="185"/>
    </row>
    <row xmlns:x14ac="http://schemas.microsoft.com/office/spreadsheetml/2009/9/ac" r="209" ht="15.75" x14ac:dyDescent="0.25">
      <c r="A209" s="185"/>
      <c r="B209" s="186"/>
      <c r="C209" s="185"/>
      <c r="D209" s="185"/>
      <c r="E209" s="185"/>
      <c r="F209" s="185"/>
      <c r="G209" s="185"/>
      <c r="H209" s="185"/>
      <c r="I209" s="185"/>
      <c r="J209" s="185"/>
      <c r="K209" s="185"/>
      <c r="L209" s="185"/>
      <c r="M209" s="185"/>
      <c r="N209" s="185"/>
      <c r="O209" s="185"/>
      <c r="P209" s="185"/>
      <c r="Q209" s="185"/>
      <c r="R209" s="185"/>
      <c r="S209" s="185"/>
      <c r="T209" s="185"/>
      <c r="U209" s="185"/>
      <c r="V209" s="185"/>
      <c r="W209" s="185"/>
      <c r="X209" s="185"/>
      <c r="Y209" s="185"/>
      <c r="Z209" s="185"/>
      <c r="AA209" s="185"/>
      <c r="AB209" s="185"/>
    </row>
    <row xmlns:x14ac="http://schemas.microsoft.com/office/spreadsheetml/2009/9/ac" r="210" ht="15.75" x14ac:dyDescent="0.25">
      <c r="A210" s="185"/>
      <c r="B210" s="186"/>
      <c r="C210" s="185"/>
      <c r="D210" s="185"/>
      <c r="E210" s="185"/>
      <c r="F210" s="185"/>
      <c r="G210" s="185"/>
      <c r="H210" s="185"/>
      <c r="I210" s="185"/>
      <c r="J210" s="185"/>
      <c r="K210" s="185"/>
      <c r="L210" s="185"/>
      <c r="M210" s="185"/>
      <c r="N210" s="185"/>
      <c r="O210" s="185"/>
      <c r="P210" s="185"/>
      <c r="Q210" s="185"/>
      <c r="R210" s="185"/>
      <c r="S210" s="185"/>
      <c r="T210" s="185"/>
      <c r="U210" s="185"/>
      <c r="V210" s="185"/>
      <c r="W210" s="185"/>
      <c r="X210" s="185"/>
      <c r="Y210" s="185"/>
      <c r="Z210" s="185"/>
      <c r="AA210" s="185"/>
      <c r="AB210" s="185"/>
    </row>
    <row xmlns:x14ac="http://schemas.microsoft.com/office/spreadsheetml/2009/9/ac" r="211" ht="15.75" x14ac:dyDescent="0.25">
      <c r="A211" s="185"/>
      <c r="B211" s="186"/>
      <c r="C211" s="185"/>
      <c r="D211" s="185"/>
      <c r="E211" s="185"/>
      <c r="F211" s="185"/>
      <c r="G211" s="185"/>
      <c r="H211" s="185"/>
      <c r="I211" s="185"/>
      <c r="J211" s="185"/>
      <c r="K211" s="185"/>
      <c r="L211" s="185"/>
      <c r="M211" s="185"/>
      <c r="N211" s="185"/>
      <c r="O211" s="185"/>
      <c r="P211" s="185"/>
      <c r="Q211" s="185"/>
      <c r="R211" s="185"/>
      <c r="S211" s="185"/>
      <c r="T211" s="185"/>
      <c r="U211" s="185"/>
      <c r="V211" s="185"/>
      <c r="W211" s="185"/>
      <c r="X211" s="185"/>
      <c r="Y211" s="185"/>
      <c r="Z211" s="185"/>
      <c r="AA211" s="185"/>
      <c r="AB211" s="185"/>
    </row>
    <row xmlns:x14ac="http://schemas.microsoft.com/office/spreadsheetml/2009/9/ac" r="212" ht="15.75" x14ac:dyDescent="0.25">
      <c r="A212" s="185"/>
      <c r="B212" s="186"/>
      <c r="C212" s="185"/>
      <c r="D212" s="185"/>
      <c r="E212" s="185"/>
      <c r="F212" s="185"/>
      <c r="G212" s="185"/>
      <c r="H212" s="185"/>
      <c r="I212" s="185"/>
      <c r="J212" s="185"/>
      <c r="K212" s="185"/>
      <c r="L212" s="185"/>
      <c r="M212" s="185"/>
      <c r="N212" s="185"/>
      <c r="O212" s="185"/>
      <c r="P212" s="185"/>
      <c r="Q212" s="185"/>
      <c r="R212" s="185"/>
      <c r="S212" s="185"/>
      <c r="T212" s="185"/>
      <c r="U212" s="185"/>
      <c r="V212" s="185"/>
      <c r="W212" s="185"/>
      <c r="X212" s="185"/>
      <c r="Y212" s="185"/>
      <c r="Z212" s="185"/>
      <c r="AA212" s="185"/>
      <c r="AB212" s="185"/>
    </row>
    <row xmlns:x14ac="http://schemas.microsoft.com/office/spreadsheetml/2009/9/ac" r="213" ht="15.75" x14ac:dyDescent="0.25">
      <c r="A213" s="185"/>
      <c r="B213" s="186"/>
      <c r="C213" s="185"/>
      <c r="D213" s="185"/>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185"/>
      <c r="AA213" s="185"/>
      <c r="AB213" s="185"/>
    </row>
    <row xmlns:x14ac="http://schemas.microsoft.com/office/spreadsheetml/2009/9/ac" r="214" ht="15.75" x14ac:dyDescent="0.25">
      <c r="A214" s="185"/>
      <c r="B214" s="186"/>
      <c r="C214" s="185"/>
      <c r="D214" s="185"/>
      <c r="E214" s="185"/>
      <c r="F214" s="185"/>
      <c r="G214" s="185"/>
      <c r="H214" s="185"/>
      <c r="I214" s="185"/>
      <c r="J214" s="185"/>
      <c r="K214" s="185"/>
      <c r="L214" s="185"/>
      <c r="M214" s="185"/>
      <c r="N214" s="185"/>
      <c r="O214" s="185"/>
      <c r="P214" s="185"/>
      <c r="Q214" s="185"/>
      <c r="R214" s="185"/>
      <c r="S214" s="185"/>
      <c r="T214" s="185"/>
      <c r="U214" s="185"/>
      <c r="V214" s="185"/>
      <c r="W214" s="185"/>
      <c r="X214" s="185"/>
      <c r="Y214" s="185"/>
      <c r="Z214" s="185"/>
      <c r="AA214" s="185"/>
      <c r="AB214" s="185"/>
    </row>
    <row xmlns:x14ac="http://schemas.microsoft.com/office/spreadsheetml/2009/9/ac" r="215" ht="15.75" x14ac:dyDescent="0.25">
      <c r="A215" s="185"/>
      <c r="B215" s="186"/>
      <c r="C215" s="185"/>
      <c r="D215" s="185"/>
      <c r="E215" s="185"/>
      <c r="F215" s="185"/>
      <c r="G215" s="185"/>
      <c r="H215" s="185"/>
      <c r="I215" s="185"/>
      <c r="J215" s="185"/>
      <c r="K215" s="185"/>
      <c r="L215" s="185"/>
      <c r="M215" s="185"/>
      <c r="N215" s="185"/>
      <c r="O215" s="185"/>
      <c r="P215" s="185"/>
      <c r="Q215" s="185"/>
      <c r="R215" s="185"/>
      <c r="S215" s="185"/>
      <c r="T215" s="185"/>
      <c r="U215" s="185"/>
      <c r="V215" s="185"/>
      <c r="W215" s="185"/>
      <c r="X215" s="185"/>
      <c r="Y215" s="185"/>
      <c r="Z215" s="185"/>
      <c r="AA215" s="185"/>
      <c r="AB215" s="185"/>
    </row>
    <row xmlns:x14ac="http://schemas.microsoft.com/office/spreadsheetml/2009/9/ac" r="216" ht="15.75" x14ac:dyDescent="0.25">
      <c r="A216" s="185"/>
      <c r="B216" s="186"/>
      <c r="C216" s="185"/>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row>
    <row xmlns:x14ac="http://schemas.microsoft.com/office/spreadsheetml/2009/9/ac" r="217" ht="15.75" x14ac:dyDescent="0.25">
      <c r="A217" s="185"/>
      <c r="B217" s="186"/>
      <c r="C217" s="185"/>
      <c r="D217" s="185"/>
      <c r="E217" s="185"/>
      <c r="F217" s="185"/>
      <c r="G217" s="185"/>
      <c r="H217" s="185"/>
      <c r="I217" s="185"/>
      <c r="J217" s="185"/>
      <c r="K217" s="185"/>
      <c r="L217" s="185"/>
      <c r="M217" s="185"/>
      <c r="N217" s="185"/>
      <c r="O217" s="185"/>
      <c r="P217" s="185"/>
      <c r="Q217" s="185"/>
      <c r="R217" s="185"/>
      <c r="S217" s="185"/>
      <c r="T217" s="185"/>
      <c r="U217" s="185"/>
      <c r="V217" s="185"/>
      <c r="W217" s="185"/>
      <c r="X217" s="185"/>
      <c r="Y217" s="185"/>
      <c r="Z217" s="185"/>
      <c r="AA217" s="185"/>
      <c r="AB217" s="185"/>
    </row>
    <row xmlns:x14ac="http://schemas.microsoft.com/office/spreadsheetml/2009/9/ac" r="218" ht="15.75" x14ac:dyDescent="0.25">
      <c r="A218" s="185"/>
      <c r="B218" s="186"/>
      <c r="C218" s="185"/>
      <c r="D218" s="185"/>
      <c r="E218" s="185"/>
      <c r="F218" s="185"/>
      <c r="G218" s="185"/>
      <c r="H218" s="185"/>
      <c r="I218" s="185"/>
      <c r="J218" s="185"/>
      <c r="K218" s="185"/>
      <c r="L218" s="185"/>
      <c r="M218" s="185"/>
      <c r="N218" s="185"/>
      <c r="O218" s="185"/>
      <c r="P218" s="185"/>
      <c r="Q218" s="185"/>
      <c r="R218" s="185"/>
      <c r="S218" s="185"/>
      <c r="T218" s="185"/>
      <c r="U218" s="185"/>
      <c r="V218" s="185"/>
      <c r="W218" s="185"/>
      <c r="X218" s="185"/>
      <c r="Y218" s="185"/>
      <c r="Z218" s="185"/>
      <c r="AA218" s="185"/>
      <c r="AB218" s="185"/>
    </row>
    <row xmlns:x14ac="http://schemas.microsoft.com/office/spreadsheetml/2009/9/ac" r="219" ht="15.75" x14ac:dyDescent="0.25">
      <c r="A219" s="185"/>
      <c r="B219" s="186"/>
      <c r="C219" s="185"/>
      <c r="D219" s="185"/>
      <c r="E219" s="185"/>
      <c r="F219" s="185"/>
      <c r="G219" s="185"/>
      <c r="H219" s="185"/>
      <c r="I219" s="185"/>
      <c r="J219" s="185"/>
      <c r="K219" s="185"/>
      <c r="L219" s="185"/>
      <c r="M219" s="185"/>
      <c r="N219" s="185"/>
      <c r="O219" s="185"/>
      <c r="P219" s="185"/>
      <c r="Q219" s="185"/>
      <c r="R219" s="185"/>
      <c r="S219" s="185"/>
      <c r="T219" s="185"/>
      <c r="U219" s="185"/>
      <c r="V219" s="185"/>
      <c r="W219" s="185"/>
      <c r="X219" s="185"/>
      <c r="Y219" s="185"/>
      <c r="Z219" s="185"/>
      <c r="AA219" s="185"/>
      <c r="AB219" s="185"/>
    </row>
    <row xmlns:x14ac="http://schemas.microsoft.com/office/spreadsheetml/2009/9/ac" r="220" ht="15.75" x14ac:dyDescent="0.25">
      <c r="A220" s="185"/>
      <c r="B220" s="186"/>
      <c r="C220" s="185"/>
      <c r="D220" s="185"/>
      <c r="E220" s="185"/>
      <c r="F220" s="185"/>
      <c r="G220" s="185"/>
      <c r="H220" s="185"/>
      <c r="I220" s="185"/>
      <c r="J220" s="185"/>
      <c r="K220" s="185"/>
      <c r="L220" s="185"/>
      <c r="M220" s="185"/>
      <c r="N220" s="185"/>
      <c r="O220" s="185"/>
      <c r="P220" s="185"/>
      <c r="Q220" s="185"/>
      <c r="R220" s="185"/>
      <c r="S220" s="185"/>
      <c r="T220" s="185"/>
      <c r="U220" s="185"/>
      <c r="V220" s="185"/>
      <c r="W220" s="185"/>
      <c r="X220" s="185"/>
      <c r="Y220" s="185"/>
      <c r="Z220" s="185"/>
      <c r="AA220" s="185"/>
      <c r="AB220" s="185"/>
    </row>
    <row xmlns:x14ac="http://schemas.microsoft.com/office/spreadsheetml/2009/9/ac" r="221" ht="15.75" x14ac:dyDescent="0.25">
      <c r="A221" s="185"/>
      <c r="B221" s="186"/>
      <c r="C221" s="185"/>
      <c r="D221" s="185"/>
      <c r="E221" s="185"/>
      <c r="F221" s="185"/>
      <c r="G221" s="185"/>
      <c r="H221" s="185"/>
      <c r="I221" s="185"/>
      <c r="J221" s="185"/>
      <c r="K221" s="185"/>
      <c r="L221" s="185"/>
      <c r="M221" s="185"/>
      <c r="N221" s="185"/>
      <c r="O221" s="185"/>
      <c r="P221" s="185"/>
      <c r="Q221" s="185"/>
      <c r="R221" s="185"/>
      <c r="S221" s="185"/>
      <c r="T221" s="185"/>
      <c r="U221" s="185"/>
      <c r="V221" s="185"/>
      <c r="W221" s="185"/>
      <c r="X221" s="185"/>
      <c r="Y221" s="185"/>
      <c r="Z221" s="185"/>
      <c r="AA221" s="185"/>
      <c r="AB221" s="185"/>
    </row>
    <row xmlns:x14ac="http://schemas.microsoft.com/office/spreadsheetml/2009/9/ac" r="222" ht="15.75" x14ac:dyDescent="0.25">
      <c r="A222" s="185"/>
      <c r="B222" s="186"/>
      <c r="C222" s="185"/>
      <c r="D222" s="185"/>
      <c r="E222" s="185"/>
      <c r="F222" s="185"/>
      <c r="G222" s="185"/>
      <c r="H222" s="185"/>
      <c r="I222" s="185"/>
      <c r="J222" s="185"/>
      <c r="K222" s="185"/>
      <c r="L222" s="185"/>
      <c r="M222" s="185"/>
      <c r="N222" s="185"/>
      <c r="O222" s="185"/>
      <c r="P222" s="185"/>
      <c r="Q222" s="185"/>
      <c r="R222" s="185"/>
      <c r="S222" s="185"/>
      <c r="T222" s="185"/>
      <c r="U222" s="185"/>
      <c r="V222" s="185"/>
      <c r="W222" s="185"/>
      <c r="X222" s="185"/>
      <c r="Y222" s="185"/>
      <c r="Z222" s="185"/>
      <c r="AA222" s="185"/>
      <c r="AB222" s="185"/>
    </row>
    <row xmlns:x14ac="http://schemas.microsoft.com/office/spreadsheetml/2009/9/ac" r="223" ht="15.75" x14ac:dyDescent="0.25">
      <c r="A223" s="185"/>
      <c r="B223" s="186"/>
      <c r="C223" s="185"/>
      <c r="D223" s="185"/>
      <c r="E223" s="185"/>
      <c r="F223" s="185"/>
      <c r="G223" s="185"/>
      <c r="H223" s="185"/>
      <c r="I223" s="185"/>
      <c r="J223" s="185"/>
      <c r="K223" s="185"/>
      <c r="L223" s="185"/>
      <c r="M223" s="185"/>
      <c r="N223" s="185"/>
      <c r="O223" s="185"/>
      <c r="P223" s="185"/>
      <c r="Q223" s="185"/>
      <c r="R223" s="185"/>
      <c r="S223" s="185"/>
      <c r="T223" s="185"/>
      <c r="U223" s="185"/>
      <c r="V223" s="185"/>
      <c r="W223" s="185"/>
      <c r="X223" s="185"/>
      <c r="Y223" s="185"/>
      <c r="Z223" s="185"/>
      <c r="AA223" s="185"/>
      <c r="AB223" s="185"/>
    </row>
    <row xmlns:x14ac="http://schemas.microsoft.com/office/spreadsheetml/2009/9/ac" r="224" ht="15.75" x14ac:dyDescent="0.25">
      <c r="A224" s="185"/>
      <c r="B224" s="186"/>
      <c r="C224" s="185"/>
      <c r="D224" s="185"/>
      <c r="E224" s="185"/>
      <c r="F224" s="185"/>
      <c r="G224" s="185"/>
      <c r="H224" s="185"/>
      <c r="I224" s="185"/>
      <c r="J224" s="185"/>
      <c r="K224" s="185"/>
      <c r="L224" s="185"/>
      <c r="M224" s="185"/>
      <c r="N224" s="185"/>
      <c r="O224" s="185"/>
      <c r="P224" s="185"/>
      <c r="Q224" s="185"/>
      <c r="R224" s="185"/>
      <c r="S224" s="185"/>
      <c r="T224" s="185"/>
      <c r="U224" s="185"/>
      <c r="V224" s="185"/>
      <c r="W224" s="185"/>
      <c r="X224" s="185"/>
      <c r="Y224" s="185"/>
      <c r="Z224" s="185"/>
      <c r="AA224" s="185"/>
      <c r="AB224" s="185"/>
    </row>
    <row xmlns:x14ac="http://schemas.microsoft.com/office/spreadsheetml/2009/9/ac" r="225" ht="15.75" x14ac:dyDescent="0.25">
      <c r="A225" s="185"/>
      <c r="B225" s="186"/>
      <c r="C225" s="185"/>
      <c r="D225" s="185"/>
      <c r="E225" s="185"/>
      <c r="F225" s="185"/>
      <c r="G225" s="185"/>
      <c r="H225" s="185"/>
      <c r="I225" s="185"/>
      <c r="J225" s="185"/>
      <c r="K225" s="185"/>
      <c r="L225" s="185"/>
      <c r="M225" s="185"/>
      <c r="N225" s="185"/>
      <c r="O225" s="185"/>
      <c r="P225" s="185"/>
      <c r="Q225" s="185"/>
      <c r="R225" s="185"/>
      <c r="S225" s="185"/>
      <c r="T225" s="185"/>
      <c r="U225" s="185"/>
      <c r="V225" s="185"/>
      <c r="W225" s="185"/>
      <c r="X225" s="185"/>
      <c r="Y225" s="185"/>
      <c r="Z225" s="185"/>
      <c r="AA225" s="185"/>
      <c r="AB225" s="185"/>
    </row>
    <row xmlns:x14ac="http://schemas.microsoft.com/office/spreadsheetml/2009/9/ac" r="226" ht="15.75" x14ac:dyDescent="0.25">
      <c r="A226" s="185"/>
      <c r="B226" s="186"/>
      <c r="C226" s="185"/>
      <c r="D226" s="185"/>
      <c r="E226" s="185"/>
      <c r="F226" s="185"/>
      <c r="G226" s="185"/>
      <c r="H226" s="185"/>
      <c r="I226" s="185"/>
      <c r="J226" s="185"/>
      <c r="K226" s="185"/>
      <c r="L226" s="185"/>
      <c r="M226" s="185"/>
      <c r="N226" s="185"/>
      <c r="O226" s="185"/>
      <c r="P226" s="185"/>
      <c r="Q226" s="185"/>
      <c r="R226" s="185"/>
      <c r="S226" s="185"/>
      <c r="T226" s="185"/>
      <c r="U226" s="185"/>
      <c r="V226" s="185"/>
      <c r="W226" s="185"/>
      <c r="X226" s="185"/>
      <c r="Y226" s="185"/>
      <c r="Z226" s="185"/>
      <c r="AA226" s="185"/>
      <c r="AB226" s="185"/>
    </row>
    <row xmlns:x14ac="http://schemas.microsoft.com/office/spreadsheetml/2009/9/ac" r="227" ht="15.75" x14ac:dyDescent="0.25">
      <c r="A227" s="185"/>
      <c r="B227" s="186"/>
      <c r="C227" s="185"/>
      <c r="D227" s="185"/>
      <c r="E227" s="185"/>
      <c r="F227" s="185"/>
      <c r="G227" s="185"/>
      <c r="H227" s="185"/>
      <c r="I227" s="185"/>
      <c r="J227" s="185"/>
      <c r="K227" s="185"/>
      <c r="L227" s="185"/>
      <c r="M227" s="185"/>
      <c r="N227" s="185"/>
      <c r="O227" s="185"/>
      <c r="P227" s="185"/>
      <c r="Q227" s="185"/>
      <c r="R227" s="185"/>
      <c r="S227" s="185"/>
      <c r="T227" s="185"/>
      <c r="U227" s="185"/>
      <c r="V227" s="185"/>
      <c r="W227" s="185"/>
      <c r="X227" s="185"/>
      <c r="Y227" s="185"/>
      <c r="Z227" s="185"/>
      <c r="AA227" s="185"/>
      <c r="AB227" s="185"/>
    </row>
    <row xmlns:x14ac="http://schemas.microsoft.com/office/spreadsheetml/2009/9/ac" r="228" ht="15.75" x14ac:dyDescent="0.25">
      <c r="A228" s="185"/>
      <c r="B228" s="186"/>
      <c r="C228" s="185"/>
      <c r="D228" s="185"/>
      <c r="E228" s="185"/>
      <c r="F228" s="185"/>
      <c r="G228" s="185"/>
      <c r="H228" s="185"/>
      <c r="I228" s="185"/>
      <c r="J228" s="185"/>
      <c r="K228" s="185"/>
      <c r="L228" s="185"/>
      <c r="M228" s="185"/>
      <c r="N228" s="185"/>
      <c r="O228" s="185"/>
      <c r="P228" s="185"/>
      <c r="Q228" s="185"/>
      <c r="R228" s="185"/>
      <c r="S228" s="185"/>
      <c r="T228" s="185"/>
      <c r="U228" s="185"/>
      <c r="V228" s="185"/>
      <c r="W228" s="185"/>
      <c r="X228" s="185"/>
      <c r="Y228" s="185"/>
      <c r="Z228" s="185"/>
      <c r="AA228" s="185"/>
      <c r="AB228" s="185"/>
    </row>
    <row xmlns:x14ac="http://schemas.microsoft.com/office/spreadsheetml/2009/9/ac" r="229" ht="15.75" x14ac:dyDescent="0.25">
      <c r="A229" s="185"/>
      <c r="B229" s="186"/>
      <c r="C229" s="185"/>
      <c r="D229" s="185"/>
      <c r="E229" s="185"/>
      <c r="F229" s="185"/>
      <c r="G229" s="185"/>
      <c r="H229" s="185"/>
      <c r="I229" s="185"/>
      <c r="J229" s="185"/>
      <c r="K229" s="185"/>
      <c r="L229" s="185"/>
      <c r="M229" s="185"/>
      <c r="N229" s="185"/>
      <c r="O229" s="185"/>
      <c r="P229" s="185"/>
      <c r="Q229" s="185"/>
      <c r="R229" s="185"/>
      <c r="S229" s="185"/>
      <c r="T229" s="185"/>
      <c r="U229" s="185"/>
      <c r="V229" s="185"/>
      <c r="W229" s="185"/>
      <c r="X229" s="185"/>
      <c r="Y229" s="185"/>
      <c r="Z229" s="185"/>
      <c r="AA229" s="185"/>
      <c r="AB229" s="185"/>
    </row>
    <row xmlns:x14ac="http://schemas.microsoft.com/office/spreadsheetml/2009/9/ac" r="230" ht="15.75" x14ac:dyDescent="0.25">
      <c r="A230" s="185"/>
      <c r="B230" s="186"/>
      <c r="C230" s="185"/>
      <c r="D230" s="185"/>
      <c r="E230" s="185"/>
      <c r="F230" s="185"/>
      <c r="G230" s="185"/>
      <c r="H230" s="185"/>
      <c r="I230" s="185"/>
      <c r="J230" s="185"/>
      <c r="K230" s="185"/>
      <c r="L230" s="185"/>
      <c r="M230" s="185"/>
      <c r="N230" s="185"/>
      <c r="O230" s="185"/>
      <c r="P230" s="185"/>
      <c r="Q230" s="185"/>
      <c r="R230" s="185"/>
      <c r="S230" s="185"/>
      <c r="T230" s="185"/>
      <c r="U230" s="185"/>
      <c r="V230" s="185"/>
      <c r="W230" s="185"/>
      <c r="X230" s="185"/>
      <c r="Y230" s="185"/>
      <c r="Z230" s="185"/>
      <c r="AA230" s="185"/>
      <c r="AB230" s="185"/>
    </row>
    <row xmlns:x14ac="http://schemas.microsoft.com/office/spreadsheetml/2009/9/ac" r="231" ht="15.75" x14ac:dyDescent="0.25">
      <c r="A231" s="185"/>
      <c r="B231" s="186"/>
      <c r="C231" s="185"/>
      <c r="D231" s="185"/>
      <c r="E231" s="185"/>
      <c r="F231" s="185"/>
      <c r="G231" s="185"/>
      <c r="H231" s="185"/>
      <c r="I231" s="185"/>
      <c r="J231" s="185"/>
      <c r="K231" s="185"/>
      <c r="L231" s="185"/>
      <c r="M231" s="185"/>
      <c r="N231" s="185"/>
      <c r="O231" s="185"/>
      <c r="P231" s="185"/>
      <c r="Q231" s="185"/>
      <c r="R231" s="185"/>
      <c r="S231" s="185"/>
      <c r="T231" s="185"/>
      <c r="U231" s="185"/>
      <c r="V231" s="185"/>
      <c r="W231" s="185"/>
      <c r="X231" s="185"/>
      <c r="Y231" s="185"/>
      <c r="Z231" s="185"/>
      <c r="AA231" s="185"/>
      <c r="AB231" s="185"/>
    </row>
    <row xmlns:x14ac="http://schemas.microsoft.com/office/spreadsheetml/2009/9/ac" r="232" ht="15.75" x14ac:dyDescent="0.25">
      <c r="A232" s="185"/>
      <c r="B232" s="186"/>
      <c r="C232" s="185"/>
      <c r="D232" s="185"/>
      <c r="E232" s="185"/>
      <c r="F232" s="185"/>
      <c r="G232" s="185"/>
      <c r="H232" s="185"/>
      <c r="I232" s="185"/>
      <c r="J232" s="185"/>
      <c r="K232" s="185"/>
      <c r="L232" s="185"/>
      <c r="M232" s="185"/>
      <c r="N232" s="185"/>
      <c r="O232" s="185"/>
      <c r="P232" s="185"/>
      <c r="Q232" s="185"/>
      <c r="R232" s="185"/>
      <c r="S232" s="185"/>
      <c r="T232" s="185"/>
      <c r="U232" s="185"/>
      <c r="V232" s="185"/>
      <c r="W232" s="185"/>
      <c r="X232" s="185"/>
      <c r="Y232" s="185"/>
      <c r="Z232" s="185"/>
      <c r="AA232" s="185"/>
      <c r="AB232" s="185"/>
    </row>
    <row xmlns:x14ac="http://schemas.microsoft.com/office/spreadsheetml/2009/9/ac" r="233" ht="15.75" x14ac:dyDescent="0.25">
      <c r="A233" s="185"/>
      <c r="B233" s="186"/>
      <c r="C233" s="185"/>
      <c r="D233" s="185"/>
      <c r="E233" s="185"/>
      <c r="F233" s="185"/>
      <c r="G233" s="185"/>
      <c r="H233" s="185"/>
      <c r="I233" s="185"/>
      <c r="J233" s="185"/>
      <c r="K233" s="185"/>
      <c r="L233" s="185"/>
      <c r="M233" s="185"/>
      <c r="N233" s="185"/>
      <c r="O233" s="185"/>
      <c r="P233" s="185"/>
      <c r="Q233" s="185"/>
      <c r="R233" s="185"/>
      <c r="S233" s="185"/>
      <c r="T233" s="185"/>
      <c r="U233" s="185"/>
      <c r="V233" s="185"/>
      <c r="W233" s="185"/>
      <c r="X233" s="185"/>
      <c r="Y233" s="185"/>
      <c r="Z233" s="185"/>
      <c r="AA233" s="185"/>
    </row>
    <row xmlns:x14ac="http://schemas.microsoft.com/office/spreadsheetml/2009/9/ac" r="234" ht="15.75" x14ac:dyDescent="0.25">
      <c r="A234" s="185"/>
      <c r="B234" s="186"/>
      <c r="C234" s="185"/>
      <c r="D234" s="185"/>
      <c r="E234" s="185"/>
      <c r="F234" s="185"/>
      <c r="G234" s="185"/>
      <c r="H234" s="185"/>
      <c r="I234" s="185"/>
      <c r="J234" s="185"/>
      <c r="K234" s="185"/>
      <c r="L234" s="185"/>
      <c r="M234" s="185"/>
      <c r="N234" s="185"/>
      <c r="O234" s="185"/>
      <c r="P234" s="185"/>
      <c r="Q234" s="185"/>
      <c r="R234" s="185"/>
      <c r="S234" s="185"/>
      <c r="T234" s="185"/>
      <c r="U234" s="185"/>
      <c r="V234" s="185"/>
      <c r="W234" s="185"/>
      <c r="X234" s="185"/>
      <c r="Y234" s="185"/>
      <c r="Z234" s="185"/>
      <c r="AA234" s="185"/>
    </row>
    <row xmlns:x14ac="http://schemas.microsoft.com/office/spreadsheetml/2009/9/ac" r="235" ht="15.75" x14ac:dyDescent="0.25">
      <c r="A235" s="185"/>
      <c r="B235" s="186"/>
      <c r="C235" s="185"/>
      <c r="D235" s="185"/>
      <c r="E235" s="185"/>
      <c r="F235" s="185"/>
      <c r="G235" s="185"/>
      <c r="H235" s="185"/>
      <c r="I235" s="185"/>
      <c r="J235" s="185"/>
      <c r="K235" s="185"/>
      <c r="L235" s="185"/>
      <c r="M235" s="185"/>
      <c r="N235" s="185"/>
      <c r="O235" s="185"/>
      <c r="P235" s="185"/>
      <c r="Q235" s="185"/>
      <c r="R235" s="185"/>
      <c r="S235" s="185"/>
      <c r="T235" s="185"/>
      <c r="U235" s="185"/>
      <c r="V235" s="185"/>
      <c r="W235" s="185"/>
      <c r="X235" s="185"/>
      <c r="Y235" s="185"/>
      <c r="Z235" s="185"/>
      <c r="AA235" s="185"/>
    </row>
    <row xmlns:x14ac="http://schemas.microsoft.com/office/spreadsheetml/2009/9/ac" r="236" ht="15.75" x14ac:dyDescent="0.25">
      <c r="A236" s="185"/>
      <c r="B236" s="186"/>
      <c r="C236" s="185"/>
      <c r="D236" s="185"/>
      <c r="E236" s="185"/>
      <c r="F236" s="185"/>
      <c r="G236" s="185"/>
      <c r="H236" s="185"/>
      <c r="I236" s="185"/>
      <c r="J236" s="185"/>
      <c r="K236" s="185"/>
      <c r="L236" s="185"/>
      <c r="M236" s="185"/>
      <c r="N236" s="185"/>
      <c r="O236" s="185"/>
      <c r="P236" s="185"/>
      <c r="Q236" s="185"/>
      <c r="R236" s="185"/>
      <c r="S236" s="185"/>
      <c r="T236" s="185"/>
      <c r="U236" s="185"/>
      <c r="V236" s="185"/>
      <c r="W236" s="185"/>
      <c r="X236" s="185"/>
      <c r="Y236" s="185"/>
      <c r="Z236" s="185"/>
      <c r="AA236" s="185"/>
    </row>
    <row xmlns:x14ac="http://schemas.microsoft.com/office/spreadsheetml/2009/9/ac" r="237" ht="15.75" x14ac:dyDescent="0.25">
      <c r="A237" s="185"/>
      <c r="B237" s="186"/>
      <c r="C237" s="185"/>
      <c r="D237" s="185"/>
      <c r="E237" s="185"/>
      <c r="F237" s="185"/>
      <c r="G237" s="185"/>
      <c r="H237" s="185"/>
      <c r="I237" s="185"/>
      <c r="J237" s="185"/>
      <c r="K237" s="185"/>
      <c r="L237" s="185"/>
      <c r="M237" s="185"/>
      <c r="N237" s="185"/>
      <c r="O237" s="185"/>
      <c r="P237" s="185"/>
      <c r="Q237" s="185"/>
      <c r="R237" s="185"/>
      <c r="S237" s="185"/>
      <c r="T237" s="185"/>
      <c r="U237" s="185"/>
      <c r="V237" s="185"/>
      <c r="W237" s="185"/>
      <c r="X237" s="185"/>
      <c r="Y237" s="185"/>
      <c r="Z237" s="185"/>
      <c r="AA237" s="185"/>
    </row>
    <row xmlns:x14ac="http://schemas.microsoft.com/office/spreadsheetml/2009/9/ac" r="238" ht="15.75" x14ac:dyDescent="0.25">
      <c r="A238" s="185"/>
      <c r="B238" s="186"/>
      <c r="C238" s="185"/>
      <c r="D238" s="185"/>
      <c r="E238" s="185"/>
      <c r="F238" s="185"/>
      <c r="G238" s="185"/>
      <c r="H238" s="185"/>
      <c r="I238" s="185"/>
      <c r="J238" s="185"/>
      <c r="K238" s="185"/>
      <c r="L238" s="185"/>
      <c r="M238" s="185"/>
      <c r="N238" s="185"/>
      <c r="O238" s="185"/>
      <c r="P238" s="185"/>
      <c r="Q238" s="185"/>
      <c r="R238" s="185"/>
      <c r="S238" s="185"/>
      <c r="T238" s="185"/>
      <c r="U238" s="185"/>
      <c r="V238" s="185"/>
      <c r="W238" s="185"/>
      <c r="X238" s="185"/>
      <c r="Y238" s="185"/>
      <c r="Z238" s="185"/>
      <c r="AA238" s="185"/>
    </row>
    <row xmlns:x14ac="http://schemas.microsoft.com/office/spreadsheetml/2009/9/ac" r="239" ht="15.75" x14ac:dyDescent="0.25">
      <c r="A239" s="185"/>
      <c r="B239" s="186"/>
      <c r="C239" s="185"/>
      <c r="D239" s="185"/>
      <c r="E239" s="185"/>
      <c r="F239" s="185"/>
      <c r="G239" s="185"/>
      <c r="H239" s="185"/>
      <c r="I239" s="185"/>
      <c r="J239" s="185"/>
      <c r="K239" s="185"/>
      <c r="L239" s="185"/>
      <c r="M239" s="185"/>
      <c r="N239" s="185"/>
      <c r="O239" s="185"/>
      <c r="P239" s="185"/>
      <c r="Q239" s="185"/>
      <c r="R239" s="185"/>
      <c r="S239" s="185"/>
      <c r="T239" s="185"/>
      <c r="U239" s="185"/>
      <c r="V239" s="185"/>
      <c r="W239" s="185"/>
      <c r="X239" s="185"/>
      <c r="Y239" s="185"/>
      <c r="Z239" s="185"/>
      <c r="AA239" s="185"/>
    </row>
    <row xmlns:x14ac="http://schemas.microsoft.com/office/spreadsheetml/2009/9/ac" r="240" ht="15.75" x14ac:dyDescent="0.25">
      <c r="A240" s="185"/>
      <c r="B240" s="186"/>
      <c r="C240" s="185"/>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row>
    <row xmlns:x14ac="http://schemas.microsoft.com/office/spreadsheetml/2009/9/ac" r="241" ht="15.75" x14ac:dyDescent="0.25">
      <c r="A241" s="185"/>
      <c r="B241" s="186"/>
      <c r="C241" s="185"/>
      <c r="D241" s="185"/>
      <c r="E241" s="185"/>
      <c r="F241" s="185"/>
      <c r="G241" s="185"/>
      <c r="H241" s="185"/>
      <c r="I241" s="185"/>
      <c r="J241" s="185"/>
      <c r="K241" s="185"/>
      <c r="L241" s="185"/>
      <c r="M241" s="185"/>
      <c r="N241" s="185"/>
      <c r="O241" s="185"/>
      <c r="P241" s="185"/>
      <c r="Q241" s="185"/>
      <c r="R241" s="185"/>
      <c r="S241" s="185"/>
      <c r="T241" s="185"/>
      <c r="U241" s="185"/>
      <c r="V241" s="185"/>
      <c r="W241" s="185"/>
      <c r="X241" s="185"/>
      <c r="Y241" s="185"/>
      <c r="Z241" s="185"/>
      <c r="AA241" s="185"/>
    </row>
    <row xmlns:x14ac="http://schemas.microsoft.com/office/spreadsheetml/2009/9/ac" r="242" ht="15.75" x14ac:dyDescent="0.25">
      <c r="A242" s="185"/>
      <c r="B242" s="186"/>
      <c r="C242" s="185"/>
      <c r="D242" s="185"/>
      <c r="E242" s="185"/>
      <c r="F242" s="185"/>
      <c r="G242" s="185"/>
      <c r="H242" s="185"/>
      <c r="I242" s="185"/>
      <c r="J242" s="185"/>
      <c r="K242" s="185"/>
      <c r="L242" s="185"/>
      <c r="M242" s="185"/>
      <c r="N242" s="185"/>
      <c r="O242" s="185"/>
      <c r="P242" s="185"/>
      <c r="Q242" s="185"/>
      <c r="R242" s="185"/>
      <c r="S242" s="185"/>
      <c r="T242" s="185"/>
      <c r="U242" s="185"/>
      <c r="V242" s="185"/>
      <c r="W242" s="185"/>
      <c r="X242" s="185"/>
      <c r="Y242" s="185"/>
      <c r="Z242" s="185"/>
      <c r="AA242" s="185"/>
    </row>
    <row xmlns:x14ac="http://schemas.microsoft.com/office/spreadsheetml/2009/9/ac" r="243" ht="15.75" x14ac:dyDescent="0.25">
      <c r="A243" s="185"/>
      <c r="B243" s="186"/>
      <c r="C243" s="185"/>
      <c r="D243" s="185"/>
      <c r="E243" s="185"/>
      <c r="F243" s="185"/>
      <c r="G243" s="185"/>
      <c r="H243" s="185"/>
      <c r="I243" s="185"/>
      <c r="J243" s="185"/>
      <c r="K243" s="185"/>
      <c r="L243" s="185"/>
      <c r="M243" s="185"/>
      <c r="N243" s="185"/>
      <c r="O243" s="185"/>
      <c r="P243" s="185"/>
      <c r="Q243" s="185"/>
      <c r="R243" s="185"/>
      <c r="S243" s="185"/>
      <c r="T243" s="185"/>
      <c r="U243" s="185"/>
      <c r="V243" s="185"/>
      <c r="W243" s="185"/>
      <c r="X243" s="185"/>
      <c r="Y243" s="185"/>
      <c r="Z243" s="185"/>
      <c r="AA243" s="185"/>
    </row>
    <row xmlns:x14ac="http://schemas.microsoft.com/office/spreadsheetml/2009/9/ac" r="244" ht="15.75" x14ac:dyDescent="0.25">
      <c r="A244" s="185"/>
      <c r="B244" s="186"/>
      <c r="C244" s="185"/>
      <c r="D244" s="185"/>
      <c r="E244" s="185"/>
      <c r="F244" s="185"/>
      <c r="G244" s="185"/>
      <c r="H244" s="185"/>
      <c r="I244" s="185"/>
      <c r="J244" s="185"/>
      <c r="K244" s="185"/>
      <c r="L244" s="185"/>
      <c r="M244" s="185"/>
      <c r="N244" s="185"/>
      <c r="O244" s="185"/>
      <c r="P244" s="185"/>
      <c r="Q244" s="185"/>
      <c r="R244" s="185"/>
      <c r="S244" s="185"/>
      <c r="T244" s="185"/>
      <c r="U244" s="185"/>
      <c r="V244" s="185"/>
      <c r="W244" s="185"/>
      <c r="X244" s="185"/>
      <c r="Y244" s="185"/>
      <c r="Z244" s="185"/>
      <c r="AA244" s="185"/>
    </row>
    <row xmlns:x14ac="http://schemas.microsoft.com/office/spreadsheetml/2009/9/ac" r="245" ht="15.75" x14ac:dyDescent="0.25">
      <c r="A245" s="185"/>
      <c r="B245" s="186"/>
      <c r="C245" s="185"/>
      <c r="D245" s="185"/>
      <c r="E245" s="185"/>
      <c r="F245" s="185"/>
      <c r="G245" s="185"/>
      <c r="H245" s="185"/>
      <c r="I245" s="185"/>
      <c r="J245" s="185"/>
      <c r="K245" s="185"/>
      <c r="L245" s="185"/>
      <c r="M245" s="185"/>
      <c r="N245" s="185"/>
      <c r="O245" s="185"/>
      <c r="P245" s="185"/>
      <c r="Q245" s="185"/>
      <c r="R245" s="185"/>
      <c r="S245" s="185"/>
      <c r="T245" s="185"/>
      <c r="U245" s="185"/>
      <c r="V245" s="185"/>
      <c r="W245" s="185"/>
      <c r="X245" s="185"/>
      <c r="Y245" s="185"/>
      <c r="Z245" s="185"/>
      <c r="AA245" s="185"/>
    </row>
    <row xmlns:x14ac="http://schemas.microsoft.com/office/spreadsheetml/2009/9/ac" r="246" ht="15.75" x14ac:dyDescent="0.25">
      <c r="A246" s="185"/>
      <c r="B246" s="186"/>
      <c r="C246" s="185"/>
      <c r="D246" s="185"/>
      <c r="E246" s="185"/>
      <c r="F246" s="185"/>
      <c r="G246" s="185"/>
      <c r="H246" s="185"/>
      <c r="I246" s="185"/>
      <c r="J246" s="185"/>
      <c r="K246" s="185"/>
      <c r="L246" s="185"/>
      <c r="M246" s="185"/>
      <c r="N246" s="185"/>
      <c r="O246" s="185"/>
      <c r="P246" s="185"/>
      <c r="Q246" s="185"/>
      <c r="R246" s="185"/>
      <c r="S246" s="185"/>
      <c r="T246" s="185"/>
      <c r="U246" s="185"/>
      <c r="V246" s="185"/>
      <c r="W246" s="185"/>
      <c r="X246" s="185"/>
      <c r="Y246" s="185"/>
      <c r="Z246" s="185"/>
      <c r="AA246" s="185"/>
    </row>
    <row xmlns:x14ac="http://schemas.microsoft.com/office/spreadsheetml/2009/9/ac" r="247" ht="15.75" x14ac:dyDescent="0.25">
      <c r="A247" s="185"/>
      <c r="B247" s="186"/>
      <c r="C247" s="185"/>
      <c r="D247" s="185"/>
      <c r="E247" s="185"/>
      <c r="F247" s="185"/>
      <c r="G247" s="185"/>
      <c r="H247" s="185"/>
      <c r="I247" s="185"/>
      <c r="J247" s="185"/>
      <c r="K247" s="185"/>
      <c r="L247" s="185"/>
      <c r="M247" s="185"/>
      <c r="N247" s="185"/>
      <c r="O247" s="185"/>
      <c r="P247" s="185"/>
      <c r="Q247" s="185"/>
      <c r="R247" s="185"/>
      <c r="S247" s="185"/>
      <c r="T247" s="185"/>
      <c r="U247" s="185"/>
      <c r="V247" s="185"/>
      <c r="W247" s="185"/>
      <c r="X247" s="185"/>
      <c r="Y247" s="185"/>
      <c r="Z247" s="185"/>
      <c r="AA247" s="185"/>
    </row>
    <row xmlns:x14ac="http://schemas.microsoft.com/office/spreadsheetml/2009/9/ac" r="248" ht="15.75" x14ac:dyDescent="0.25">
      <c r="A248" s="185"/>
      <c r="B248" s="186"/>
      <c r="C248" s="185"/>
      <c r="D248" s="185"/>
      <c r="E248" s="185"/>
      <c r="F248" s="185"/>
      <c r="G248" s="185"/>
      <c r="H248" s="185"/>
      <c r="I248" s="185"/>
      <c r="J248" s="185"/>
      <c r="K248" s="185"/>
      <c r="L248" s="185"/>
      <c r="M248" s="185"/>
      <c r="N248" s="185"/>
      <c r="O248" s="185"/>
      <c r="P248" s="185"/>
      <c r="Q248" s="185"/>
      <c r="R248" s="185"/>
      <c r="S248" s="185"/>
      <c r="T248" s="185"/>
      <c r="U248" s="185"/>
      <c r="V248" s="185"/>
      <c r="W248" s="185"/>
      <c r="X248" s="185"/>
      <c r="Y248" s="185"/>
      <c r="Z248" s="185"/>
      <c r="AA248" s="185"/>
    </row>
    <row xmlns:x14ac="http://schemas.microsoft.com/office/spreadsheetml/2009/9/ac" r="249" ht="15.75" x14ac:dyDescent="0.25">
      <c r="A249" s="185"/>
      <c r="B249" s="186"/>
      <c r="C249" s="185"/>
      <c r="D249" s="185"/>
      <c r="E249" s="185"/>
      <c r="F249" s="185"/>
      <c r="G249" s="185"/>
      <c r="H249" s="185"/>
      <c r="I249" s="185"/>
      <c r="J249" s="185"/>
      <c r="K249" s="185"/>
      <c r="L249" s="185"/>
      <c r="M249" s="185"/>
      <c r="N249" s="185"/>
      <c r="O249" s="185"/>
      <c r="P249" s="185"/>
      <c r="Q249" s="185"/>
      <c r="R249" s="185"/>
      <c r="S249" s="185"/>
      <c r="T249" s="185"/>
      <c r="U249" s="185"/>
      <c r="V249" s="185"/>
      <c r="W249" s="185"/>
      <c r="X249" s="185"/>
      <c r="Y249" s="185"/>
      <c r="Z249" s="185"/>
      <c r="AA249" s="185"/>
    </row>
    <row xmlns:x14ac="http://schemas.microsoft.com/office/spreadsheetml/2009/9/ac" r="250" ht="15.75" x14ac:dyDescent="0.25">
      <c r="A250" s="185"/>
      <c r="B250" s="186"/>
      <c r="C250" s="185"/>
      <c r="D250" s="185"/>
      <c r="E250" s="185"/>
      <c r="F250" s="185"/>
      <c r="G250" s="185"/>
      <c r="H250" s="185"/>
      <c r="I250" s="185"/>
      <c r="J250" s="185"/>
      <c r="K250" s="185"/>
      <c r="L250" s="185"/>
      <c r="M250" s="185"/>
      <c r="N250" s="185"/>
      <c r="O250" s="185"/>
      <c r="P250" s="185"/>
      <c r="Q250" s="185"/>
      <c r="R250" s="185"/>
      <c r="S250" s="185"/>
      <c r="T250" s="185"/>
      <c r="U250" s="185"/>
      <c r="V250" s="185"/>
      <c r="W250" s="185"/>
      <c r="X250" s="185"/>
      <c r="Y250" s="185"/>
      <c r="Z250" s="185"/>
      <c r="AA250" s="185"/>
    </row>
    <row xmlns:x14ac="http://schemas.microsoft.com/office/spreadsheetml/2009/9/ac" r="251" ht="15.75" x14ac:dyDescent="0.25">
      <c r="A251" s="185"/>
      <c r="B251" s="186"/>
      <c r="C251" s="185"/>
      <c r="D251" s="185"/>
      <c r="E251" s="185"/>
      <c r="F251" s="185"/>
      <c r="G251" s="185"/>
      <c r="H251" s="185"/>
      <c r="I251" s="185"/>
      <c r="J251" s="185"/>
      <c r="K251" s="185"/>
      <c r="L251" s="185"/>
      <c r="M251" s="185"/>
      <c r="N251" s="185"/>
      <c r="O251" s="185"/>
      <c r="P251" s="185"/>
      <c r="Q251" s="185"/>
      <c r="R251" s="185"/>
      <c r="S251" s="185"/>
      <c r="T251" s="185"/>
      <c r="U251" s="185"/>
      <c r="V251" s="185"/>
      <c r="W251" s="185"/>
      <c r="X251" s="185"/>
      <c r="Y251" s="185"/>
      <c r="Z251" s="185"/>
      <c r="AA251" s="185"/>
    </row>
    <row xmlns:x14ac="http://schemas.microsoft.com/office/spreadsheetml/2009/9/ac" r="252" ht="15.75" x14ac:dyDescent="0.25">
      <c r="A252" s="185"/>
      <c r="B252" s="186"/>
      <c r="C252" s="185"/>
      <c r="D252" s="185"/>
      <c r="E252" s="185"/>
      <c r="F252" s="185"/>
      <c r="G252" s="185"/>
      <c r="H252" s="185"/>
      <c r="I252" s="185"/>
      <c r="J252" s="185"/>
      <c r="K252" s="185"/>
      <c r="L252" s="185"/>
      <c r="M252" s="185"/>
      <c r="N252" s="185"/>
      <c r="O252" s="185"/>
      <c r="P252" s="185"/>
      <c r="Q252" s="185"/>
      <c r="R252" s="185"/>
      <c r="S252" s="185"/>
      <c r="T252" s="185"/>
      <c r="U252" s="185"/>
      <c r="V252" s="185"/>
      <c r="W252" s="185"/>
      <c r="X252" s="185"/>
      <c r="Y252" s="185"/>
      <c r="Z252" s="185"/>
      <c r="AA252" s="185"/>
    </row>
    <row xmlns:x14ac="http://schemas.microsoft.com/office/spreadsheetml/2009/9/ac" r="253" ht="15.75" x14ac:dyDescent="0.25">
      <c r="A253" s="185"/>
      <c r="B253" s="186"/>
      <c r="C253" s="185"/>
      <c r="D253" s="185"/>
      <c r="E253" s="185"/>
      <c r="F253" s="185"/>
      <c r="G253" s="185"/>
      <c r="H253" s="185"/>
      <c r="I253" s="185"/>
      <c r="J253" s="185"/>
      <c r="K253" s="185"/>
      <c r="L253" s="185"/>
      <c r="M253" s="185"/>
      <c r="N253" s="185"/>
      <c r="O253" s="185"/>
      <c r="P253" s="185"/>
      <c r="Q253" s="185"/>
      <c r="R253" s="185"/>
      <c r="S253" s="185"/>
      <c r="T253" s="185"/>
      <c r="U253" s="185"/>
      <c r="V253" s="185"/>
      <c r="W253" s="185"/>
      <c r="X253" s="185"/>
      <c r="Y253" s="185"/>
      <c r="Z253" s="185"/>
      <c r="AA253" s="185"/>
    </row>
    <row xmlns:x14ac="http://schemas.microsoft.com/office/spreadsheetml/2009/9/ac" r="254" ht="15.75" x14ac:dyDescent="0.25">
      <c r="A254" s="185"/>
      <c r="B254" s="186"/>
      <c r="C254" s="185"/>
      <c r="D254" s="185"/>
      <c r="E254" s="185"/>
      <c r="F254" s="185"/>
      <c r="G254" s="185"/>
      <c r="H254" s="185"/>
      <c r="I254" s="185"/>
      <c r="J254" s="185"/>
      <c r="K254" s="185"/>
      <c r="L254" s="185"/>
      <c r="M254" s="185"/>
      <c r="N254" s="185"/>
      <c r="O254" s="185"/>
      <c r="P254" s="185"/>
      <c r="Q254" s="185"/>
      <c r="R254" s="185"/>
      <c r="S254" s="185"/>
      <c r="T254" s="185"/>
      <c r="U254" s="185"/>
      <c r="V254" s="185"/>
      <c r="W254" s="185"/>
      <c r="X254" s="185"/>
      <c r="Y254" s="185"/>
      <c r="Z254" s="185"/>
      <c r="AA254" s="185"/>
    </row>
    <row xmlns:x14ac="http://schemas.microsoft.com/office/spreadsheetml/2009/9/ac" r="255" ht="15.75" x14ac:dyDescent="0.25">
      <c r="A255" s="185"/>
      <c r="B255" s="186"/>
      <c r="C255" s="185"/>
      <c r="D255" s="185"/>
      <c r="E255" s="185"/>
      <c r="F255" s="185"/>
      <c r="G255" s="185"/>
      <c r="H255" s="185"/>
      <c r="I255" s="185"/>
      <c r="J255" s="185"/>
      <c r="K255" s="185"/>
      <c r="L255" s="185"/>
      <c r="M255" s="185"/>
      <c r="N255" s="185"/>
      <c r="O255" s="185"/>
      <c r="P255" s="185"/>
      <c r="Q255" s="185"/>
      <c r="R255" s="185"/>
      <c r="S255" s="185"/>
      <c r="T255" s="185"/>
      <c r="U255" s="185"/>
      <c r="V255" s="185"/>
      <c r="W255" s="185"/>
      <c r="X255" s="185"/>
      <c r="Y255" s="185"/>
      <c r="Z255" s="185"/>
      <c r="AA255" s="185"/>
    </row>
    <row xmlns:x14ac="http://schemas.microsoft.com/office/spreadsheetml/2009/9/ac" r="256" ht="15.75" x14ac:dyDescent="0.25">
      <c r="A256" s="185"/>
      <c r="B256" s="186"/>
      <c r="C256" s="185"/>
      <c r="D256" s="185"/>
      <c r="E256" s="185"/>
      <c r="F256" s="185"/>
      <c r="G256" s="185"/>
      <c r="H256" s="185"/>
      <c r="I256" s="185"/>
      <c r="J256" s="185"/>
      <c r="K256" s="185"/>
      <c r="L256" s="185"/>
      <c r="M256" s="185"/>
      <c r="N256" s="185"/>
      <c r="O256" s="185"/>
      <c r="P256" s="185"/>
      <c r="Q256" s="185"/>
      <c r="R256" s="185"/>
      <c r="S256" s="185"/>
      <c r="T256" s="185"/>
      <c r="U256" s="185"/>
      <c r="V256" s="185"/>
      <c r="W256" s="185"/>
      <c r="X256" s="185"/>
      <c r="Y256" s="185"/>
      <c r="Z256" s="185"/>
      <c r="AA256" s="185"/>
    </row>
    <row xmlns:x14ac="http://schemas.microsoft.com/office/spreadsheetml/2009/9/ac" r="257" ht="15.75" x14ac:dyDescent="0.25">
      <c r="A257" s="185"/>
      <c r="B257" s="186"/>
      <c r="C257" s="185"/>
      <c r="D257" s="185"/>
      <c r="E257" s="185"/>
      <c r="F257" s="185"/>
      <c r="G257" s="185"/>
      <c r="H257" s="185"/>
      <c r="I257" s="185"/>
      <c r="J257" s="185"/>
      <c r="K257" s="185"/>
      <c r="L257" s="185"/>
      <c r="M257" s="185"/>
      <c r="N257" s="185"/>
      <c r="O257" s="185"/>
      <c r="P257" s="185"/>
      <c r="Q257" s="185"/>
      <c r="R257" s="185"/>
      <c r="S257" s="185"/>
      <c r="T257" s="185"/>
      <c r="U257" s="185"/>
      <c r="V257" s="185"/>
      <c r="W257" s="185"/>
      <c r="X257" s="185"/>
      <c r="Y257" s="185"/>
      <c r="Z257" s="185"/>
      <c r="AA257" s="185"/>
    </row>
    <row xmlns:x14ac="http://schemas.microsoft.com/office/spreadsheetml/2009/9/ac" r="258" ht="15.75" x14ac:dyDescent="0.25">
      <c r="A258" s="185"/>
      <c r="B258" s="186"/>
      <c r="C258" s="185"/>
      <c r="D258" s="185"/>
      <c r="E258" s="185"/>
      <c r="F258" s="185"/>
      <c r="G258" s="185"/>
      <c r="H258" s="185"/>
      <c r="I258" s="185"/>
      <c r="J258" s="185"/>
      <c r="K258" s="185"/>
      <c r="L258" s="185"/>
      <c r="M258" s="185"/>
      <c r="N258" s="185"/>
      <c r="O258" s="185"/>
      <c r="P258" s="185"/>
      <c r="Q258" s="185"/>
      <c r="R258" s="185"/>
      <c r="S258" s="185"/>
      <c r="T258" s="185"/>
      <c r="U258" s="185"/>
      <c r="V258" s="185"/>
      <c r="W258" s="185"/>
      <c r="X258" s="185"/>
      <c r="Y258" s="185"/>
      <c r="Z258" s="185"/>
      <c r="AA258" s="185"/>
    </row>
    <row xmlns:x14ac="http://schemas.microsoft.com/office/spreadsheetml/2009/9/ac" r="259" ht="15.75" x14ac:dyDescent="0.25">
      <c r="A259" s="185"/>
      <c r="B259" s="186"/>
      <c r="C259" s="185"/>
      <c r="D259" s="185"/>
      <c r="E259" s="185"/>
      <c r="F259" s="185"/>
      <c r="G259" s="185"/>
      <c r="H259" s="185"/>
      <c r="I259" s="185"/>
      <c r="J259" s="185"/>
      <c r="K259" s="185"/>
      <c r="L259" s="185"/>
      <c r="M259" s="185"/>
      <c r="N259" s="185"/>
      <c r="O259" s="185"/>
      <c r="P259" s="185"/>
      <c r="Q259" s="185"/>
      <c r="R259" s="185"/>
      <c r="S259" s="185"/>
      <c r="T259" s="185"/>
      <c r="U259" s="185"/>
      <c r="V259" s="185"/>
      <c r="W259" s="185"/>
      <c r="X259" s="185"/>
      <c r="Y259" s="185"/>
      <c r="Z259" s="185"/>
      <c r="AA259" s="185"/>
    </row>
    <row xmlns:x14ac="http://schemas.microsoft.com/office/spreadsheetml/2009/9/ac" r="260" ht="15.75" x14ac:dyDescent="0.25">
      <c r="A260" s="185"/>
      <c r="B260" s="186"/>
      <c r="C260" s="185"/>
      <c r="D260" s="185"/>
      <c r="E260" s="185"/>
      <c r="F260" s="185"/>
      <c r="G260" s="185"/>
      <c r="H260" s="185"/>
      <c r="I260" s="185"/>
      <c r="J260" s="185"/>
      <c r="K260" s="185"/>
      <c r="L260" s="185"/>
      <c r="M260" s="185"/>
      <c r="N260" s="185"/>
      <c r="O260" s="185"/>
      <c r="P260" s="185"/>
      <c r="Q260" s="185"/>
      <c r="R260" s="185"/>
      <c r="S260" s="185"/>
      <c r="T260" s="185"/>
      <c r="U260" s="185"/>
      <c r="V260" s="185"/>
      <c r="W260" s="185"/>
      <c r="X260" s="185"/>
      <c r="Y260" s="185"/>
      <c r="Z260" s="185"/>
      <c r="AA260" s="185"/>
    </row>
    <row xmlns:x14ac="http://schemas.microsoft.com/office/spreadsheetml/2009/9/ac" r="261" ht="15.75" x14ac:dyDescent="0.25">
      <c r="A261" s="185"/>
      <c r="B261" s="186"/>
      <c r="C261" s="185"/>
      <c r="D261" s="185"/>
      <c r="E261" s="185"/>
      <c r="F261" s="185"/>
      <c r="G261" s="185"/>
      <c r="H261" s="185"/>
      <c r="I261" s="185"/>
      <c r="J261" s="185"/>
      <c r="K261" s="185"/>
      <c r="L261" s="185"/>
      <c r="M261" s="185"/>
      <c r="N261" s="185"/>
      <c r="O261" s="185"/>
      <c r="P261" s="185"/>
      <c r="Q261" s="185"/>
      <c r="R261" s="185"/>
      <c r="S261" s="185"/>
      <c r="T261" s="185"/>
      <c r="U261" s="185"/>
      <c r="V261" s="185"/>
      <c r="W261" s="185"/>
      <c r="X261" s="185"/>
      <c r="Y261" s="185"/>
      <c r="Z261" s="185"/>
      <c r="AA261" s="185"/>
    </row>
    <row xmlns:x14ac="http://schemas.microsoft.com/office/spreadsheetml/2009/9/ac" r="262" ht="15.75" x14ac:dyDescent="0.25">
      <c r="A262" s="185"/>
      <c r="B262" s="186"/>
      <c r="C262" s="185"/>
      <c r="D262" s="185"/>
      <c r="E262" s="185"/>
      <c r="F262" s="185"/>
      <c r="G262" s="185"/>
      <c r="H262" s="185"/>
      <c r="I262" s="185"/>
      <c r="J262" s="185"/>
      <c r="K262" s="185"/>
      <c r="L262" s="185"/>
      <c r="M262" s="185"/>
      <c r="N262" s="185"/>
      <c r="O262" s="185"/>
      <c r="P262" s="185"/>
      <c r="Q262" s="185"/>
      <c r="R262" s="185"/>
      <c r="S262" s="185"/>
      <c r="T262" s="185"/>
      <c r="U262" s="185"/>
      <c r="V262" s="185"/>
      <c r="W262" s="185"/>
      <c r="X262" s="185"/>
      <c r="Y262" s="185"/>
      <c r="Z262" s="185"/>
      <c r="AA262" s="185"/>
    </row>
    <row xmlns:x14ac="http://schemas.microsoft.com/office/spreadsheetml/2009/9/ac" r="263" ht="15.75" x14ac:dyDescent="0.25">
      <c r="A263" s="185"/>
      <c r="B263" s="186"/>
      <c r="C263" s="185"/>
      <c r="D263" s="185"/>
      <c r="E263" s="185"/>
      <c r="F263" s="185"/>
      <c r="G263" s="185"/>
      <c r="H263" s="185"/>
      <c r="I263" s="185"/>
      <c r="J263" s="185"/>
      <c r="K263" s="185"/>
      <c r="L263" s="185"/>
      <c r="M263" s="185"/>
      <c r="N263" s="185"/>
      <c r="O263" s="185"/>
      <c r="P263" s="185"/>
      <c r="Q263" s="185"/>
      <c r="R263" s="185"/>
      <c r="S263" s="185"/>
      <c r="T263" s="185"/>
      <c r="U263" s="185"/>
      <c r="V263" s="185"/>
      <c r="W263" s="185"/>
      <c r="X263" s="185"/>
      <c r="Y263" s="185"/>
      <c r="Z263" s="185"/>
      <c r="AA263" s="185"/>
    </row>
    <row xmlns:x14ac="http://schemas.microsoft.com/office/spreadsheetml/2009/9/ac" r="264" ht="15.75" x14ac:dyDescent="0.25">
      <c r="A264" s="185"/>
      <c r="B264" s="186"/>
      <c r="C264" s="185"/>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row>
    <row xmlns:x14ac="http://schemas.microsoft.com/office/spreadsheetml/2009/9/ac" r="265" ht="15.75" x14ac:dyDescent="0.25">
      <c r="A265" s="185"/>
      <c r="B265" s="186"/>
      <c r="C265" s="185"/>
      <c r="D265" s="185"/>
      <c r="E265" s="185"/>
      <c r="F265" s="185"/>
      <c r="G265" s="185"/>
      <c r="H265" s="185"/>
      <c r="I265" s="185"/>
      <c r="J265" s="185"/>
      <c r="K265" s="185"/>
      <c r="L265" s="185"/>
      <c r="M265" s="185"/>
      <c r="N265" s="185"/>
      <c r="O265" s="185"/>
      <c r="P265" s="185"/>
      <c r="Q265" s="185"/>
      <c r="R265" s="185"/>
      <c r="S265" s="185"/>
      <c r="T265" s="185"/>
      <c r="U265" s="185"/>
      <c r="V265" s="185"/>
      <c r="W265" s="185"/>
      <c r="X265" s="185"/>
      <c r="Y265" s="185"/>
      <c r="Z265" s="185"/>
      <c r="AA265" s="185"/>
    </row>
    <row xmlns:x14ac="http://schemas.microsoft.com/office/spreadsheetml/2009/9/ac" r="266" ht="15.75" x14ac:dyDescent="0.25">
      <c r="A266" s="185"/>
      <c r="B266" s="186"/>
      <c r="C266" s="185"/>
      <c r="D266" s="185"/>
      <c r="E266" s="185"/>
      <c r="F266" s="185"/>
      <c r="G266" s="185"/>
      <c r="H266" s="185"/>
      <c r="I266" s="185"/>
      <c r="J266" s="185"/>
      <c r="K266" s="185"/>
      <c r="L266" s="185"/>
      <c r="M266" s="185"/>
      <c r="N266" s="185"/>
      <c r="O266" s="185"/>
      <c r="P266" s="185"/>
      <c r="Q266" s="185"/>
      <c r="R266" s="185"/>
      <c r="S266" s="185"/>
      <c r="T266" s="185"/>
      <c r="U266" s="185"/>
      <c r="V266" s="185"/>
      <c r="W266" s="185"/>
      <c r="X266" s="185"/>
      <c r="Y266" s="185"/>
      <c r="Z266" s="185"/>
      <c r="AA266" s="185"/>
    </row>
    <row xmlns:x14ac="http://schemas.microsoft.com/office/spreadsheetml/2009/9/ac" r="267" ht="15.75" x14ac:dyDescent="0.25">
      <c r="A267" s="185"/>
      <c r="B267" s="186"/>
      <c r="C267" s="185"/>
      <c r="D267" s="185"/>
      <c r="E267" s="185"/>
      <c r="F267" s="185"/>
      <c r="G267" s="185"/>
      <c r="H267" s="185"/>
      <c r="I267" s="185"/>
      <c r="J267" s="185"/>
      <c r="K267" s="185"/>
      <c r="L267" s="185"/>
      <c r="M267" s="185"/>
      <c r="N267" s="185"/>
      <c r="O267" s="185"/>
      <c r="P267" s="185"/>
      <c r="Q267" s="185"/>
      <c r="R267" s="185"/>
      <c r="S267" s="185"/>
      <c r="T267" s="185"/>
      <c r="U267" s="185"/>
      <c r="V267" s="185"/>
      <c r="W267" s="185"/>
      <c r="X267" s="185"/>
      <c r="Y267" s="185"/>
      <c r="Z267" s="185"/>
      <c r="AA267" s="185"/>
    </row>
    <row xmlns:x14ac="http://schemas.microsoft.com/office/spreadsheetml/2009/9/ac" r="268" ht="15.75" x14ac:dyDescent="0.25">
      <c r="A268" s="185"/>
      <c r="B268" s="186"/>
      <c r="C268" s="185"/>
      <c r="D268" s="185"/>
      <c r="E268" s="185"/>
      <c r="F268" s="185"/>
      <c r="G268" s="185"/>
      <c r="H268" s="185"/>
      <c r="I268" s="185"/>
      <c r="J268" s="185"/>
      <c r="K268" s="185"/>
      <c r="L268" s="185"/>
      <c r="M268" s="185"/>
      <c r="N268" s="185"/>
      <c r="O268" s="185"/>
      <c r="P268" s="185"/>
      <c r="Q268" s="185"/>
      <c r="R268" s="185"/>
      <c r="S268" s="185"/>
      <c r="T268" s="185"/>
      <c r="U268" s="185"/>
      <c r="V268" s="185"/>
      <c r="W268" s="185"/>
      <c r="X268" s="185"/>
      <c r="Y268" s="185"/>
      <c r="Z268" s="185"/>
      <c r="AA268" s="185"/>
    </row>
    <row xmlns:x14ac="http://schemas.microsoft.com/office/spreadsheetml/2009/9/ac" r="269" ht="15.75" x14ac:dyDescent="0.25">
      <c r="A269" s="185"/>
      <c r="B269" s="186"/>
      <c r="C269" s="185"/>
      <c r="D269" s="185"/>
      <c r="E269" s="185"/>
      <c r="F269" s="185"/>
      <c r="G269" s="185"/>
      <c r="H269" s="185"/>
      <c r="I269" s="185"/>
      <c r="J269" s="185"/>
      <c r="K269" s="185"/>
      <c r="L269" s="185"/>
      <c r="M269" s="185"/>
      <c r="N269" s="185"/>
      <c r="O269" s="185"/>
      <c r="P269" s="185"/>
      <c r="Q269" s="185"/>
      <c r="R269" s="185"/>
      <c r="S269" s="185"/>
      <c r="T269" s="185"/>
      <c r="U269" s="185"/>
      <c r="V269" s="185"/>
      <c r="W269" s="185"/>
      <c r="X269" s="185"/>
      <c r="Y269" s="185"/>
      <c r="Z269" s="185"/>
      <c r="AA269" s="185"/>
    </row>
    <row xmlns:x14ac="http://schemas.microsoft.com/office/spreadsheetml/2009/9/ac" r="270" ht="15.75" x14ac:dyDescent="0.25">
      <c r="A270" s="185"/>
      <c r="B270" s="186"/>
      <c r="C270" s="185"/>
      <c r="D270" s="185"/>
      <c r="E270" s="185"/>
      <c r="F270" s="185"/>
      <c r="G270" s="185"/>
      <c r="H270" s="185"/>
      <c r="I270" s="185"/>
      <c r="J270" s="185"/>
      <c r="K270" s="185"/>
      <c r="L270" s="185"/>
      <c r="M270" s="185"/>
      <c r="N270" s="185"/>
      <c r="O270" s="185"/>
      <c r="P270" s="185"/>
      <c r="Q270" s="185"/>
      <c r="R270" s="185"/>
      <c r="S270" s="185"/>
      <c r="T270" s="185"/>
      <c r="U270" s="185"/>
      <c r="V270" s="185"/>
      <c r="W270" s="185"/>
      <c r="X270" s="185"/>
      <c r="Y270" s="185"/>
      <c r="Z270" s="185"/>
      <c r="AA270" s="185"/>
    </row>
    <row xmlns:x14ac="http://schemas.microsoft.com/office/spreadsheetml/2009/9/ac" r="271" ht="15.75" x14ac:dyDescent="0.25">
      <c r="A271" s="185"/>
      <c r="B271" s="186"/>
      <c r="C271" s="185"/>
      <c r="D271" s="185"/>
      <c r="E271" s="185"/>
      <c r="F271" s="185"/>
      <c r="G271" s="185"/>
      <c r="H271" s="185"/>
      <c r="I271" s="185"/>
      <c r="J271" s="185"/>
      <c r="K271" s="185"/>
      <c r="L271" s="185"/>
      <c r="M271" s="185"/>
      <c r="N271" s="185"/>
      <c r="O271" s="185"/>
      <c r="P271" s="185"/>
      <c r="Q271" s="185"/>
      <c r="R271" s="185"/>
      <c r="S271" s="185"/>
      <c r="T271" s="185"/>
      <c r="U271" s="185"/>
      <c r="V271" s="185"/>
      <c r="W271" s="185"/>
      <c r="X271" s="185"/>
      <c r="Y271" s="185"/>
      <c r="Z271" s="185"/>
      <c r="AA271" s="185"/>
    </row>
    <row xmlns:x14ac="http://schemas.microsoft.com/office/spreadsheetml/2009/9/ac" r="272" ht="15.75" x14ac:dyDescent="0.25">
      <c r="A272" s="185"/>
      <c r="B272" s="186"/>
      <c r="C272" s="185"/>
      <c r="D272" s="185"/>
      <c r="E272" s="185"/>
      <c r="F272" s="185"/>
      <c r="G272" s="185"/>
      <c r="H272" s="185"/>
      <c r="I272" s="185"/>
      <c r="J272" s="185"/>
      <c r="K272" s="185"/>
      <c r="L272" s="185"/>
      <c r="M272" s="185"/>
      <c r="N272" s="185"/>
      <c r="O272" s="185"/>
      <c r="P272" s="185"/>
      <c r="Q272" s="185"/>
      <c r="R272" s="185"/>
      <c r="S272" s="185"/>
      <c r="T272" s="185"/>
      <c r="U272" s="185"/>
      <c r="V272" s="185"/>
      <c r="W272" s="185"/>
      <c r="X272" s="185"/>
      <c r="Y272" s="185"/>
      <c r="Z272" s="185"/>
      <c r="AA272" s="185"/>
    </row>
    <row xmlns:x14ac="http://schemas.microsoft.com/office/spreadsheetml/2009/9/ac" r="273" ht="15.75" x14ac:dyDescent="0.25">
      <c r="A273" s="185"/>
      <c r="B273" s="186"/>
      <c r="C273" s="185"/>
      <c r="D273" s="185"/>
      <c r="E273" s="185"/>
      <c r="F273" s="185"/>
      <c r="G273" s="185"/>
      <c r="H273" s="185"/>
      <c r="I273" s="185"/>
      <c r="J273" s="185"/>
      <c r="K273" s="185"/>
      <c r="L273" s="185"/>
      <c r="M273" s="185"/>
      <c r="N273" s="185"/>
      <c r="O273" s="185"/>
      <c r="P273" s="185"/>
      <c r="Q273" s="185"/>
      <c r="R273" s="185"/>
      <c r="S273" s="185"/>
      <c r="T273" s="185"/>
      <c r="U273" s="185"/>
      <c r="V273" s="185"/>
      <c r="W273" s="185"/>
      <c r="X273" s="185"/>
      <c r="Y273" s="185"/>
      <c r="Z273" s="185"/>
      <c r="AA273" s="185"/>
    </row>
    <row xmlns:x14ac="http://schemas.microsoft.com/office/spreadsheetml/2009/9/ac" r="274" ht="15.75" x14ac:dyDescent="0.25">
      <c r="A274" s="185"/>
      <c r="B274" s="186"/>
      <c r="C274" s="185"/>
      <c r="D274" s="185"/>
      <c r="E274" s="185"/>
      <c r="F274" s="185"/>
      <c r="G274" s="185"/>
      <c r="H274" s="185"/>
      <c r="I274" s="185"/>
      <c r="J274" s="185"/>
      <c r="K274" s="185"/>
      <c r="L274" s="185"/>
      <c r="M274" s="185"/>
      <c r="N274" s="185"/>
      <c r="O274" s="185"/>
      <c r="P274" s="185"/>
      <c r="Q274" s="185"/>
      <c r="R274" s="185"/>
      <c r="S274" s="185"/>
      <c r="T274" s="185"/>
      <c r="U274" s="185"/>
      <c r="V274" s="185"/>
      <c r="W274" s="185"/>
      <c r="X274" s="185"/>
      <c r="Y274" s="185"/>
      <c r="Z274" s="185"/>
      <c r="AA274" s="185"/>
    </row>
    <row xmlns:x14ac="http://schemas.microsoft.com/office/spreadsheetml/2009/9/ac" r="275" ht="15.75" x14ac:dyDescent="0.25">
      <c r="A275" s="185"/>
      <c r="B275" s="186"/>
      <c r="C275" s="185"/>
      <c r="D275" s="185"/>
      <c r="E275" s="185"/>
      <c r="F275" s="185"/>
      <c r="G275" s="185"/>
      <c r="H275" s="185"/>
      <c r="I275" s="185"/>
      <c r="J275" s="185"/>
      <c r="K275" s="185"/>
      <c r="L275" s="185"/>
      <c r="M275" s="185"/>
      <c r="N275" s="185"/>
      <c r="O275" s="185"/>
      <c r="P275" s="185"/>
      <c r="Q275" s="185"/>
      <c r="R275" s="185"/>
      <c r="S275" s="185"/>
      <c r="T275" s="185"/>
      <c r="U275" s="185"/>
      <c r="V275" s="185"/>
      <c r="W275" s="185"/>
      <c r="X275" s="185"/>
      <c r="Y275" s="185"/>
      <c r="Z275" s="185"/>
      <c r="AA275" s="185"/>
    </row>
    <row xmlns:x14ac="http://schemas.microsoft.com/office/spreadsheetml/2009/9/ac" r="276" ht="15.75" x14ac:dyDescent="0.25">
      <c r="A276" s="185"/>
      <c r="B276" s="186"/>
      <c r="C276" s="185"/>
      <c r="D276" s="185"/>
      <c r="E276" s="185"/>
      <c r="F276" s="185"/>
      <c r="G276" s="185"/>
      <c r="H276" s="185"/>
      <c r="I276" s="185"/>
      <c r="J276" s="185"/>
      <c r="K276" s="185"/>
      <c r="L276" s="185"/>
      <c r="M276" s="185"/>
      <c r="N276" s="185"/>
      <c r="O276" s="185"/>
      <c r="P276" s="185"/>
      <c r="Q276" s="185"/>
      <c r="R276" s="185"/>
      <c r="S276" s="185"/>
      <c r="T276" s="185"/>
      <c r="U276" s="185"/>
      <c r="V276" s="185"/>
      <c r="W276" s="185"/>
      <c r="X276" s="185"/>
      <c r="Y276" s="185"/>
      <c r="Z276" s="185"/>
      <c r="AA276" s="185"/>
    </row>
    <row xmlns:x14ac="http://schemas.microsoft.com/office/spreadsheetml/2009/9/ac" r="277" ht="15.75" x14ac:dyDescent="0.25">
      <c r="A277" s="185"/>
      <c r="B277" s="186"/>
      <c r="C277" s="185"/>
      <c r="D277" s="185"/>
      <c r="E277" s="185"/>
      <c r="F277" s="185"/>
      <c r="G277" s="185"/>
      <c r="H277" s="185"/>
      <c r="I277" s="185"/>
      <c r="J277" s="185"/>
      <c r="K277" s="185"/>
      <c r="L277" s="185"/>
      <c r="M277" s="185"/>
      <c r="N277" s="185"/>
      <c r="O277" s="185"/>
      <c r="P277" s="185"/>
      <c r="Q277" s="185"/>
      <c r="R277" s="185"/>
      <c r="S277" s="185"/>
      <c r="T277" s="185"/>
      <c r="U277" s="185"/>
      <c r="V277" s="185"/>
      <c r="W277" s="185"/>
      <c r="X277" s="185"/>
      <c r="Y277" s="185"/>
      <c r="Z277" s="185"/>
      <c r="AA277" s="185"/>
    </row>
    <row xmlns:x14ac="http://schemas.microsoft.com/office/spreadsheetml/2009/9/ac" r="278" ht="15.75" x14ac:dyDescent="0.25">
      <c r="A278" s="185"/>
      <c r="B278" s="186"/>
      <c r="C278" s="185"/>
      <c r="D278" s="185"/>
      <c r="E278" s="185"/>
      <c r="F278" s="185"/>
      <c r="G278" s="185"/>
      <c r="H278" s="185"/>
      <c r="I278" s="185"/>
      <c r="J278" s="185"/>
      <c r="K278" s="185"/>
      <c r="L278" s="185"/>
      <c r="M278" s="185"/>
      <c r="N278" s="185"/>
      <c r="O278" s="185"/>
      <c r="P278" s="185"/>
      <c r="Q278" s="185"/>
      <c r="R278" s="185"/>
      <c r="S278" s="185"/>
      <c r="T278" s="185"/>
      <c r="U278" s="185"/>
      <c r="V278" s="185"/>
      <c r="W278" s="185"/>
      <c r="X278" s="185"/>
      <c r="Y278" s="185"/>
      <c r="Z278" s="185"/>
      <c r="AA278" s="185"/>
    </row>
    <row xmlns:x14ac="http://schemas.microsoft.com/office/spreadsheetml/2009/9/ac" r="279" ht="15.75" x14ac:dyDescent="0.25">
      <c r="A279" s="185"/>
      <c r="B279" s="186"/>
      <c r="C279" s="185"/>
      <c r="D279" s="185"/>
      <c r="E279" s="185"/>
      <c r="F279" s="185"/>
      <c r="G279" s="185"/>
      <c r="H279" s="185"/>
      <c r="I279" s="185"/>
      <c r="J279" s="185"/>
      <c r="K279" s="185"/>
      <c r="L279" s="185"/>
      <c r="M279" s="185"/>
      <c r="N279" s="185"/>
      <c r="O279" s="185"/>
      <c r="P279" s="185"/>
      <c r="Q279" s="185"/>
      <c r="R279" s="185"/>
      <c r="S279" s="185"/>
      <c r="T279" s="185"/>
      <c r="U279" s="185"/>
      <c r="V279" s="185"/>
      <c r="W279" s="185"/>
      <c r="X279" s="185"/>
      <c r="Y279" s="185"/>
      <c r="Z279" s="185"/>
      <c r="AA279" s="185"/>
    </row>
    <row xmlns:x14ac="http://schemas.microsoft.com/office/spreadsheetml/2009/9/ac" r="280" ht="15.75" x14ac:dyDescent="0.25">
      <c r="A280" s="185"/>
      <c r="B280" s="186"/>
      <c r="C280" s="185"/>
      <c r="D280" s="185"/>
      <c r="E280" s="185"/>
      <c r="F280" s="185"/>
      <c r="G280" s="185"/>
      <c r="H280" s="185"/>
      <c r="I280" s="185"/>
      <c r="J280" s="185"/>
      <c r="K280" s="185"/>
      <c r="L280" s="185"/>
      <c r="M280" s="185"/>
      <c r="N280" s="185"/>
      <c r="O280" s="185"/>
      <c r="P280" s="185"/>
      <c r="Q280" s="185"/>
      <c r="R280" s="185"/>
      <c r="S280" s="185"/>
      <c r="T280" s="185"/>
      <c r="U280" s="185"/>
      <c r="V280" s="185"/>
      <c r="W280" s="185"/>
      <c r="X280" s="185"/>
      <c r="Y280" s="185"/>
      <c r="Z280" s="185"/>
      <c r="AA280" s="185"/>
    </row>
    <row xmlns:x14ac="http://schemas.microsoft.com/office/spreadsheetml/2009/9/ac" r="281" ht="15.75" x14ac:dyDescent="0.25">
      <c r="A281" s="185"/>
      <c r="B281" s="186"/>
      <c r="C281" s="185"/>
      <c r="D281" s="185"/>
      <c r="E281" s="185"/>
      <c r="F281" s="185"/>
      <c r="G281" s="185"/>
      <c r="H281" s="185"/>
      <c r="I281" s="185"/>
      <c r="J281" s="185"/>
      <c r="K281" s="185"/>
      <c r="L281" s="185"/>
      <c r="M281" s="185"/>
      <c r="N281" s="185"/>
      <c r="O281" s="185"/>
      <c r="P281" s="185"/>
      <c r="Q281" s="185"/>
      <c r="R281" s="185"/>
      <c r="S281" s="185"/>
      <c r="T281" s="185"/>
      <c r="U281" s="185"/>
      <c r="V281" s="185"/>
      <c r="W281" s="185"/>
      <c r="X281" s="185"/>
      <c r="Y281" s="185"/>
      <c r="Z281" s="185"/>
      <c r="AA281" s="185"/>
    </row>
    <row xmlns:x14ac="http://schemas.microsoft.com/office/spreadsheetml/2009/9/ac" r="282" ht="15.75" x14ac:dyDescent="0.25">
      <c r="A282" s="185"/>
      <c r="B282" s="186"/>
      <c r="C282" s="185"/>
      <c r="D282" s="185"/>
      <c r="E282" s="185"/>
      <c r="F282" s="185"/>
      <c r="G282" s="185"/>
      <c r="H282" s="185"/>
      <c r="I282" s="185"/>
      <c r="J282" s="185"/>
      <c r="K282" s="185"/>
      <c r="L282" s="185"/>
      <c r="M282" s="185"/>
      <c r="N282" s="185"/>
      <c r="O282" s="185"/>
      <c r="P282" s="185"/>
      <c r="Q282" s="185"/>
      <c r="R282" s="185"/>
      <c r="S282" s="185"/>
      <c r="T282" s="185"/>
      <c r="U282" s="185"/>
      <c r="V282" s="185"/>
      <c r="W282" s="185"/>
      <c r="X282" s="185"/>
      <c r="Y282" s="185"/>
      <c r="Z282" s="185"/>
      <c r="AA282" s="185"/>
    </row>
    <row xmlns:x14ac="http://schemas.microsoft.com/office/spreadsheetml/2009/9/ac" r="283" ht="15.75" x14ac:dyDescent="0.25">
      <c r="A283" s="185"/>
      <c r="B283" s="186"/>
      <c r="C283" s="185"/>
      <c r="D283" s="185"/>
      <c r="E283" s="185"/>
      <c r="F283" s="185"/>
      <c r="G283" s="185"/>
      <c r="H283" s="185"/>
      <c r="I283" s="185"/>
      <c r="J283" s="185"/>
      <c r="K283" s="185"/>
      <c r="L283" s="185"/>
      <c r="M283" s="185"/>
      <c r="N283" s="185"/>
      <c r="O283" s="185"/>
      <c r="P283" s="185"/>
      <c r="Q283" s="185"/>
      <c r="R283" s="185"/>
      <c r="S283" s="185"/>
      <c r="T283" s="185"/>
      <c r="U283" s="185"/>
      <c r="V283" s="185"/>
      <c r="W283" s="185"/>
      <c r="X283" s="185"/>
      <c r="Y283" s="185"/>
      <c r="Z283" s="185"/>
      <c r="AA283" s="185"/>
    </row>
    <row xmlns:x14ac="http://schemas.microsoft.com/office/spreadsheetml/2009/9/ac" r="284" ht="15.75" x14ac:dyDescent="0.25">
      <c r="A284" s="185"/>
      <c r="B284" s="186"/>
      <c r="C284" s="185"/>
      <c r="D284" s="185"/>
      <c r="E284" s="185"/>
      <c r="F284" s="185"/>
      <c r="G284" s="185"/>
      <c r="H284" s="185"/>
      <c r="I284" s="185"/>
      <c r="J284" s="185"/>
      <c r="K284" s="185"/>
      <c r="L284" s="185"/>
      <c r="M284" s="185"/>
      <c r="N284" s="185"/>
      <c r="O284" s="185"/>
      <c r="P284" s="185"/>
      <c r="Q284" s="185"/>
      <c r="R284" s="185"/>
      <c r="S284" s="185"/>
      <c r="T284" s="185"/>
      <c r="U284" s="185"/>
      <c r="V284" s="185"/>
      <c r="W284" s="185"/>
      <c r="X284" s="185"/>
      <c r="Y284" s="185"/>
      <c r="Z284" s="185"/>
      <c r="AA284" s="185"/>
    </row>
    <row xmlns:x14ac="http://schemas.microsoft.com/office/spreadsheetml/2009/9/ac" r="285" ht="15.75" x14ac:dyDescent="0.25">
      <c r="A285" s="185"/>
      <c r="B285" s="186"/>
      <c r="C285" s="185"/>
      <c r="D285" s="185"/>
      <c r="E285" s="185"/>
      <c r="F285" s="185"/>
      <c r="G285" s="185"/>
      <c r="H285" s="185"/>
      <c r="I285" s="185"/>
      <c r="J285" s="185"/>
      <c r="K285" s="185"/>
      <c r="L285" s="185"/>
      <c r="M285" s="185"/>
      <c r="N285" s="185"/>
      <c r="O285" s="185"/>
      <c r="P285" s="185"/>
      <c r="Q285" s="185"/>
      <c r="R285" s="185"/>
      <c r="S285" s="185"/>
      <c r="T285" s="185"/>
      <c r="U285" s="185"/>
      <c r="V285" s="185"/>
      <c r="W285" s="185"/>
      <c r="X285" s="185"/>
      <c r="Y285" s="185"/>
      <c r="Z285" s="185"/>
      <c r="AA285" s="185"/>
    </row>
    <row xmlns:x14ac="http://schemas.microsoft.com/office/spreadsheetml/2009/9/ac" r="286" ht="15.75" x14ac:dyDescent="0.25">
      <c r="A286" s="185"/>
      <c r="B286" s="186"/>
      <c r="C286" s="185"/>
      <c r="D286" s="185"/>
      <c r="E286" s="185"/>
      <c r="F286" s="185"/>
      <c r="G286" s="185"/>
      <c r="H286" s="185"/>
      <c r="I286" s="185"/>
      <c r="J286" s="185"/>
      <c r="K286" s="185"/>
      <c r="L286" s="185"/>
      <c r="M286" s="185"/>
      <c r="N286" s="185"/>
      <c r="O286" s="185"/>
      <c r="P286" s="185"/>
      <c r="Q286" s="185"/>
      <c r="R286" s="185"/>
      <c r="S286" s="185"/>
      <c r="T286" s="185"/>
      <c r="U286" s="185"/>
      <c r="V286" s="185"/>
      <c r="W286" s="185"/>
      <c r="X286" s="185"/>
      <c r="Y286" s="185"/>
      <c r="Z286" s="185"/>
      <c r="AA286" s="185"/>
    </row>
    <row xmlns:x14ac="http://schemas.microsoft.com/office/spreadsheetml/2009/9/ac" r="287" ht="15.75" x14ac:dyDescent="0.25">
      <c r="A287" s="185"/>
      <c r="B287" s="186"/>
      <c r="C287" s="185"/>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row>
    <row xmlns:x14ac="http://schemas.microsoft.com/office/spreadsheetml/2009/9/ac" r="288" ht="15.75" x14ac:dyDescent="0.25">
      <c r="A288" s="185"/>
      <c r="B288" s="186"/>
      <c r="C288" s="185"/>
      <c r="D288" s="185"/>
      <c r="E288" s="185"/>
      <c r="F288" s="185"/>
      <c r="G288" s="185"/>
      <c r="H288" s="185"/>
      <c r="I288" s="185"/>
      <c r="J288" s="185"/>
      <c r="K288" s="185"/>
      <c r="L288" s="185"/>
      <c r="M288" s="185"/>
      <c r="N288" s="185"/>
      <c r="O288" s="185"/>
      <c r="P288" s="185"/>
      <c r="Q288" s="185"/>
      <c r="R288" s="185"/>
      <c r="S288" s="185"/>
      <c r="T288" s="185"/>
      <c r="U288" s="185"/>
      <c r="V288" s="185"/>
      <c r="W288" s="185"/>
      <c r="X288" s="185"/>
      <c r="Y288" s="185"/>
      <c r="Z288" s="185"/>
      <c r="AA288" s="185"/>
    </row>
    <row xmlns:x14ac="http://schemas.microsoft.com/office/spreadsheetml/2009/9/ac" r="289" ht="15.75" x14ac:dyDescent="0.25">
      <c r="A289" s="185"/>
      <c r="B289" s="186"/>
      <c r="C289" s="185"/>
      <c r="D289" s="185"/>
      <c r="E289" s="185"/>
      <c r="F289" s="185"/>
      <c r="G289" s="185"/>
      <c r="H289" s="185"/>
      <c r="I289" s="185"/>
      <c r="J289" s="185"/>
      <c r="K289" s="185"/>
      <c r="L289" s="185"/>
      <c r="M289" s="185"/>
      <c r="N289" s="185"/>
      <c r="O289" s="185"/>
      <c r="P289" s="185"/>
      <c r="Q289" s="185"/>
      <c r="R289" s="185"/>
      <c r="S289" s="185"/>
      <c r="T289" s="185"/>
      <c r="U289" s="185"/>
      <c r="V289" s="185"/>
      <c r="W289" s="185"/>
      <c r="X289" s="185"/>
      <c r="Y289" s="185"/>
      <c r="Z289" s="185"/>
      <c r="AA289" s="185"/>
    </row>
    <row xmlns:x14ac="http://schemas.microsoft.com/office/spreadsheetml/2009/9/ac" r="290" ht="15.75" x14ac:dyDescent="0.25">
      <c r="A290" s="185"/>
      <c r="B290" s="186"/>
      <c r="C290" s="185"/>
      <c r="D290" s="185"/>
      <c r="E290" s="185"/>
      <c r="F290" s="185"/>
      <c r="G290" s="185"/>
      <c r="H290" s="185"/>
      <c r="I290" s="185"/>
      <c r="J290" s="185"/>
      <c r="K290" s="185"/>
      <c r="L290" s="185"/>
      <c r="M290" s="185"/>
      <c r="N290" s="185"/>
      <c r="O290" s="185"/>
      <c r="P290" s="185"/>
      <c r="Q290" s="185"/>
      <c r="R290" s="185"/>
      <c r="S290" s="185"/>
      <c r="T290" s="185"/>
      <c r="U290" s="185"/>
      <c r="V290" s="185"/>
      <c r="W290" s="185"/>
      <c r="X290" s="185"/>
      <c r="Y290" s="185"/>
      <c r="Z290" s="185"/>
      <c r="AA290" s="185"/>
    </row>
    <row xmlns:x14ac="http://schemas.microsoft.com/office/spreadsheetml/2009/9/ac" r="291" ht="15.75" x14ac:dyDescent="0.25">
      <c r="A291" s="185"/>
      <c r="B291" s="186"/>
      <c r="C291" s="185"/>
      <c r="D291" s="185"/>
      <c r="E291" s="185"/>
      <c r="F291" s="185"/>
      <c r="G291" s="185"/>
      <c r="H291" s="185"/>
      <c r="I291" s="185"/>
      <c r="J291" s="185"/>
      <c r="K291" s="185"/>
      <c r="L291" s="185"/>
      <c r="M291" s="185"/>
      <c r="N291" s="185"/>
      <c r="O291" s="185"/>
      <c r="P291" s="185"/>
      <c r="Q291" s="185"/>
      <c r="R291" s="185"/>
      <c r="S291" s="185"/>
      <c r="T291" s="185"/>
      <c r="U291" s="185"/>
      <c r="V291" s="185"/>
      <c r="W291" s="185"/>
      <c r="X291" s="185"/>
      <c r="Y291" s="185"/>
      <c r="Z291" s="185"/>
      <c r="AA291" s="185"/>
    </row>
    <row xmlns:x14ac="http://schemas.microsoft.com/office/spreadsheetml/2009/9/ac" r="292" ht="15.75" x14ac:dyDescent="0.25">
      <c r="A292" s="185"/>
      <c r="B292" s="186"/>
      <c r="C292" s="185"/>
      <c r="D292" s="185"/>
      <c r="E292" s="185"/>
      <c r="F292" s="185"/>
      <c r="G292" s="185"/>
      <c r="H292" s="185"/>
      <c r="I292" s="185"/>
      <c r="J292" s="185"/>
      <c r="K292" s="185"/>
      <c r="L292" s="185"/>
      <c r="M292" s="185"/>
      <c r="N292" s="185"/>
      <c r="O292" s="185"/>
      <c r="P292" s="185"/>
      <c r="Q292" s="185"/>
      <c r="R292" s="185"/>
      <c r="S292" s="185"/>
      <c r="T292" s="185"/>
      <c r="U292" s="185"/>
      <c r="V292" s="185"/>
      <c r="W292" s="185"/>
      <c r="X292" s="185"/>
      <c r="Y292" s="185"/>
      <c r="Z292" s="185"/>
      <c r="AA292" s="185"/>
    </row>
    <row xmlns:x14ac="http://schemas.microsoft.com/office/spreadsheetml/2009/9/ac" r="293" ht="15.75" x14ac:dyDescent="0.25">
      <c r="A293" s="185"/>
      <c r="B293" s="186"/>
      <c r="C293" s="185"/>
      <c r="D293" s="185"/>
      <c r="E293" s="185"/>
      <c r="F293" s="185"/>
      <c r="G293" s="185"/>
      <c r="H293" s="185"/>
      <c r="I293" s="185"/>
      <c r="J293" s="185"/>
      <c r="K293" s="185"/>
      <c r="L293" s="185"/>
      <c r="M293" s="185"/>
      <c r="N293" s="185"/>
      <c r="O293" s="185"/>
      <c r="P293" s="185"/>
      <c r="Q293" s="185"/>
      <c r="R293" s="185"/>
      <c r="S293" s="185"/>
      <c r="T293" s="185"/>
      <c r="U293" s="185"/>
      <c r="V293" s="185"/>
      <c r="W293" s="185"/>
      <c r="X293" s="185"/>
      <c r="Y293" s="185"/>
      <c r="Z293" s="185"/>
      <c r="AA293" s="185"/>
    </row>
    <row xmlns:x14ac="http://schemas.microsoft.com/office/spreadsheetml/2009/9/ac" r="294" ht="15.75" x14ac:dyDescent="0.25">
      <c r="A294" s="185"/>
      <c r="B294" s="186"/>
      <c r="C294" s="185"/>
      <c r="D294" s="185"/>
      <c r="E294" s="185"/>
      <c r="F294" s="185"/>
      <c r="G294" s="185"/>
      <c r="H294" s="185"/>
      <c r="I294" s="185"/>
      <c r="J294" s="185"/>
      <c r="K294" s="185"/>
      <c r="L294" s="185"/>
      <c r="M294" s="185"/>
      <c r="N294" s="185"/>
      <c r="O294" s="185"/>
      <c r="P294" s="185"/>
      <c r="Q294" s="185"/>
      <c r="R294" s="185"/>
      <c r="S294" s="185"/>
      <c r="T294" s="185"/>
      <c r="U294" s="185"/>
      <c r="V294" s="185"/>
      <c r="W294" s="185"/>
      <c r="X294" s="185"/>
      <c r="Y294" s="185"/>
      <c r="Z294" s="185"/>
      <c r="AA294" s="185"/>
    </row>
    <row xmlns:x14ac="http://schemas.microsoft.com/office/spreadsheetml/2009/9/ac" r="295" ht="15.75" x14ac:dyDescent="0.25">
      <c r="A295" s="185"/>
      <c r="B295" s="186"/>
      <c r="C295" s="185"/>
      <c r="D295" s="185"/>
      <c r="E295" s="185"/>
      <c r="F295" s="185"/>
      <c r="G295" s="185"/>
      <c r="H295" s="185"/>
      <c r="I295" s="185"/>
      <c r="J295" s="185"/>
      <c r="K295" s="185"/>
      <c r="L295" s="185"/>
      <c r="M295" s="185"/>
      <c r="N295" s="185"/>
      <c r="O295" s="185"/>
      <c r="P295" s="185"/>
      <c r="Q295" s="185"/>
      <c r="R295" s="185"/>
      <c r="S295" s="185"/>
      <c r="T295" s="185"/>
      <c r="U295" s="185"/>
      <c r="V295" s="185"/>
      <c r="W295" s="185"/>
      <c r="X295" s="185"/>
      <c r="Y295" s="185"/>
      <c r="Z295" s="185"/>
      <c r="AA295" s="185"/>
    </row>
    <row xmlns:x14ac="http://schemas.microsoft.com/office/spreadsheetml/2009/9/ac" r="296" ht="15.75" x14ac:dyDescent="0.25">
      <c r="A296" s="185"/>
      <c r="B296" s="186"/>
      <c r="C296" s="185"/>
      <c r="D296" s="185"/>
      <c r="E296" s="185"/>
      <c r="F296" s="185"/>
      <c r="G296" s="185"/>
      <c r="H296" s="185"/>
      <c r="I296" s="185"/>
      <c r="J296" s="185"/>
      <c r="K296" s="185"/>
      <c r="L296" s="185"/>
      <c r="M296" s="185"/>
      <c r="N296" s="185"/>
      <c r="O296" s="185"/>
      <c r="P296" s="185"/>
      <c r="Q296" s="185"/>
      <c r="R296" s="185"/>
      <c r="S296" s="185"/>
      <c r="T296" s="185"/>
      <c r="U296" s="185"/>
      <c r="V296" s="185"/>
      <c r="W296" s="185"/>
      <c r="X296" s="185"/>
      <c r="Y296" s="185"/>
      <c r="Z296" s="185"/>
      <c r="AA296" s="185"/>
    </row>
    <row xmlns:x14ac="http://schemas.microsoft.com/office/spreadsheetml/2009/9/ac" r="297" ht="15.75" x14ac:dyDescent="0.25">
      <c r="A297" s="185"/>
      <c r="B297" s="186"/>
      <c r="C297" s="185"/>
      <c r="D297" s="185"/>
      <c r="E297" s="185"/>
      <c r="F297" s="185"/>
      <c r="G297" s="185"/>
      <c r="H297" s="185"/>
      <c r="I297" s="185"/>
      <c r="J297" s="185"/>
      <c r="K297" s="185"/>
      <c r="L297" s="185"/>
      <c r="M297" s="185"/>
      <c r="N297" s="185"/>
      <c r="O297" s="185"/>
      <c r="P297" s="185"/>
      <c r="Q297" s="185"/>
      <c r="R297" s="185"/>
      <c r="S297" s="185"/>
      <c r="T297" s="185"/>
      <c r="U297" s="185"/>
      <c r="V297" s="185"/>
      <c r="W297" s="185"/>
      <c r="X297" s="185"/>
      <c r="Y297" s="185"/>
      <c r="Z297" s="185"/>
      <c r="AA297" s="185"/>
    </row>
    <row xmlns:x14ac="http://schemas.microsoft.com/office/spreadsheetml/2009/9/ac" r="298" ht="15.75" x14ac:dyDescent="0.25">
      <c r="A298" s="185"/>
      <c r="B298" s="186"/>
      <c r="C298" s="185"/>
      <c r="D298" s="185"/>
      <c r="E298" s="185"/>
      <c r="F298" s="185"/>
      <c r="G298" s="185"/>
      <c r="H298" s="185"/>
      <c r="I298" s="185"/>
      <c r="J298" s="185"/>
      <c r="K298" s="185"/>
      <c r="L298" s="185"/>
      <c r="M298" s="185"/>
      <c r="N298" s="185"/>
      <c r="O298" s="185"/>
      <c r="P298" s="185"/>
      <c r="Q298" s="185"/>
      <c r="R298" s="185"/>
      <c r="S298" s="185"/>
      <c r="T298" s="185"/>
      <c r="U298" s="185"/>
      <c r="V298" s="185"/>
      <c r="W298" s="185"/>
      <c r="X298" s="185"/>
      <c r="Y298" s="185"/>
      <c r="Z298" s="185"/>
      <c r="AA298" s="185"/>
    </row>
    <row xmlns:x14ac="http://schemas.microsoft.com/office/spreadsheetml/2009/9/ac" r="299" ht="15.75" x14ac:dyDescent="0.25">
      <c r="A299" s="185"/>
      <c r="B299" s="186"/>
      <c r="C299" s="185"/>
      <c r="D299" s="185"/>
      <c r="E299" s="185"/>
      <c r="F299" s="185"/>
      <c r="G299" s="185"/>
      <c r="H299" s="185"/>
      <c r="I299" s="185"/>
      <c r="J299" s="185"/>
      <c r="K299" s="185"/>
      <c r="L299" s="185"/>
      <c r="M299" s="185"/>
      <c r="N299" s="185"/>
      <c r="O299" s="185"/>
      <c r="P299" s="185"/>
      <c r="Q299" s="185"/>
      <c r="R299" s="185"/>
      <c r="S299" s="185"/>
      <c r="T299" s="185"/>
      <c r="U299" s="185"/>
      <c r="V299" s="185"/>
      <c r="W299" s="185"/>
      <c r="X299" s="185"/>
      <c r="Y299" s="185"/>
      <c r="Z299" s="185"/>
      <c r="AA299" s="185"/>
    </row>
    <row xmlns:x14ac="http://schemas.microsoft.com/office/spreadsheetml/2009/9/ac" r="300" ht="15.75" x14ac:dyDescent="0.25">
      <c r="A300" s="185"/>
      <c r="B300" s="186"/>
      <c r="C300" s="185"/>
      <c r="D300" s="185"/>
      <c r="E300" s="185"/>
      <c r="F300" s="185"/>
      <c r="G300" s="185"/>
      <c r="H300" s="185"/>
      <c r="I300" s="185"/>
      <c r="J300" s="185"/>
      <c r="K300" s="185"/>
      <c r="L300" s="185"/>
      <c r="M300" s="185"/>
      <c r="N300" s="185"/>
      <c r="O300" s="185"/>
      <c r="P300" s="185"/>
      <c r="Q300" s="185"/>
      <c r="R300" s="185"/>
      <c r="S300" s="185"/>
      <c r="T300" s="185"/>
      <c r="U300" s="185"/>
      <c r="V300" s="185"/>
      <c r="W300" s="185"/>
      <c r="X300" s="185"/>
      <c r="Y300" s="185"/>
      <c r="Z300" s="185"/>
      <c r="AA300" s="185"/>
    </row>
    <row xmlns:x14ac="http://schemas.microsoft.com/office/spreadsheetml/2009/9/ac" r="301" ht="15.75" x14ac:dyDescent="0.25">
      <c r="A301" s="185"/>
      <c r="B301" s="186"/>
      <c r="C301" s="185"/>
      <c r="D301" s="185"/>
      <c r="E301" s="185"/>
      <c r="F301" s="185"/>
      <c r="G301" s="185"/>
      <c r="H301" s="185"/>
      <c r="I301" s="185"/>
      <c r="J301" s="185"/>
      <c r="K301" s="185"/>
      <c r="L301" s="185"/>
      <c r="M301" s="185"/>
      <c r="N301" s="185"/>
      <c r="O301" s="185"/>
      <c r="P301" s="185"/>
      <c r="Q301" s="185"/>
      <c r="R301" s="185"/>
      <c r="S301" s="185"/>
      <c r="T301" s="185"/>
      <c r="U301" s="185"/>
      <c r="V301" s="185"/>
      <c r="W301" s="185"/>
      <c r="X301" s="185"/>
      <c r="Y301" s="185"/>
      <c r="Z301" s="185"/>
      <c r="AA301" s="185"/>
    </row>
    <row xmlns:x14ac="http://schemas.microsoft.com/office/spreadsheetml/2009/9/ac" r="302" ht="15.75" x14ac:dyDescent="0.25">
      <c r="A302" s="185"/>
      <c r="B302" s="186"/>
      <c r="C302" s="185"/>
      <c r="D302" s="185"/>
      <c r="E302" s="185"/>
      <c r="F302" s="185"/>
      <c r="G302" s="185"/>
      <c r="H302" s="185"/>
      <c r="I302" s="185"/>
      <c r="J302" s="185"/>
      <c r="K302" s="185"/>
      <c r="L302" s="185"/>
      <c r="M302" s="185"/>
      <c r="N302" s="185"/>
      <c r="O302" s="185"/>
      <c r="P302" s="185"/>
      <c r="Q302" s="185"/>
      <c r="R302" s="185"/>
      <c r="S302" s="185"/>
      <c r="T302" s="185"/>
      <c r="U302" s="185"/>
      <c r="V302" s="185"/>
      <c r="W302" s="185"/>
      <c r="X302" s="185"/>
      <c r="Y302" s="185"/>
      <c r="Z302" s="185"/>
      <c r="AA302" s="185"/>
    </row>
    <row xmlns:x14ac="http://schemas.microsoft.com/office/spreadsheetml/2009/9/ac" r="303" ht="15.75" x14ac:dyDescent="0.25">
      <c r="A303" s="185"/>
      <c r="B303" s="186"/>
      <c r="C303" s="185"/>
      <c r="D303" s="185"/>
      <c r="E303" s="185"/>
      <c r="F303" s="185"/>
      <c r="G303" s="185"/>
      <c r="H303" s="185"/>
      <c r="I303" s="185"/>
      <c r="J303" s="185"/>
      <c r="K303" s="185"/>
      <c r="L303" s="185"/>
      <c r="M303" s="185"/>
      <c r="N303" s="185"/>
      <c r="O303" s="185"/>
      <c r="P303" s="185"/>
      <c r="Q303" s="185"/>
      <c r="R303" s="185"/>
      <c r="S303" s="185"/>
      <c r="T303" s="185"/>
      <c r="U303" s="185"/>
      <c r="V303" s="185"/>
      <c r="W303" s="185"/>
      <c r="X303" s="185"/>
      <c r="Y303" s="185"/>
      <c r="Z303" s="185"/>
      <c r="AA303" s="185"/>
    </row>
    <row xmlns:x14ac="http://schemas.microsoft.com/office/spreadsheetml/2009/9/ac" r="304" ht="15.75" x14ac:dyDescent="0.25">
      <c r="A304" s="185"/>
      <c r="B304" s="186"/>
      <c r="C304" s="185"/>
      <c r="D304" s="185"/>
      <c r="E304" s="185"/>
      <c r="F304" s="185"/>
      <c r="G304" s="185"/>
      <c r="H304" s="185"/>
      <c r="I304" s="185"/>
      <c r="J304" s="185"/>
      <c r="K304" s="185"/>
      <c r="L304" s="185"/>
      <c r="M304" s="185"/>
      <c r="N304" s="185"/>
      <c r="O304" s="185"/>
      <c r="P304" s="185"/>
      <c r="Q304" s="185"/>
      <c r="R304" s="185"/>
      <c r="S304" s="185"/>
      <c r="T304" s="185"/>
      <c r="U304" s="185"/>
      <c r="V304" s="185"/>
      <c r="W304" s="185"/>
      <c r="X304" s="185"/>
      <c r="Y304" s="185"/>
      <c r="Z304" s="185"/>
      <c r="AA304" s="185"/>
    </row>
    <row xmlns:x14ac="http://schemas.microsoft.com/office/spreadsheetml/2009/9/ac" r="305" ht="15.75" x14ac:dyDescent="0.25">
      <c r="A305" s="185"/>
      <c r="B305" s="186"/>
      <c r="C305" s="185"/>
      <c r="D305" s="185"/>
      <c r="E305" s="185"/>
      <c r="F305" s="185"/>
      <c r="G305" s="185"/>
      <c r="H305" s="185"/>
      <c r="I305" s="185"/>
      <c r="J305" s="185"/>
      <c r="K305" s="185"/>
      <c r="L305" s="185"/>
      <c r="M305" s="185"/>
      <c r="N305" s="185"/>
      <c r="O305" s="185"/>
      <c r="P305" s="185"/>
      <c r="Q305" s="185"/>
      <c r="R305" s="185"/>
      <c r="S305" s="185"/>
      <c r="T305" s="185"/>
      <c r="U305" s="185"/>
      <c r="V305" s="185"/>
      <c r="W305" s="185"/>
      <c r="X305" s="185"/>
      <c r="Y305" s="185"/>
      <c r="Z305" s="185"/>
      <c r="AA305" s="185"/>
    </row>
    <row xmlns:x14ac="http://schemas.microsoft.com/office/spreadsheetml/2009/9/ac" r="306" ht="15.75" x14ac:dyDescent="0.25">
      <c r="A306" s="185"/>
      <c r="B306" s="186"/>
      <c r="C306" s="185"/>
      <c r="D306" s="185"/>
      <c r="E306" s="185"/>
      <c r="F306" s="185"/>
      <c r="G306" s="185"/>
      <c r="H306" s="185"/>
      <c r="I306" s="185"/>
      <c r="J306" s="185"/>
      <c r="K306" s="185"/>
      <c r="L306" s="185"/>
      <c r="M306" s="185"/>
      <c r="N306" s="185"/>
      <c r="O306" s="185"/>
      <c r="P306" s="185"/>
      <c r="Q306" s="185"/>
      <c r="R306" s="185"/>
      <c r="S306" s="185"/>
      <c r="T306" s="185"/>
      <c r="U306" s="185"/>
      <c r="V306" s="185"/>
      <c r="W306" s="185"/>
      <c r="X306" s="185"/>
      <c r="Y306" s="185"/>
      <c r="Z306" s="185"/>
      <c r="AA306" s="185"/>
    </row>
    <row xmlns:x14ac="http://schemas.microsoft.com/office/spreadsheetml/2009/9/ac" r="307" ht="15.75" x14ac:dyDescent="0.25">
      <c r="A307" s="185"/>
      <c r="B307" s="186"/>
      <c r="C307" s="185"/>
      <c r="D307" s="185"/>
      <c r="E307" s="185"/>
      <c r="F307" s="185"/>
      <c r="G307" s="185"/>
      <c r="H307" s="185"/>
      <c r="I307" s="185"/>
      <c r="J307" s="185"/>
      <c r="K307" s="185"/>
      <c r="L307" s="185"/>
      <c r="M307" s="185"/>
      <c r="N307" s="185"/>
      <c r="O307" s="185"/>
      <c r="P307" s="185"/>
      <c r="Q307" s="185"/>
      <c r="R307" s="185"/>
      <c r="S307" s="185"/>
      <c r="T307" s="185"/>
      <c r="U307" s="185"/>
      <c r="V307" s="185"/>
      <c r="W307" s="185"/>
      <c r="X307" s="185"/>
      <c r="Y307" s="185"/>
      <c r="Z307" s="185"/>
      <c r="AA307" s="185"/>
    </row>
    <row xmlns:x14ac="http://schemas.microsoft.com/office/spreadsheetml/2009/9/ac" r="308" ht="15.75" x14ac:dyDescent="0.25">
      <c r="A308" s="185"/>
      <c r="B308" s="186"/>
      <c r="C308" s="185"/>
      <c r="D308" s="185"/>
      <c r="E308" s="185"/>
      <c r="F308" s="185"/>
      <c r="G308" s="185"/>
      <c r="H308" s="185"/>
      <c r="I308" s="185"/>
      <c r="J308" s="185"/>
      <c r="K308" s="185"/>
      <c r="L308" s="185"/>
      <c r="M308" s="185"/>
      <c r="N308" s="185"/>
      <c r="O308" s="185"/>
      <c r="P308" s="185"/>
      <c r="Q308" s="185"/>
      <c r="R308" s="185"/>
      <c r="S308" s="185"/>
      <c r="T308" s="185"/>
      <c r="U308" s="185"/>
      <c r="V308" s="185"/>
      <c r="W308" s="185"/>
      <c r="X308" s="185"/>
      <c r="Y308" s="185"/>
      <c r="Z308" s="185"/>
      <c r="AA308" s="185"/>
    </row>
    <row xmlns:x14ac="http://schemas.microsoft.com/office/spreadsheetml/2009/9/ac" r="309" ht="15.75" x14ac:dyDescent="0.25">
      <c r="A309" s="185"/>
      <c r="B309" s="186"/>
      <c r="C309" s="185"/>
      <c r="D309" s="185"/>
      <c r="E309" s="185"/>
      <c r="F309" s="185"/>
      <c r="G309" s="185"/>
      <c r="H309" s="185"/>
      <c r="I309" s="185"/>
      <c r="J309" s="185"/>
      <c r="K309" s="185"/>
      <c r="L309" s="185"/>
      <c r="M309" s="185"/>
      <c r="N309" s="185"/>
      <c r="O309" s="185"/>
      <c r="P309" s="185"/>
      <c r="Q309" s="185"/>
      <c r="R309" s="185"/>
      <c r="S309" s="185"/>
      <c r="T309" s="185"/>
      <c r="U309" s="185"/>
      <c r="V309" s="185"/>
      <c r="W309" s="185"/>
      <c r="X309" s="185"/>
      <c r="Y309" s="185"/>
      <c r="Z309" s="185"/>
      <c r="AA309" s="185"/>
    </row>
    <row xmlns:x14ac="http://schemas.microsoft.com/office/spreadsheetml/2009/9/ac" r="310" ht="15.75" x14ac:dyDescent="0.25">
      <c r="A310" s="185"/>
      <c r="B310" s="186"/>
      <c r="C310" s="185"/>
      <c r="D310" s="185"/>
      <c r="E310" s="185"/>
      <c r="F310" s="185"/>
      <c r="G310" s="185"/>
      <c r="H310" s="185"/>
      <c r="I310" s="185"/>
      <c r="J310" s="185"/>
      <c r="K310" s="185"/>
      <c r="L310" s="185"/>
      <c r="M310" s="185"/>
      <c r="N310" s="185"/>
      <c r="O310" s="185"/>
      <c r="P310" s="185"/>
      <c r="Q310" s="185"/>
      <c r="R310" s="185"/>
      <c r="S310" s="185"/>
      <c r="T310" s="185"/>
      <c r="U310" s="185"/>
      <c r="V310" s="185"/>
      <c r="W310" s="185"/>
      <c r="X310" s="185"/>
      <c r="Y310" s="185"/>
      <c r="Z310" s="185"/>
      <c r="AA310" s="185"/>
    </row>
    <row xmlns:x14ac="http://schemas.microsoft.com/office/spreadsheetml/2009/9/ac" r="311" ht="15.75" x14ac:dyDescent="0.25">
      <c r="A311" s="185"/>
      <c r="B311" s="186"/>
      <c r="C311" s="185"/>
      <c r="D311" s="185"/>
      <c r="E311" s="185"/>
      <c r="F311" s="185"/>
      <c r="G311" s="185"/>
      <c r="H311" s="185"/>
      <c r="I311" s="185"/>
      <c r="J311" s="185"/>
      <c r="K311" s="185"/>
      <c r="L311" s="185"/>
      <c r="M311" s="185"/>
      <c r="N311" s="185"/>
      <c r="O311" s="185"/>
      <c r="P311" s="185"/>
      <c r="Q311" s="185"/>
      <c r="R311" s="185"/>
      <c r="S311" s="185"/>
      <c r="T311" s="185"/>
      <c r="U311" s="185"/>
      <c r="V311" s="185"/>
      <c r="W311" s="185"/>
      <c r="X311" s="185"/>
      <c r="Y311" s="185"/>
      <c r="Z311" s="185"/>
      <c r="AA311" s="185"/>
    </row>
    <row xmlns:x14ac="http://schemas.microsoft.com/office/spreadsheetml/2009/9/ac" r="312" ht="15.75" x14ac:dyDescent="0.25">
      <c r="A312" s="185"/>
      <c r="B312" s="186"/>
      <c r="C312" s="185"/>
      <c r="D312" s="185"/>
      <c r="E312" s="185"/>
      <c r="F312" s="185"/>
      <c r="G312" s="185"/>
      <c r="H312" s="185"/>
      <c r="I312" s="185"/>
      <c r="J312" s="185"/>
      <c r="K312" s="185"/>
      <c r="L312" s="185"/>
      <c r="M312" s="185"/>
      <c r="N312" s="185"/>
      <c r="O312" s="185"/>
      <c r="P312" s="185"/>
      <c r="Q312" s="185"/>
      <c r="R312" s="185"/>
      <c r="S312" s="185"/>
      <c r="T312" s="185"/>
      <c r="U312" s="185"/>
      <c r="V312" s="185"/>
      <c r="W312" s="185"/>
      <c r="X312" s="185"/>
      <c r="Y312" s="185"/>
      <c r="Z312" s="185"/>
      <c r="AA312" s="185"/>
    </row>
    <row xmlns:x14ac="http://schemas.microsoft.com/office/spreadsheetml/2009/9/ac" r="313" ht="15.75" x14ac:dyDescent="0.25">
      <c r="A313" s="185"/>
      <c r="B313" s="186"/>
      <c r="C313" s="185"/>
      <c r="D313" s="185"/>
      <c r="E313" s="185"/>
      <c r="F313" s="185"/>
      <c r="G313" s="185"/>
      <c r="H313" s="185"/>
      <c r="I313" s="185"/>
      <c r="J313" s="185"/>
      <c r="K313" s="185"/>
      <c r="L313" s="185"/>
      <c r="M313" s="185"/>
      <c r="N313" s="185"/>
      <c r="O313" s="185"/>
      <c r="P313" s="185"/>
      <c r="Q313" s="185"/>
      <c r="R313" s="185"/>
      <c r="S313" s="185"/>
      <c r="T313" s="185"/>
      <c r="U313" s="185"/>
      <c r="V313" s="185"/>
      <c r="W313" s="185"/>
      <c r="X313" s="185"/>
      <c r="Y313" s="185"/>
      <c r="Z313" s="185"/>
      <c r="AA313" s="185"/>
    </row>
    <row xmlns:x14ac="http://schemas.microsoft.com/office/spreadsheetml/2009/9/ac" r="314" ht="15.75" x14ac:dyDescent="0.25">
      <c r="A314" s="185"/>
      <c r="B314" s="186"/>
      <c r="C314" s="185"/>
      <c r="D314" s="185"/>
      <c r="E314" s="185"/>
      <c r="F314" s="185"/>
      <c r="G314" s="185"/>
      <c r="H314" s="185"/>
      <c r="I314" s="185"/>
      <c r="J314" s="185"/>
      <c r="K314" s="185"/>
      <c r="L314" s="185"/>
      <c r="M314" s="185"/>
      <c r="N314" s="185"/>
      <c r="O314" s="185"/>
      <c r="P314" s="185"/>
      <c r="Q314" s="185"/>
      <c r="R314" s="185"/>
      <c r="S314" s="185"/>
      <c r="T314" s="185"/>
      <c r="U314" s="185"/>
      <c r="V314" s="185"/>
      <c r="W314" s="185"/>
      <c r="X314" s="185"/>
      <c r="Y314" s="185"/>
      <c r="Z314" s="185"/>
      <c r="AA314" s="185"/>
    </row>
    <row xmlns:x14ac="http://schemas.microsoft.com/office/spreadsheetml/2009/9/ac" r="315" ht="15.75" x14ac:dyDescent="0.25">
      <c r="A315" s="185"/>
      <c r="B315" s="186"/>
      <c r="C315" s="185"/>
      <c r="D315" s="185"/>
      <c r="E315" s="185"/>
      <c r="F315" s="185"/>
      <c r="G315" s="185"/>
      <c r="H315" s="185"/>
      <c r="I315" s="185"/>
      <c r="J315" s="185"/>
      <c r="K315" s="185"/>
      <c r="L315" s="185"/>
      <c r="M315" s="185"/>
      <c r="N315" s="185"/>
      <c r="O315" s="185"/>
      <c r="P315" s="185"/>
      <c r="Q315" s="185"/>
      <c r="R315" s="185"/>
      <c r="S315" s="185"/>
      <c r="T315" s="185"/>
      <c r="U315" s="185"/>
      <c r="V315" s="185"/>
      <c r="W315" s="185"/>
      <c r="X315" s="185"/>
      <c r="Y315" s="185"/>
      <c r="Z315" s="185"/>
      <c r="AA315" s="185"/>
    </row>
    <row xmlns:x14ac="http://schemas.microsoft.com/office/spreadsheetml/2009/9/ac" r="316" ht="15.75" x14ac:dyDescent="0.25">
      <c r="A316" s="185"/>
      <c r="B316" s="186"/>
      <c r="C316" s="185"/>
      <c r="D316" s="185"/>
      <c r="E316" s="185"/>
      <c r="F316" s="185"/>
      <c r="G316" s="185"/>
      <c r="H316" s="185"/>
      <c r="I316" s="185"/>
      <c r="J316" s="185"/>
      <c r="K316" s="185"/>
      <c r="L316" s="185"/>
      <c r="M316" s="185"/>
      <c r="N316" s="185"/>
      <c r="O316" s="185"/>
      <c r="P316" s="185"/>
      <c r="Q316" s="185"/>
      <c r="R316" s="185"/>
      <c r="S316" s="185"/>
      <c r="T316" s="185"/>
      <c r="U316" s="185"/>
      <c r="V316" s="185"/>
      <c r="W316" s="185"/>
      <c r="X316" s="185"/>
      <c r="Y316" s="185"/>
      <c r="Z316" s="185"/>
      <c r="AA316" s="185"/>
    </row>
    <row xmlns:x14ac="http://schemas.microsoft.com/office/spreadsheetml/2009/9/ac" r="317" ht="15.75" x14ac:dyDescent="0.25">
      <c r="A317" s="185"/>
      <c r="B317" s="186"/>
      <c r="C317" s="185"/>
      <c r="D317" s="185"/>
      <c r="E317" s="185"/>
      <c r="F317" s="185"/>
      <c r="G317" s="185"/>
      <c r="H317" s="185"/>
      <c r="I317" s="185"/>
      <c r="J317" s="185"/>
      <c r="K317" s="185"/>
      <c r="L317" s="185"/>
      <c r="M317" s="185"/>
      <c r="N317" s="185"/>
      <c r="O317" s="185"/>
      <c r="P317" s="185"/>
      <c r="Q317" s="185"/>
      <c r="R317" s="185"/>
      <c r="S317" s="185"/>
      <c r="T317" s="185"/>
      <c r="U317" s="185"/>
      <c r="V317" s="185"/>
      <c r="W317" s="185"/>
      <c r="X317" s="185"/>
      <c r="Y317" s="185"/>
      <c r="Z317" s="185"/>
      <c r="AA317" s="185"/>
    </row>
    <row xmlns:x14ac="http://schemas.microsoft.com/office/spreadsheetml/2009/9/ac" r="318" ht="15.75" x14ac:dyDescent="0.25">
      <c r="A318" s="185"/>
      <c r="B318" s="186"/>
      <c r="C318" s="185"/>
      <c r="D318" s="185"/>
      <c r="E318" s="185"/>
      <c r="F318" s="185"/>
      <c r="G318" s="185"/>
      <c r="H318" s="185"/>
      <c r="I318" s="185"/>
      <c r="J318" s="185"/>
      <c r="K318" s="185"/>
      <c r="L318" s="185"/>
      <c r="M318" s="185"/>
      <c r="N318" s="185"/>
      <c r="O318" s="185"/>
      <c r="P318" s="185"/>
      <c r="Q318" s="185"/>
      <c r="R318" s="185"/>
      <c r="S318" s="185"/>
      <c r="T318" s="185"/>
      <c r="U318" s="185"/>
      <c r="V318" s="185"/>
      <c r="W318" s="185"/>
      <c r="X318" s="185"/>
      <c r="Y318" s="185"/>
      <c r="Z318" s="185"/>
      <c r="AA318" s="185"/>
    </row>
    <row xmlns:x14ac="http://schemas.microsoft.com/office/spreadsheetml/2009/9/ac" r="319" ht="15.75" x14ac:dyDescent="0.25">
      <c r="A319" s="185"/>
      <c r="B319" s="186"/>
      <c r="C319" s="185"/>
      <c r="D319" s="185"/>
      <c r="E319" s="185"/>
      <c r="F319" s="185"/>
      <c r="G319" s="185"/>
      <c r="H319" s="185"/>
      <c r="I319" s="185"/>
      <c r="J319" s="185"/>
      <c r="K319" s="185"/>
      <c r="L319" s="185"/>
      <c r="M319" s="185"/>
      <c r="N319" s="185"/>
      <c r="O319" s="185"/>
      <c r="P319" s="185"/>
      <c r="Q319" s="185"/>
      <c r="R319" s="185"/>
      <c r="S319" s="185"/>
      <c r="T319" s="185"/>
      <c r="U319" s="185"/>
      <c r="V319" s="185"/>
      <c r="W319" s="185"/>
      <c r="X319" s="185"/>
      <c r="Y319" s="185"/>
      <c r="Z319" s="185"/>
      <c r="AA319" s="185"/>
    </row>
    <row xmlns:x14ac="http://schemas.microsoft.com/office/spreadsheetml/2009/9/ac" r="320" ht="15.75" x14ac:dyDescent="0.25">
      <c r="A320" s="185"/>
      <c r="B320" s="186"/>
      <c r="C320" s="185"/>
      <c r="D320" s="185"/>
      <c r="E320" s="185"/>
      <c r="F320" s="185"/>
      <c r="G320" s="185"/>
      <c r="H320" s="185"/>
      <c r="I320" s="185"/>
      <c r="J320" s="185"/>
      <c r="K320" s="185"/>
      <c r="L320" s="185"/>
      <c r="M320" s="185"/>
      <c r="N320" s="185"/>
      <c r="O320" s="185"/>
      <c r="P320" s="185"/>
      <c r="Q320" s="185"/>
      <c r="R320" s="185"/>
      <c r="S320" s="185"/>
      <c r="T320" s="185"/>
      <c r="U320" s="185"/>
      <c r="V320" s="185"/>
      <c r="W320" s="185"/>
      <c r="X320" s="185"/>
      <c r="Y320" s="185"/>
      <c r="Z320" s="185"/>
      <c r="AA320" s="185"/>
    </row>
    <row xmlns:x14ac="http://schemas.microsoft.com/office/spreadsheetml/2009/9/ac" r="321" ht="15.75" x14ac:dyDescent="0.25">
      <c r="A321" s="185"/>
      <c r="B321" s="186"/>
      <c r="C321" s="185"/>
      <c r="D321" s="185"/>
      <c r="E321" s="185"/>
      <c r="F321" s="185"/>
      <c r="G321" s="185"/>
      <c r="H321" s="185"/>
      <c r="I321" s="185"/>
      <c r="J321" s="185"/>
      <c r="K321" s="185"/>
      <c r="L321" s="185"/>
      <c r="M321" s="185"/>
      <c r="N321" s="185"/>
      <c r="O321" s="185"/>
      <c r="P321" s="185"/>
      <c r="Q321" s="185"/>
      <c r="R321" s="185"/>
      <c r="S321" s="185"/>
      <c r="T321" s="185"/>
      <c r="U321" s="185"/>
      <c r="V321" s="185"/>
      <c r="W321" s="185"/>
      <c r="X321" s="185"/>
      <c r="Y321" s="185"/>
      <c r="Z321" s="185"/>
      <c r="AA321" s="185"/>
    </row>
    <row xmlns:x14ac="http://schemas.microsoft.com/office/spreadsheetml/2009/9/ac" r="322" ht="15.75" x14ac:dyDescent="0.25">
      <c r="A322" s="185"/>
      <c r="B322" s="186"/>
      <c r="C322" s="185"/>
      <c r="D322" s="185"/>
      <c r="E322" s="185"/>
      <c r="F322" s="185"/>
      <c r="G322" s="185"/>
      <c r="H322" s="185"/>
      <c r="I322" s="185"/>
      <c r="J322" s="185"/>
      <c r="K322" s="185"/>
      <c r="L322" s="185"/>
      <c r="M322" s="185"/>
      <c r="N322" s="185"/>
      <c r="O322" s="185"/>
      <c r="P322" s="185"/>
      <c r="Q322" s="185"/>
      <c r="R322" s="185"/>
      <c r="S322" s="185"/>
      <c r="T322" s="185"/>
      <c r="U322" s="185"/>
      <c r="V322" s="185"/>
      <c r="W322" s="185"/>
      <c r="X322" s="185"/>
      <c r="Y322" s="185"/>
      <c r="Z322" s="185"/>
      <c r="AA322" s="185"/>
    </row>
    <row xmlns:x14ac="http://schemas.microsoft.com/office/spreadsheetml/2009/9/ac" r="323" ht="15.75" x14ac:dyDescent="0.25">
      <c r="A323" s="185"/>
      <c r="B323" s="186"/>
      <c r="C323" s="185"/>
      <c r="D323" s="185"/>
      <c r="E323" s="185"/>
      <c r="F323" s="185"/>
      <c r="G323" s="185"/>
      <c r="H323" s="185"/>
      <c r="I323" s="185"/>
      <c r="J323" s="185"/>
      <c r="K323" s="185"/>
      <c r="L323" s="185"/>
      <c r="M323" s="185"/>
      <c r="N323" s="185"/>
      <c r="O323" s="185"/>
      <c r="P323" s="185"/>
      <c r="Q323" s="185"/>
      <c r="R323" s="185"/>
      <c r="S323" s="185"/>
      <c r="T323" s="185"/>
      <c r="U323" s="185"/>
      <c r="V323" s="185"/>
      <c r="W323" s="185"/>
      <c r="X323" s="185"/>
      <c r="Y323" s="185"/>
      <c r="Z323" s="185"/>
      <c r="AA323" s="185"/>
    </row>
    <row xmlns:x14ac="http://schemas.microsoft.com/office/spreadsheetml/2009/9/ac" r="324" ht="15.75" x14ac:dyDescent="0.25">
      <c r="A324" s="185"/>
      <c r="B324" s="186"/>
      <c r="C324" s="185"/>
      <c r="D324" s="185"/>
      <c r="E324" s="185"/>
      <c r="F324" s="185"/>
      <c r="G324" s="185"/>
      <c r="H324" s="185"/>
      <c r="I324" s="185"/>
      <c r="J324" s="185"/>
      <c r="K324" s="185"/>
      <c r="L324" s="185"/>
      <c r="M324" s="185"/>
      <c r="N324" s="185"/>
      <c r="O324" s="185"/>
      <c r="P324" s="185"/>
      <c r="Q324" s="185"/>
      <c r="R324" s="185"/>
      <c r="S324" s="185"/>
      <c r="T324" s="185"/>
      <c r="U324" s="185"/>
      <c r="V324" s="185"/>
      <c r="W324" s="185"/>
      <c r="X324" s="185"/>
      <c r="Y324" s="185"/>
      <c r="Z324" s="185"/>
      <c r="AA324" s="185"/>
    </row>
    <row xmlns:x14ac="http://schemas.microsoft.com/office/spreadsheetml/2009/9/ac" r="325" ht="15.75" x14ac:dyDescent="0.25">
      <c r="A325" s="185"/>
      <c r="B325" s="186"/>
      <c r="C325" s="185"/>
      <c r="D325" s="185"/>
      <c r="E325" s="185"/>
      <c r="F325" s="185"/>
      <c r="G325" s="185"/>
      <c r="H325" s="185"/>
      <c r="I325" s="185"/>
      <c r="J325" s="185"/>
      <c r="K325" s="185"/>
      <c r="L325" s="185"/>
      <c r="M325" s="185"/>
      <c r="N325" s="185"/>
      <c r="O325" s="185"/>
      <c r="P325" s="185"/>
      <c r="Q325" s="185"/>
      <c r="R325" s="185"/>
      <c r="S325" s="185"/>
      <c r="T325" s="185"/>
      <c r="U325" s="185"/>
      <c r="V325" s="185"/>
      <c r="W325" s="185"/>
      <c r="X325" s="185"/>
      <c r="Y325" s="185"/>
      <c r="Z325" s="185"/>
      <c r="AA325" s="185"/>
    </row>
    <row xmlns:x14ac="http://schemas.microsoft.com/office/spreadsheetml/2009/9/ac" r="326" ht="15.75" x14ac:dyDescent="0.25">
      <c r="A326" s="185"/>
      <c r="B326" s="186"/>
      <c r="C326" s="185"/>
      <c r="D326" s="185"/>
      <c r="E326" s="185"/>
      <c r="F326" s="185"/>
      <c r="G326" s="185"/>
      <c r="H326" s="185"/>
      <c r="I326" s="185"/>
      <c r="J326" s="185"/>
      <c r="K326" s="185"/>
      <c r="L326" s="185"/>
      <c r="M326" s="185"/>
      <c r="N326" s="185"/>
      <c r="O326" s="185"/>
      <c r="P326" s="185"/>
      <c r="Q326" s="185"/>
      <c r="R326" s="185"/>
      <c r="S326" s="185"/>
      <c r="T326" s="185"/>
      <c r="U326" s="185"/>
      <c r="V326" s="185"/>
      <c r="W326" s="185"/>
      <c r="X326" s="185"/>
      <c r="Y326" s="185"/>
      <c r="Z326" s="185"/>
      <c r="AA326" s="185"/>
    </row>
    <row xmlns:x14ac="http://schemas.microsoft.com/office/spreadsheetml/2009/9/ac" r="327" ht="15.75" x14ac:dyDescent="0.25">
      <c r="A327" s="185"/>
      <c r="B327" s="186"/>
      <c r="C327" s="185"/>
      <c r="D327" s="185"/>
      <c r="E327" s="185"/>
      <c r="F327" s="185"/>
      <c r="G327" s="185"/>
      <c r="H327" s="185"/>
      <c r="I327" s="185"/>
      <c r="J327" s="185"/>
      <c r="K327" s="185"/>
      <c r="L327" s="185"/>
      <c r="M327" s="185"/>
      <c r="N327" s="185"/>
      <c r="O327" s="185"/>
      <c r="P327" s="185"/>
      <c r="Q327" s="185"/>
      <c r="R327" s="185"/>
      <c r="S327" s="185"/>
      <c r="T327" s="185"/>
      <c r="U327" s="185"/>
      <c r="V327" s="185"/>
      <c r="W327" s="185"/>
      <c r="X327" s="185"/>
      <c r="Y327" s="185"/>
      <c r="Z327" s="185"/>
      <c r="AA327" s="185"/>
    </row>
    <row xmlns:x14ac="http://schemas.microsoft.com/office/spreadsheetml/2009/9/ac" r="328" ht="15.75" x14ac:dyDescent="0.25">
      <c r="A328" s="185"/>
      <c r="B328" s="186"/>
      <c r="C328" s="185"/>
      <c r="D328" s="185"/>
      <c r="E328" s="185"/>
      <c r="F328" s="185"/>
      <c r="G328" s="185"/>
      <c r="H328" s="185"/>
      <c r="I328" s="185"/>
      <c r="J328" s="185"/>
      <c r="K328" s="185"/>
      <c r="L328" s="185"/>
      <c r="M328" s="185"/>
      <c r="N328" s="185"/>
      <c r="O328" s="185"/>
      <c r="P328" s="185"/>
      <c r="Q328" s="185"/>
      <c r="R328" s="185"/>
      <c r="S328" s="185"/>
      <c r="T328" s="185"/>
      <c r="U328" s="185"/>
      <c r="V328" s="185"/>
      <c r="W328" s="185"/>
      <c r="X328" s="185"/>
      <c r="Y328" s="185"/>
      <c r="Z328" s="185"/>
      <c r="AA328" s="185"/>
    </row>
    <row xmlns:x14ac="http://schemas.microsoft.com/office/spreadsheetml/2009/9/ac" r="329" ht="15.75" x14ac:dyDescent="0.25">
      <c r="A329" s="185"/>
      <c r="B329" s="186"/>
      <c r="C329" s="185"/>
      <c r="D329" s="185"/>
      <c r="E329" s="185"/>
      <c r="F329" s="185"/>
      <c r="G329" s="185"/>
      <c r="H329" s="185"/>
      <c r="I329" s="185"/>
      <c r="J329" s="185"/>
      <c r="K329" s="185"/>
      <c r="L329" s="185"/>
      <c r="M329" s="185"/>
      <c r="N329" s="185"/>
      <c r="O329" s="185"/>
      <c r="P329" s="185"/>
      <c r="Q329" s="185"/>
      <c r="R329" s="185"/>
      <c r="S329" s="185"/>
      <c r="T329" s="185"/>
      <c r="U329" s="185"/>
      <c r="V329" s="185"/>
      <c r="W329" s="185"/>
      <c r="X329" s="185"/>
      <c r="Y329" s="185"/>
      <c r="Z329" s="185"/>
      <c r="AA329" s="185"/>
    </row>
    <row xmlns:x14ac="http://schemas.microsoft.com/office/spreadsheetml/2009/9/ac" r="330" ht="15.75" x14ac:dyDescent="0.25">
      <c r="A330" s="185"/>
      <c r="B330" s="186"/>
      <c r="C330" s="185"/>
      <c r="D330" s="185"/>
      <c r="E330" s="185"/>
      <c r="F330" s="185"/>
      <c r="G330" s="185"/>
      <c r="H330" s="185"/>
      <c r="I330" s="185"/>
      <c r="J330" s="185"/>
      <c r="K330" s="185"/>
      <c r="L330" s="185"/>
      <c r="M330" s="185"/>
      <c r="N330" s="185"/>
      <c r="O330" s="185"/>
      <c r="P330" s="185"/>
      <c r="Q330" s="185"/>
      <c r="R330" s="185"/>
      <c r="S330" s="185"/>
      <c r="T330" s="185"/>
      <c r="U330" s="185"/>
      <c r="V330" s="185"/>
      <c r="W330" s="185"/>
      <c r="X330" s="185"/>
      <c r="Y330" s="185"/>
      <c r="Z330" s="185"/>
      <c r="AA330" s="185"/>
    </row>
    <row xmlns:x14ac="http://schemas.microsoft.com/office/spreadsheetml/2009/9/ac" r="331" ht="15.75" x14ac:dyDescent="0.25">
      <c r="A331" s="185"/>
      <c r="B331" s="186"/>
      <c r="C331" s="185"/>
      <c r="D331" s="185"/>
      <c r="E331" s="185"/>
      <c r="F331" s="185"/>
      <c r="G331" s="185"/>
      <c r="H331" s="185"/>
      <c r="I331" s="185"/>
      <c r="J331" s="185"/>
      <c r="K331" s="185"/>
      <c r="L331" s="185"/>
      <c r="M331" s="185"/>
      <c r="N331" s="185"/>
      <c r="O331" s="185"/>
      <c r="P331" s="185"/>
      <c r="Q331" s="185"/>
      <c r="R331" s="185"/>
      <c r="S331" s="185"/>
      <c r="T331" s="185"/>
      <c r="U331" s="185"/>
      <c r="V331" s="185"/>
      <c r="W331" s="185"/>
      <c r="X331" s="185"/>
      <c r="Y331" s="185"/>
      <c r="Z331" s="185"/>
      <c r="AA331" s="185"/>
    </row>
    <row xmlns:x14ac="http://schemas.microsoft.com/office/spreadsheetml/2009/9/ac" r="332" ht="15.75" x14ac:dyDescent="0.25">
      <c r="A332" s="185"/>
      <c r="B332" s="186"/>
      <c r="C332" s="185"/>
      <c r="D332" s="185"/>
      <c r="E332" s="185"/>
      <c r="F332" s="185"/>
      <c r="G332" s="185"/>
      <c r="H332" s="185"/>
      <c r="I332" s="185"/>
      <c r="J332" s="185"/>
      <c r="K332" s="185"/>
      <c r="L332" s="185"/>
      <c r="M332" s="185"/>
      <c r="N332" s="185"/>
      <c r="O332" s="185"/>
      <c r="P332" s="185"/>
      <c r="Q332" s="185"/>
      <c r="R332" s="185"/>
      <c r="S332" s="185"/>
      <c r="T332" s="185"/>
      <c r="U332" s="185"/>
      <c r="V332" s="185"/>
      <c r="W332" s="185"/>
      <c r="X332" s="185"/>
      <c r="Y332" s="185"/>
      <c r="Z332" s="185"/>
      <c r="AA332" s="185"/>
    </row>
    <row xmlns:x14ac="http://schemas.microsoft.com/office/spreadsheetml/2009/9/ac" r="333" ht="15.75" x14ac:dyDescent="0.25">
      <c r="A333" s="185"/>
      <c r="B333" s="186"/>
      <c r="C333" s="185"/>
      <c r="D333" s="185"/>
      <c r="E333" s="185"/>
      <c r="F333" s="185"/>
      <c r="G333" s="185"/>
      <c r="H333" s="185"/>
      <c r="I333" s="185"/>
      <c r="J333" s="185"/>
      <c r="K333" s="185"/>
      <c r="L333" s="185"/>
      <c r="M333" s="185"/>
      <c r="N333" s="185"/>
      <c r="O333" s="185"/>
      <c r="P333" s="185"/>
      <c r="Q333" s="185"/>
      <c r="R333" s="185"/>
      <c r="S333" s="185"/>
      <c r="T333" s="185"/>
      <c r="U333" s="185"/>
      <c r="V333" s="185"/>
      <c r="W333" s="185"/>
      <c r="X333" s="185"/>
      <c r="Y333" s="185"/>
      <c r="Z333" s="185"/>
      <c r="AA333" s="185"/>
    </row>
    <row xmlns:x14ac="http://schemas.microsoft.com/office/spreadsheetml/2009/9/ac" r="334" ht="15.75" x14ac:dyDescent="0.25">
      <c r="A334" s="185"/>
      <c r="B334" s="186"/>
      <c r="C334" s="185"/>
      <c r="D334" s="185"/>
      <c r="E334" s="185"/>
      <c r="F334" s="185"/>
      <c r="G334" s="185"/>
      <c r="H334" s="185"/>
      <c r="I334" s="185"/>
      <c r="J334" s="185"/>
      <c r="K334" s="185"/>
      <c r="L334" s="185"/>
      <c r="M334" s="185"/>
      <c r="N334" s="185"/>
      <c r="O334" s="185"/>
      <c r="P334" s="185"/>
      <c r="Q334" s="185"/>
      <c r="R334" s="185"/>
      <c r="S334" s="185"/>
      <c r="T334" s="185"/>
      <c r="U334" s="185"/>
      <c r="V334" s="185"/>
      <c r="W334" s="185"/>
      <c r="X334" s="185"/>
      <c r="Y334" s="185"/>
      <c r="Z334" s="185"/>
      <c r="AA334" s="185"/>
    </row>
    <row xmlns:x14ac="http://schemas.microsoft.com/office/spreadsheetml/2009/9/ac" r="335" ht="15.75" x14ac:dyDescent="0.25">
      <c r="A335" s="185"/>
      <c r="B335" s="186"/>
      <c r="C335" s="185"/>
      <c r="D335" s="185"/>
      <c r="E335" s="185"/>
      <c r="F335" s="185"/>
      <c r="G335" s="185"/>
      <c r="H335" s="185"/>
      <c r="I335" s="185"/>
      <c r="J335" s="185"/>
      <c r="K335" s="185"/>
      <c r="L335" s="185"/>
      <c r="M335" s="185"/>
      <c r="N335" s="185"/>
      <c r="O335" s="185"/>
      <c r="P335" s="185"/>
      <c r="Q335" s="185"/>
      <c r="R335" s="185"/>
      <c r="S335" s="185"/>
      <c r="T335" s="185"/>
      <c r="U335" s="185"/>
      <c r="V335" s="185"/>
      <c r="W335" s="185"/>
      <c r="X335" s="185"/>
      <c r="Y335" s="185"/>
      <c r="Z335" s="185"/>
      <c r="AA335" s="185"/>
    </row>
    <row xmlns:x14ac="http://schemas.microsoft.com/office/spreadsheetml/2009/9/ac" r="336" ht="15.75" x14ac:dyDescent="0.25">
      <c r="A336" s="185"/>
      <c r="B336" s="186"/>
      <c r="C336" s="185"/>
      <c r="D336" s="185"/>
      <c r="E336" s="185"/>
      <c r="F336" s="185"/>
      <c r="G336" s="185"/>
      <c r="H336" s="185"/>
      <c r="I336" s="185"/>
      <c r="J336" s="185"/>
      <c r="K336" s="185"/>
      <c r="L336" s="185"/>
      <c r="M336" s="185"/>
      <c r="N336" s="185"/>
      <c r="O336" s="185"/>
      <c r="P336" s="185"/>
      <c r="Q336" s="185"/>
      <c r="R336" s="185"/>
      <c r="S336" s="185"/>
      <c r="T336" s="185"/>
      <c r="U336" s="185"/>
      <c r="V336" s="185"/>
      <c r="W336" s="185"/>
      <c r="X336" s="185"/>
      <c r="Y336" s="185"/>
      <c r="Z336" s="185"/>
      <c r="AA336" s="185"/>
    </row>
    <row xmlns:x14ac="http://schemas.microsoft.com/office/spreadsheetml/2009/9/ac" r="337" ht="15.75" x14ac:dyDescent="0.25">
      <c r="A337" s="185"/>
      <c r="B337" s="186"/>
      <c r="C337" s="185"/>
      <c r="D337" s="185"/>
      <c r="E337" s="185"/>
      <c r="F337" s="185"/>
      <c r="G337" s="185"/>
      <c r="H337" s="185"/>
      <c r="I337" s="185"/>
      <c r="J337" s="185"/>
      <c r="K337" s="185"/>
      <c r="L337" s="185"/>
      <c r="M337" s="185"/>
      <c r="N337" s="185"/>
      <c r="O337" s="185"/>
      <c r="P337" s="185"/>
      <c r="Q337" s="185"/>
      <c r="R337" s="185"/>
      <c r="S337" s="185"/>
      <c r="T337" s="185"/>
      <c r="U337" s="185"/>
      <c r="V337" s="185"/>
      <c r="W337" s="185"/>
      <c r="X337" s="185"/>
      <c r="Y337" s="185"/>
      <c r="Z337" s="185"/>
      <c r="AA337" s="185"/>
    </row>
    <row xmlns:x14ac="http://schemas.microsoft.com/office/spreadsheetml/2009/9/ac" r="338" ht="15.75" x14ac:dyDescent="0.25">
      <c r="A338" s="185"/>
      <c r="B338" s="186"/>
      <c r="C338" s="185"/>
      <c r="D338" s="185"/>
      <c r="E338" s="185"/>
      <c r="F338" s="185"/>
      <c r="G338" s="185"/>
      <c r="H338" s="185"/>
      <c r="I338" s="185"/>
      <c r="J338" s="185"/>
      <c r="K338" s="185"/>
      <c r="L338" s="185"/>
      <c r="M338" s="185"/>
      <c r="N338" s="185"/>
      <c r="O338" s="185"/>
      <c r="P338" s="185"/>
      <c r="Q338" s="185"/>
      <c r="R338" s="185"/>
      <c r="S338" s="185"/>
      <c r="T338" s="185"/>
      <c r="U338" s="185"/>
      <c r="V338" s="185"/>
      <c r="W338" s="185"/>
      <c r="X338" s="185"/>
      <c r="Y338" s="185"/>
      <c r="Z338" s="185"/>
      <c r="AA338" s="185"/>
    </row>
    <row xmlns:x14ac="http://schemas.microsoft.com/office/spreadsheetml/2009/9/ac" r="339" ht="15.75" x14ac:dyDescent="0.25">
      <c r="A339" s="185"/>
      <c r="B339" s="186"/>
      <c r="C339" s="185"/>
      <c r="D339" s="185"/>
      <c r="E339" s="185"/>
      <c r="F339" s="185"/>
      <c r="G339" s="185"/>
      <c r="H339" s="185"/>
      <c r="I339" s="185"/>
      <c r="J339" s="185"/>
      <c r="K339" s="185"/>
      <c r="L339" s="185"/>
      <c r="M339" s="185"/>
      <c r="N339" s="185"/>
      <c r="O339" s="185"/>
      <c r="P339" s="185"/>
      <c r="Q339" s="185"/>
      <c r="R339" s="185"/>
      <c r="S339" s="185"/>
      <c r="T339" s="185"/>
      <c r="U339" s="185"/>
      <c r="V339" s="185"/>
      <c r="W339" s="185"/>
      <c r="X339" s="185"/>
      <c r="Y339" s="185"/>
      <c r="Z339" s="185"/>
      <c r="AA339" s="185"/>
    </row>
    <row xmlns:x14ac="http://schemas.microsoft.com/office/spreadsheetml/2009/9/ac" r="340" ht="15.75" x14ac:dyDescent="0.25">
      <c r="A340" s="185"/>
      <c r="B340" s="186"/>
      <c r="C340" s="185"/>
      <c r="D340" s="185"/>
      <c r="E340" s="185"/>
      <c r="F340" s="185"/>
      <c r="G340" s="185"/>
      <c r="H340" s="185"/>
      <c r="I340" s="185"/>
      <c r="J340" s="185"/>
      <c r="K340" s="185"/>
      <c r="L340" s="185"/>
      <c r="M340" s="185"/>
      <c r="N340" s="185"/>
      <c r="O340" s="185"/>
      <c r="P340" s="185"/>
      <c r="Q340" s="185"/>
      <c r="R340" s="185"/>
      <c r="S340" s="185"/>
      <c r="T340" s="185"/>
      <c r="U340" s="185"/>
      <c r="V340" s="185"/>
      <c r="W340" s="185"/>
      <c r="X340" s="185"/>
      <c r="Y340" s="185"/>
      <c r="Z340" s="185"/>
      <c r="AA340" s="185"/>
    </row>
    <row xmlns:x14ac="http://schemas.microsoft.com/office/spreadsheetml/2009/9/ac" r="341" ht="15.75" x14ac:dyDescent="0.25">
      <c r="A341" s="185"/>
      <c r="B341" s="186"/>
      <c r="C341" s="185"/>
      <c r="D341" s="185"/>
      <c r="E341" s="185"/>
      <c r="F341" s="185"/>
      <c r="G341" s="185"/>
      <c r="H341" s="185"/>
      <c r="I341" s="185"/>
      <c r="J341" s="185"/>
      <c r="K341" s="185"/>
      <c r="L341" s="185"/>
      <c r="M341" s="185"/>
      <c r="N341" s="185"/>
      <c r="O341" s="185"/>
      <c r="P341" s="185"/>
      <c r="Q341" s="185"/>
      <c r="R341" s="185"/>
      <c r="S341" s="185"/>
      <c r="T341" s="185"/>
      <c r="U341" s="185"/>
      <c r="V341" s="185"/>
      <c r="W341" s="185"/>
      <c r="X341" s="185"/>
      <c r="Y341" s="185"/>
      <c r="Z341" s="185"/>
      <c r="AA341" s="185"/>
    </row>
    <row xmlns:x14ac="http://schemas.microsoft.com/office/spreadsheetml/2009/9/ac" r="342" ht="15.75" x14ac:dyDescent="0.25">
      <c r="A342" s="185"/>
      <c r="B342" s="186"/>
      <c r="C342" s="185"/>
      <c r="D342" s="185"/>
      <c r="E342" s="185"/>
      <c r="F342" s="185"/>
      <c r="G342" s="185"/>
      <c r="H342" s="185"/>
      <c r="I342" s="185"/>
      <c r="J342" s="185"/>
      <c r="K342" s="185"/>
      <c r="L342" s="185"/>
      <c r="M342" s="185"/>
      <c r="N342" s="185"/>
      <c r="O342" s="185"/>
      <c r="P342" s="185"/>
      <c r="Q342" s="185"/>
      <c r="R342" s="185"/>
      <c r="S342" s="185"/>
      <c r="T342" s="185"/>
      <c r="U342" s="185"/>
      <c r="V342" s="185"/>
      <c r="W342" s="185"/>
      <c r="X342" s="185"/>
      <c r="Y342" s="185"/>
      <c r="Z342" s="185"/>
      <c r="AA342" s="185"/>
    </row>
    <row xmlns:x14ac="http://schemas.microsoft.com/office/spreadsheetml/2009/9/ac" r="343" ht="15.75" x14ac:dyDescent="0.25">
      <c r="A343" s="185"/>
      <c r="B343" s="186"/>
      <c r="C343" s="185"/>
      <c r="D343" s="185"/>
      <c r="E343" s="185"/>
      <c r="F343" s="185"/>
      <c r="G343" s="185"/>
      <c r="H343" s="185"/>
      <c r="I343" s="185"/>
      <c r="J343" s="185"/>
      <c r="K343" s="185"/>
      <c r="L343" s="185"/>
      <c r="M343" s="185"/>
      <c r="N343" s="185"/>
      <c r="O343" s="185"/>
      <c r="P343" s="185"/>
      <c r="Q343" s="185"/>
      <c r="R343" s="185"/>
      <c r="S343" s="185"/>
      <c r="T343" s="185"/>
      <c r="U343" s="185"/>
      <c r="V343" s="185"/>
      <c r="W343" s="185"/>
      <c r="X343" s="185"/>
      <c r="Y343" s="185"/>
      <c r="Z343" s="185"/>
      <c r="AA343" s="185"/>
    </row>
    <row xmlns:x14ac="http://schemas.microsoft.com/office/spreadsheetml/2009/9/ac" r="344" ht="15.75" x14ac:dyDescent="0.25">
      <c r="A344" s="185"/>
      <c r="B344" s="186"/>
      <c r="C344" s="185"/>
      <c r="D344" s="185"/>
      <c r="E344" s="185"/>
      <c r="F344" s="185"/>
      <c r="G344" s="185"/>
      <c r="H344" s="185"/>
      <c r="I344" s="185"/>
      <c r="J344" s="185"/>
      <c r="K344" s="185"/>
      <c r="L344" s="185"/>
      <c r="M344" s="185"/>
      <c r="N344" s="185"/>
      <c r="O344" s="185"/>
      <c r="P344" s="185"/>
      <c r="Q344" s="185"/>
      <c r="R344" s="185"/>
      <c r="S344" s="185"/>
      <c r="T344" s="185"/>
      <c r="U344" s="185"/>
      <c r="V344" s="185"/>
      <c r="W344" s="185"/>
      <c r="X344" s="185"/>
      <c r="Y344" s="185"/>
      <c r="Z344" s="185"/>
      <c r="AA344" s="185"/>
    </row>
    <row xmlns:x14ac="http://schemas.microsoft.com/office/spreadsheetml/2009/9/ac" r="345" ht="15.75" x14ac:dyDescent="0.25">
      <c r="A345" s="185"/>
      <c r="B345" s="186"/>
      <c r="C345" s="185"/>
      <c r="D345" s="185"/>
      <c r="E345" s="185"/>
      <c r="F345" s="185"/>
      <c r="G345" s="185"/>
      <c r="H345" s="185"/>
      <c r="I345" s="185"/>
      <c r="J345" s="185"/>
      <c r="K345" s="185"/>
      <c r="L345" s="185"/>
      <c r="M345" s="185"/>
      <c r="N345" s="185"/>
      <c r="O345" s="185"/>
      <c r="P345" s="185"/>
      <c r="Q345" s="185"/>
      <c r="R345" s="185"/>
      <c r="S345" s="185"/>
      <c r="T345" s="185"/>
      <c r="U345" s="185"/>
      <c r="V345" s="185"/>
      <c r="W345" s="185"/>
      <c r="X345" s="185"/>
      <c r="Y345" s="185"/>
      <c r="Z345" s="185"/>
      <c r="AA345" s="185"/>
    </row>
    <row xmlns:x14ac="http://schemas.microsoft.com/office/spreadsheetml/2009/9/ac" r="346" ht="15.75" x14ac:dyDescent="0.25">
      <c r="A346" s="185"/>
      <c r="B346" s="186"/>
      <c r="C346" s="185"/>
      <c r="D346" s="185"/>
      <c r="E346" s="185"/>
      <c r="F346" s="185"/>
      <c r="G346" s="185"/>
      <c r="H346" s="185"/>
      <c r="I346" s="185"/>
      <c r="J346" s="185"/>
      <c r="K346" s="185"/>
      <c r="L346" s="185"/>
      <c r="M346" s="185"/>
      <c r="N346" s="185"/>
      <c r="O346" s="185"/>
      <c r="P346" s="185"/>
      <c r="Q346" s="185"/>
      <c r="R346" s="185"/>
      <c r="S346" s="185"/>
      <c r="T346" s="185"/>
      <c r="U346" s="185"/>
      <c r="V346" s="185"/>
      <c r="W346" s="185"/>
      <c r="X346" s="185"/>
      <c r="Y346" s="185"/>
      <c r="Z346" s="185"/>
      <c r="AA346" s="185"/>
    </row>
    <row xmlns:x14ac="http://schemas.microsoft.com/office/spreadsheetml/2009/9/ac" r="347" ht="15.75" x14ac:dyDescent="0.25">
      <c r="A347" s="185"/>
      <c r="B347" s="186"/>
      <c r="C347" s="185"/>
      <c r="D347" s="185"/>
      <c r="E347" s="185"/>
      <c r="F347" s="185"/>
      <c r="G347" s="185"/>
      <c r="H347" s="185"/>
      <c r="I347" s="185"/>
      <c r="J347" s="185"/>
      <c r="K347" s="185"/>
      <c r="L347" s="185"/>
      <c r="M347" s="185"/>
      <c r="N347" s="185"/>
      <c r="O347" s="185"/>
      <c r="P347" s="185"/>
      <c r="Q347" s="185"/>
      <c r="R347" s="185"/>
      <c r="S347" s="185"/>
      <c r="T347" s="185"/>
      <c r="U347" s="185"/>
      <c r="V347" s="185"/>
      <c r="W347" s="185"/>
      <c r="X347" s="185"/>
      <c r="Y347" s="185"/>
      <c r="Z347" s="185"/>
      <c r="AA347" s="185"/>
    </row>
    <row xmlns:x14ac="http://schemas.microsoft.com/office/spreadsheetml/2009/9/ac" r="348" ht="15.75" x14ac:dyDescent="0.25">
      <c r="A348" s="185"/>
      <c r="B348" s="186"/>
      <c r="C348" s="185"/>
      <c r="D348" s="185"/>
      <c r="E348" s="185"/>
      <c r="F348" s="185"/>
      <c r="G348" s="185"/>
      <c r="H348" s="185"/>
      <c r="I348" s="185"/>
      <c r="J348" s="185"/>
      <c r="K348" s="185"/>
      <c r="L348" s="185"/>
      <c r="M348" s="185"/>
      <c r="N348" s="185"/>
      <c r="O348" s="185"/>
      <c r="P348" s="185"/>
      <c r="Q348" s="185"/>
      <c r="R348" s="185"/>
      <c r="S348" s="185"/>
      <c r="T348" s="185"/>
      <c r="U348" s="185"/>
      <c r="V348" s="185"/>
      <c r="W348" s="185"/>
      <c r="X348" s="185"/>
      <c r="Y348" s="185"/>
      <c r="Z348" s="185"/>
      <c r="AA348" s="185"/>
    </row>
    <row xmlns:x14ac="http://schemas.microsoft.com/office/spreadsheetml/2009/9/ac" r="349" ht="15.75" x14ac:dyDescent="0.25">
      <c r="A349" s="185"/>
      <c r="B349" s="186"/>
      <c r="C349" s="185"/>
      <c r="D349" s="185"/>
      <c r="E349" s="185"/>
      <c r="F349" s="185"/>
      <c r="G349" s="185"/>
      <c r="H349" s="185"/>
      <c r="I349" s="185"/>
      <c r="J349" s="185"/>
      <c r="K349" s="185"/>
      <c r="L349" s="185"/>
      <c r="M349" s="185"/>
      <c r="N349" s="185"/>
      <c r="O349" s="185"/>
      <c r="P349" s="185"/>
      <c r="Q349" s="185"/>
      <c r="R349" s="185"/>
      <c r="S349" s="185"/>
      <c r="T349" s="185"/>
      <c r="U349" s="185"/>
      <c r="V349" s="185"/>
      <c r="W349" s="185"/>
      <c r="X349" s="185"/>
      <c r="Y349" s="185"/>
      <c r="Z349" s="185"/>
      <c r="AA349" s="185"/>
    </row>
    <row xmlns:x14ac="http://schemas.microsoft.com/office/spreadsheetml/2009/9/ac" r="350" ht="15.75" x14ac:dyDescent="0.25">
      <c r="A350" s="185"/>
      <c r="B350" s="186"/>
      <c r="C350" s="185"/>
      <c r="D350" s="185"/>
      <c r="E350" s="185"/>
      <c r="F350" s="185"/>
      <c r="G350" s="185"/>
      <c r="H350" s="185"/>
      <c r="I350" s="185"/>
      <c r="J350" s="185"/>
      <c r="K350" s="185"/>
      <c r="L350" s="185"/>
      <c r="M350" s="185"/>
      <c r="N350" s="185"/>
      <c r="O350" s="185"/>
      <c r="P350" s="185"/>
      <c r="Q350" s="185"/>
      <c r="R350" s="185"/>
      <c r="S350" s="185"/>
      <c r="T350" s="185"/>
      <c r="U350" s="185"/>
      <c r="V350" s="185"/>
      <c r="W350" s="185"/>
      <c r="X350" s="185"/>
      <c r="Y350" s="185"/>
      <c r="Z350" s="185"/>
      <c r="AA350" s="185"/>
    </row>
    <row xmlns:x14ac="http://schemas.microsoft.com/office/spreadsheetml/2009/9/ac" r="351" ht="15.75" x14ac:dyDescent="0.25">
      <c r="A351" s="185"/>
      <c r="B351" s="186"/>
      <c r="C351" s="185"/>
      <c r="D351" s="185"/>
      <c r="E351" s="185"/>
      <c r="F351" s="185"/>
      <c r="G351" s="185"/>
      <c r="H351" s="185"/>
      <c r="I351" s="185"/>
      <c r="J351" s="185"/>
      <c r="K351" s="185"/>
      <c r="L351" s="185"/>
      <c r="M351" s="185"/>
      <c r="N351" s="185"/>
      <c r="O351" s="185"/>
      <c r="P351" s="185"/>
      <c r="Q351" s="185"/>
      <c r="R351" s="185"/>
      <c r="S351" s="185"/>
      <c r="T351" s="185"/>
      <c r="U351" s="185"/>
      <c r="V351" s="185"/>
      <c r="W351" s="185"/>
      <c r="X351" s="185"/>
      <c r="Y351" s="185"/>
      <c r="Z351" s="185"/>
      <c r="AA351" s="185"/>
    </row>
    <row xmlns:x14ac="http://schemas.microsoft.com/office/spreadsheetml/2009/9/ac" r="352" ht="15.75" x14ac:dyDescent="0.25">
      <c r="A352" s="185"/>
      <c r="B352" s="186"/>
      <c r="C352" s="185"/>
      <c r="D352" s="185"/>
      <c r="E352" s="185"/>
      <c r="F352" s="185"/>
      <c r="G352" s="185"/>
      <c r="H352" s="185"/>
      <c r="I352" s="185"/>
      <c r="J352" s="185"/>
      <c r="K352" s="185"/>
      <c r="L352" s="185"/>
      <c r="M352" s="185"/>
      <c r="N352" s="185"/>
      <c r="O352" s="185"/>
      <c r="P352" s="185"/>
      <c r="Q352" s="185"/>
      <c r="R352" s="185"/>
      <c r="S352" s="185"/>
      <c r="T352" s="185"/>
      <c r="U352" s="185"/>
      <c r="V352" s="185"/>
      <c r="W352" s="185"/>
      <c r="X352" s="185"/>
      <c r="Y352" s="185"/>
      <c r="Z352" s="185"/>
      <c r="AA352" s="185"/>
    </row>
    <row xmlns:x14ac="http://schemas.microsoft.com/office/spreadsheetml/2009/9/ac" r="353" ht="15.75" x14ac:dyDescent="0.25">
      <c r="A353" s="185"/>
      <c r="B353" s="186"/>
      <c r="C353" s="185"/>
      <c r="D353" s="185"/>
      <c r="E353" s="185"/>
      <c r="F353" s="185"/>
      <c r="G353" s="185"/>
      <c r="H353" s="185"/>
      <c r="I353" s="185"/>
      <c r="J353" s="185"/>
      <c r="K353" s="185"/>
      <c r="L353" s="185"/>
      <c r="M353" s="185"/>
      <c r="N353" s="185"/>
      <c r="O353" s="185"/>
      <c r="P353" s="185"/>
      <c r="Q353" s="185"/>
      <c r="R353" s="185"/>
      <c r="S353" s="185"/>
      <c r="T353" s="185"/>
      <c r="U353" s="185"/>
      <c r="V353" s="185"/>
      <c r="W353" s="185"/>
      <c r="X353" s="185"/>
      <c r="Y353" s="185"/>
      <c r="Z353" s="185"/>
      <c r="AA353" s="185"/>
    </row>
    <row xmlns:x14ac="http://schemas.microsoft.com/office/spreadsheetml/2009/9/ac" r="354" ht="15.75" x14ac:dyDescent="0.25">
      <c r="A354" s="185"/>
      <c r="B354" s="186"/>
      <c r="C354" s="185"/>
      <c r="D354" s="185"/>
      <c r="E354" s="185"/>
      <c r="F354" s="185"/>
      <c r="G354" s="185"/>
      <c r="H354" s="185"/>
      <c r="I354" s="185"/>
      <c r="J354" s="185"/>
      <c r="K354" s="185"/>
      <c r="L354" s="185"/>
      <c r="M354" s="185"/>
      <c r="N354" s="185"/>
      <c r="O354" s="185"/>
      <c r="P354" s="185"/>
      <c r="Q354" s="185"/>
      <c r="R354" s="185"/>
      <c r="S354" s="185"/>
      <c r="T354" s="185"/>
      <c r="U354" s="185"/>
      <c r="V354" s="185"/>
      <c r="W354" s="185"/>
      <c r="X354" s="185"/>
      <c r="Y354" s="185"/>
      <c r="Z354" s="185"/>
      <c r="AA354" s="185"/>
    </row>
    <row xmlns:x14ac="http://schemas.microsoft.com/office/spreadsheetml/2009/9/ac" r="355" ht="15.75" x14ac:dyDescent="0.25">
      <c r="A355" s="185"/>
      <c r="B355" s="186"/>
      <c r="C355" s="185"/>
      <c r="D355" s="185"/>
      <c r="E355" s="185"/>
      <c r="F355" s="185"/>
      <c r="G355" s="185"/>
      <c r="H355" s="185"/>
      <c r="I355" s="185"/>
      <c r="J355" s="185"/>
      <c r="K355" s="185"/>
      <c r="L355" s="185"/>
      <c r="M355" s="185"/>
      <c r="N355" s="185"/>
      <c r="O355" s="185"/>
      <c r="P355" s="185"/>
      <c r="Q355" s="185"/>
      <c r="R355" s="185"/>
      <c r="S355" s="185"/>
      <c r="T355" s="185"/>
      <c r="U355" s="185"/>
      <c r="V355" s="185"/>
      <c r="W355" s="185"/>
      <c r="X355" s="185"/>
      <c r="Y355" s="185"/>
      <c r="Z355" s="185"/>
      <c r="AA355" s="185"/>
    </row>
    <row xmlns:x14ac="http://schemas.microsoft.com/office/spreadsheetml/2009/9/ac" r="356" ht="15.75" x14ac:dyDescent="0.25">
      <c r="A356" s="185"/>
      <c r="B356" s="186"/>
      <c r="C356" s="185"/>
      <c r="D356" s="185"/>
      <c r="E356" s="185"/>
      <c r="F356" s="185"/>
      <c r="G356" s="185"/>
      <c r="H356" s="185"/>
      <c r="I356" s="185"/>
      <c r="J356" s="185"/>
      <c r="K356" s="185"/>
      <c r="L356" s="185"/>
      <c r="M356" s="185"/>
      <c r="N356" s="185"/>
      <c r="O356" s="185"/>
      <c r="P356" s="185"/>
      <c r="Q356" s="185"/>
      <c r="R356" s="185"/>
      <c r="S356" s="185"/>
      <c r="T356" s="185"/>
      <c r="U356" s="185"/>
      <c r="V356" s="185"/>
      <c r="W356" s="185"/>
      <c r="X356" s="185"/>
      <c r="Y356" s="185"/>
      <c r="Z356" s="185"/>
      <c r="AA356" s="185"/>
    </row>
    <row xmlns:x14ac="http://schemas.microsoft.com/office/spreadsheetml/2009/9/ac" r="357" ht="15.75" x14ac:dyDescent="0.25">
      <c r="A357" s="185"/>
      <c r="B357" s="186"/>
      <c r="C357" s="185"/>
      <c r="D357" s="185"/>
      <c r="E357" s="185"/>
      <c r="F357" s="185"/>
      <c r="G357" s="185"/>
      <c r="H357" s="185"/>
      <c r="I357" s="185"/>
      <c r="J357" s="185"/>
      <c r="K357" s="185"/>
      <c r="L357" s="185"/>
      <c r="M357" s="185"/>
      <c r="N357" s="185"/>
      <c r="O357" s="185"/>
      <c r="P357" s="185"/>
      <c r="Q357" s="185"/>
      <c r="R357" s="185"/>
      <c r="S357" s="185"/>
      <c r="T357" s="185"/>
      <c r="U357" s="185"/>
      <c r="V357" s="185"/>
      <c r="W357" s="185"/>
      <c r="X357" s="185"/>
      <c r="Y357" s="185"/>
      <c r="Z357" s="185"/>
      <c r="AA357" s="185"/>
    </row>
    <row xmlns:x14ac="http://schemas.microsoft.com/office/spreadsheetml/2009/9/ac" r="358" ht="15.75" x14ac:dyDescent="0.25">
      <c r="A358" s="185"/>
      <c r="B358" s="186"/>
      <c r="C358" s="185"/>
      <c r="D358" s="185"/>
      <c r="E358" s="185"/>
      <c r="F358" s="185"/>
      <c r="G358" s="185"/>
      <c r="H358" s="185"/>
      <c r="I358" s="185"/>
      <c r="J358" s="185"/>
      <c r="K358" s="185"/>
      <c r="L358" s="185"/>
      <c r="M358" s="185"/>
      <c r="N358" s="185"/>
      <c r="O358" s="185"/>
      <c r="P358" s="185"/>
      <c r="Q358" s="185"/>
      <c r="R358" s="185"/>
      <c r="S358" s="185"/>
      <c r="T358" s="185"/>
      <c r="U358" s="185"/>
      <c r="V358" s="185"/>
      <c r="W358" s="185"/>
      <c r="X358" s="185"/>
      <c r="Y358" s="185"/>
      <c r="Z358" s="185"/>
      <c r="AA358" s="185"/>
    </row>
    <row xmlns:x14ac="http://schemas.microsoft.com/office/spreadsheetml/2009/9/ac" r="359" ht="15.75" x14ac:dyDescent="0.25">
      <c r="A359" s="185"/>
      <c r="B359" s="186"/>
      <c r="C359" s="185"/>
      <c r="D359" s="185"/>
      <c r="E359" s="185"/>
      <c r="F359" s="185"/>
      <c r="G359" s="185"/>
      <c r="H359" s="185"/>
      <c r="I359" s="185"/>
      <c r="J359" s="185"/>
      <c r="K359" s="185"/>
      <c r="L359" s="185"/>
      <c r="M359" s="185"/>
      <c r="N359" s="185"/>
      <c r="O359" s="185"/>
      <c r="P359" s="185"/>
      <c r="Q359" s="185"/>
      <c r="R359" s="185"/>
      <c r="S359" s="185"/>
      <c r="T359" s="185"/>
      <c r="U359" s="185"/>
      <c r="V359" s="185"/>
      <c r="W359" s="185"/>
      <c r="X359" s="185"/>
      <c r="Y359" s="185"/>
      <c r="Z359" s="185"/>
      <c r="AA359" s="185"/>
    </row>
    <row xmlns:x14ac="http://schemas.microsoft.com/office/spreadsheetml/2009/9/ac" r="360" ht="15.75" x14ac:dyDescent="0.25">
      <c r="A360" s="185"/>
      <c r="B360" s="186"/>
      <c r="C360" s="185"/>
      <c r="D360" s="185"/>
      <c r="E360" s="185"/>
      <c r="F360" s="185"/>
      <c r="G360" s="185"/>
      <c r="H360" s="185"/>
      <c r="I360" s="185"/>
      <c r="J360" s="185"/>
      <c r="K360" s="185"/>
      <c r="L360" s="185"/>
      <c r="M360" s="185"/>
      <c r="N360" s="185"/>
      <c r="O360" s="185"/>
      <c r="P360" s="185"/>
      <c r="Q360" s="185"/>
      <c r="R360" s="185"/>
      <c r="S360" s="185"/>
      <c r="T360" s="185"/>
      <c r="U360" s="185"/>
      <c r="V360" s="185"/>
      <c r="W360" s="185"/>
      <c r="X360" s="185"/>
      <c r="Y360" s="185"/>
      <c r="Z360" s="185"/>
      <c r="AA360" s="185"/>
    </row>
    <row xmlns:x14ac="http://schemas.microsoft.com/office/spreadsheetml/2009/9/ac" r="361" ht="15.75" x14ac:dyDescent="0.25">
      <c r="A361" s="185"/>
      <c r="B361" s="186"/>
      <c r="C361" s="185"/>
      <c r="D361" s="185"/>
      <c r="E361" s="185"/>
      <c r="F361" s="185"/>
      <c r="G361" s="185"/>
      <c r="H361" s="185"/>
      <c r="I361" s="185"/>
      <c r="J361" s="185"/>
      <c r="K361" s="185"/>
      <c r="L361" s="185"/>
      <c r="M361" s="185"/>
      <c r="N361" s="185"/>
      <c r="O361" s="185"/>
      <c r="P361" s="185"/>
      <c r="Q361" s="185"/>
      <c r="R361" s="185"/>
      <c r="S361" s="185"/>
      <c r="T361" s="185"/>
      <c r="U361" s="185"/>
      <c r="V361" s="185"/>
      <c r="W361" s="185"/>
      <c r="X361" s="185"/>
      <c r="Y361" s="185"/>
      <c r="Z361" s="185"/>
      <c r="AA361" s="185"/>
    </row>
    <row xmlns:x14ac="http://schemas.microsoft.com/office/spreadsheetml/2009/9/ac" r="362" ht="15.75" x14ac:dyDescent="0.25">
      <c r="A362" s="185"/>
      <c r="B362" s="186"/>
      <c r="C362" s="185"/>
      <c r="D362" s="185"/>
      <c r="E362" s="185"/>
      <c r="F362" s="185"/>
      <c r="G362" s="185"/>
      <c r="H362" s="185"/>
      <c r="I362" s="185"/>
      <c r="J362" s="185"/>
      <c r="K362" s="185"/>
      <c r="L362" s="185"/>
      <c r="M362" s="185"/>
      <c r="N362" s="185"/>
      <c r="O362" s="185"/>
      <c r="P362" s="185"/>
      <c r="Q362" s="185"/>
      <c r="R362" s="185"/>
      <c r="S362" s="185"/>
      <c r="T362" s="185"/>
      <c r="U362" s="185"/>
      <c r="V362" s="185"/>
      <c r="W362" s="185"/>
      <c r="X362" s="185"/>
      <c r="Y362" s="185"/>
      <c r="Z362" s="185"/>
      <c r="AA362" s="185"/>
    </row>
    <row xmlns:x14ac="http://schemas.microsoft.com/office/spreadsheetml/2009/9/ac" r="363" ht="15.75" x14ac:dyDescent="0.25">
      <c r="A363" s="185"/>
      <c r="B363" s="186"/>
      <c r="C363" s="185"/>
      <c r="D363" s="185"/>
      <c r="E363" s="185"/>
      <c r="F363" s="185"/>
      <c r="G363" s="185"/>
      <c r="H363" s="185"/>
      <c r="I363" s="185"/>
      <c r="J363" s="185"/>
      <c r="K363" s="185"/>
      <c r="L363" s="185"/>
      <c r="M363" s="185"/>
      <c r="N363" s="185"/>
      <c r="O363" s="185"/>
      <c r="P363" s="185"/>
      <c r="Q363" s="185"/>
      <c r="R363" s="185"/>
      <c r="S363" s="185"/>
      <c r="T363" s="185"/>
      <c r="U363" s="185"/>
      <c r="V363" s="185"/>
      <c r="W363" s="185"/>
      <c r="X363" s="185"/>
      <c r="Y363" s="185"/>
      <c r="Z363" s="185"/>
      <c r="AA363" s="185"/>
    </row>
    <row xmlns:x14ac="http://schemas.microsoft.com/office/spreadsheetml/2009/9/ac" r="364" ht="15.75" x14ac:dyDescent="0.25">
      <c r="A364" s="185"/>
      <c r="B364" s="186"/>
      <c r="C364" s="185"/>
      <c r="D364" s="185"/>
      <c r="E364" s="185"/>
      <c r="F364" s="185"/>
      <c r="G364" s="185"/>
      <c r="H364" s="185"/>
      <c r="I364" s="185"/>
      <c r="J364" s="185"/>
      <c r="K364" s="185"/>
      <c r="L364" s="185"/>
      <c r="M364" s="185"/>
      <c r="N364" s="185"/>
      <c r="O364" s="185"/>
      <c r="P364" s="185"/>
      <c r="Q364" s="185"/>
      <c r="R364" s="185"/>
      <c r="S364" s="185"/>
      <c r="T364" s="185"/>
      <c r="U364" s="185"/>
      <c r="V364" s="185"/>
      <c r="W364" s="185"/>
      <c r="X364" s="185"/>
      <c r="Y364" s="185"/>
      <c r="Z364" s="185"/>
      <c r="AA364" s="185"/>
    </row>
    <row xmlns:x14ac="http://schemas.microsoft.com/office/spreadsheetml/2009/9/ac" r="365" ht="15.75" x14ac:dyDescent="0.25">
      <c r="A365" s="185"/>
      <c r="B365" s="186"/>
      <c r="C365" s="185"/>
      <c r="D365" s="185"/>
      <c r="E365" s="185"/>
      <c r="F365" s="185"/>
      <c r="G365" s="185"/>
      <c r="H365" s="185"/>
      <c r="I365" s="185"/>
      <c r="J365" s="185"/>
      <c r="K365" s="185"/>
      <c r="L365" s="185"/>
      <c r="M365" s="185"/>
      <c r="N365" s="185"/>
      <c r="O365" s="185"/>
      <c r="P365" s="185"/>
      <c r="Q365" s="185"/>
      <c r="R365" s="185"/>
      <c r="S365" s="185"/>
      <c r="T365" s="185"/>
      <c r="U365" s="185"/>
      <c r="V365" s="185"/>
      <c r="W365" s="185"/>
      <c r="X365" s="185"/>
      <c r="Y365" s="185"/>
      <c r="Z365" s="185"/>
      <c r="AA365" s="185"/>
    </row>
    <row xmlns:x14ac="http://schemas.microsoft.com/office/spreadsheetml/2009/9/ac" r="366" ht="15.75" x14ac:dyDescent="0.25">
      <c r="A366" s="185"/>
      <c r="B366" s="186"/>
      <c r="C366" s="185"/>
      <c r="D366" s="185"/>
      <c r="E366" s="185"/>
      <c r="F366" s="185"/>
      <c r="G366" s="185"/>
      <c r="H366" s="185"/>
      <c r="I366" s="185"/>
      <c r="J366" s="185"/>
      <c r="K366" s="185"/>
      <c r="L366" s="185"/>
      <c r="M366" s="185"/>
      <c r="N366" s="185"/>
      <c r="O366" s="185"/>
      <c r="P366" s="185"/>
      <c r="Q366" s="185"/>
      <c r="R366" s="185"/>
      <c r="S366" s="185"/>
      <c r="T366" s="185"/>
      <c r="U366" s="185"/>
      <c r="V366" s="185"/>
      <c r="W366" s="185"/>
      <c r="X366" s="185"/>
      <c r="Y366" s="185"/>
      <c r="Z366" s="185"/>
      <c r="AA366" s="185"/>
    </row>
    <row xmlns:x14ac="http://schemas.microsoft.com/office/spreadsheetml/2009/9/ac" r="367" ht="15.75" x14ac:dyDescent="0.25">
      <c r="A367" s="185"/>
      <c r="B367" s="186"/>
      <c r="C367" s="185"/>
      <c r="D367" s="185"/>
      <c r="E367" s="185"/>
      <c r="F367" s="185"/>
      <c r="G367" s="185"/>
      <c r="H367" s="185"/>
      <c r="I367" s="185"/>
      <c r="J367" s="185"/>
      <c r="K367" s="185"/>
      <c r="L367" s="185"/>
      <c r="M367" s="185"/>
      <c r="N367" s="185"/>
      <c r="O367" s="185"/>
      <c r="P367" s="185"/>
      <c r="Q367" s="185"/>
      <c r="R367" s="185"/>
      <c r="S367" s="185"/>
      <c r="T367" s="185"/>
      <c r="U367" s="185"/>
      <c r="V367" s="185"/>
      <c r="W367" s="185"/>
      <c r="X367" s="185"/>
      <c r="Y367" s="185"/>
      <c r="Z367" s="185"/>
      <c r="AA367" s="185"/>
    </row>
    <row xmlns:x14ac="http://schemas.microsoft.com/office/spreadsheetml/2009/9/ac" r="368" ht="15.75" x14ac:dyDescent="0.25">
      <c r="A368" s="185"/>
      <c r="B368" s="186"/>
      <c r="C368" s="185"/>
      <c r="D368" s="185"/>
      <c r="E368" s="185"/>
      <c r="F368" s="185"/>
      <c r="G368" s="185"/>
      <c r="H368" s="185"/>
      <c r="I368" s="185"/>
      <c r="J368" s="185"/>
      <c r="K368" s="185"/>
      <c r="L368" s="185"/>
      <c r="M368" s="185"/>
      <c r="N368" s="185"/>
      <c r="O368" s="185"/>
      <c r="P368" s="185"/>
      <c r="Q368" s="185"/>
      <c r="R368" s="185"/>
      <c r="S368" s="185"/>
      <c r="T368" s="185"/>
      <c r="U368" s="185"/>
      <c r="V368" s="185"/>
      <c r="W368" s="185"/>
      <c r="X368" s="185"/>
      <c r="Y368" s="185"/>
      <c r="Z368" s="185"/>
      <c r="AA368" s="185"/>
    </row>
    <row xmlns:x14ac="http://schemas.microsoft.com/office/spreadsheetml/2009/9/ac" r="369" ht="15.75" x14ac:dyDescent="0.25">
      <c r="A369" s="185"/>
      <c r="B369" s="186"/>
      <c r="C369" s="185"/>
      <c r="D369" s="185"/>
      <c r="E369" s="185"/>
      <c r="F369" s="185"/>
      <c r="G369" s="185"/>
      <c r="H369" s="185"/>
      <c r="I369" s="185"/>
      <c r="J369" s="185"/>
      <c r="K369" s="185"/>
      <c r="L369" s="185"/>
      <c r="M369" s="185"/>
      <c r="N369" s="185"/>
      <c r="O369" s="185"/>
      <c r="P369" s="185"/>
      <c r="Q369" s="185"/>
      <c r="R369" s="185"/>
      <c r="S369" s="185"/>
      <c r="T369" s="185"/>
      <c r="U369" s="185"/>
      <c r="V369" s="185"/>
      <c r="W369" s="185"/>
      <c r="X369" s="185"/>
      <c r="Y369" s="185"/>
      <c r="Z369" s="185"/>
      <c r="AA369" s="185"/>
    </row>
    <row xmlns:x14ac="http://schemas.microsoft.com/office/spreadsheetml/2009/9/ac" r="370" ht="15.75" x14ac:dyDescent="0.25">
      <c r="A370" s="185"/>
      <c r="B370" s="186"/>
      <c r="C370" s="185"/>
      <c r="D370" s="185"/>
      <c r="E370" s="185"/>
      <c r="F370" s="185"/>
      <c r="G370" s="185"/>
      <c r="H370" s="185"/>
      <c r="I370" s="185"/>
      <c r="J370" s="185"/>
      <c r="K370" s="185"/>
      <c r="L370" s="185"/>
      <c r="M370" s="185"/>
      <c r="N370" s="185"/>
      <c r="O370" s="185"/>
      <c r="P370" s="185"/>
      <c r="Q370" s="185"/>
      <c r="R370" s="185"/>
      <c r="S370" s="185"/>
      <c r="T370" s="185"/>
      <c r="U370" s="185"/>
      <c r="V370" s="185"/>
      <c r="W370" s="185"/>
      <c r="X370" s="185"/>
      <c r="Y370" s="185"/>
      <c r="Z370" s="185"/>
      <c r="AA370" s="185"/>
    </row>
    <row xmlns:x14ac="http://schemas.microsoft.com/office/spreadsheetml/2009/9/ac" r="371" ht="15.75" x14ac:dyDescent="0.25">
      <c r="A371" s="185"/>
      <c r="B371" s="186"/>
      <c r="C371" s="185"/>
      <c r="D371" s="185"/>
      <c r="E371" s="185"/>
      <c r="F371" s="185"/>
      <c r="G371" s="185"/>
      <c r="H371" s="185"/>
      <c r="I371" s="185"/>
      <c r="J371" s="185"/>
      <c r="K371" s="185"/>
      <c r="L371" s="185"/>
      <c r="M371" s="185"/>
      <c r="N371" s="185"/>
      <c r="O371" s="185"/>
      <c r="P371" s="185"/>
      <c r="Q371" s="185"/>
      <c r="R371" s="185"/>
      <c r="S371" s="185"/>
      <c r="T371" s="185"/>
      <c r="U371" s="185"/>
      <c r="V371" s="185"/>
      <c r="W371" s="185"/>
      <c r="X371" s="185"/>
      <c r="Y371" s="185"/>
      <c r="Z371" s="185"/>
      <c r="AA371" s="185"/>
    </row>
    <row xmlns:x14ac="http://schemas.microsoft.com/office/spreadsheetml/2009/9/ac" r="372" ht="15.75" x14ac:dyDescent="0.25">
      <c r="A372" s="185"/>
      <c r="B372" s="186"/>
      <c r="C372" s="185"/>
      <c r="D372" s="185"/>
      <c r="E372" s="185"/>
      <c r="F372" s="185"/>
      <c r="G372" s="185"/>
      <c r="H372" s="185"/>
      <c r="I372" s="185"/>
      <c r="J372" s="185"/>
      <c r="K372" s="185"/>
      <c r="L372" s="185"/>
      <c r="M372" s="185"/>
      <c r="N372" s="185"/>
      <c r="O372" s="185"/>
      <c r="P372" s="185"/>
      <c r="Q372" s="185"/>
      <c r="R372" s="185"/>
      <c r="S372" s="185"/>
      <c r="T372" s="185"/>
      <c r="U372" s="185"/>
      <c r="V372" s="185"/>
      <c r="W372" s="185"/>
      <c r="X372" s="185"/>
      <c r="Y372" s="185"/>
      <c r="Z372" s="185"/>
      <c r="AA372" s="185"/>
    </row>
    <row xmlns:x14ac="http://schemas.microsoft.com/office/spreadsheetml/2009/9/ac" r="373" ht="15.75" x14ac:dyDescent="0.25">
      <c r="A373" s="185"/>
      <c r="B373" s="186"/>
      <c r="C373" s="185"/>
      <c r="D373" s="185"/>
      <c r="E373" s="185"/>
      <c r="F373" s="185"/>
      <c r="G373" s="185"/>
      <c r="H373" s="185"/>
      <c r="I373" s="185"/>
      <c r="J373" s="185"/>
      <c r="K373" s="185"/>
      <c r="L373" s="185"/>
      <c r="M373" s="185"/>
      <c r="N373" s="185"/>
      <c r="O373" s="185"/>
      <c r="P373" s="185"/>
      <c r="Q373" s="185"/>
      <c r="R373" s="185"/>
      <c r="S373" s="185"/>
      <c r="T373" s="185"/>
      <c r="U373" s="185"/>
      <c r="V373" s="185"/>
      <c r="W373" s="185"/>
      <c r="X373" s="185"/>
      <c r="Y373" s="185"/>
      <c r="Z373" s="185"/>
      <c r="AA373" s="185"/>
    </row>
    <row xmlns:x14ac="http://schemas.microsoft.com/office/spreadsheetml/2009/9/ac" r="374" ht="15.75" x14ac:dyDescent="0.25">
      <c r="A374" s="185"/>
      <c r="B374" s="186"/>
      <c r="C374" s="185"/>
      <c r="D374" s="185"/>
      <c r="E374" s="185"/>
      <c r="F374" s="185"/>
      <c r="G374" s="185"/>
      <c r="H374" s="185"/>
      <c r="I374" s="185"/>
      <c r="J374" s="185"/>
      <c r="K374" s="185"/>
      <c r="L374" s="185"/>
      <c r="M374" s="185"/>
      <c r="N374" s="185"/>
      <c r="O374" s="185"/>
      <c r="P374" s="185"/>
      <c r="Q374" s="185"/>
      <c r="R374" s="185"/>
      <c r="S374" s="185"/>
      <c r="T374" s="185"/>
      <c r="U374" s="185"/>
      <c r="V374" s="185"/>
      <c r="W374" s="185"/>
      <c r="X374" s="185"/>
      <c r="Y374" s="185"/>
      <c r="Z374" s="185"/>
      <c r="AA374" s="185"/>
    </row>
    <row xmlns:x14ac="http://schemas.microsoft.com/office/spreadsheetml/2009/9/ac" r="375" ht="15.75" x14ac:dyDescent="0.25">
      <c r="A375" s="185"/>
      <c r="B375" s="186"/>
      <c r="C375" s="185"/>
      <c r="D375" s="185"/>
      <c r="E375" s="185"/>
      <c r="F375" s="185"/>
      <c r="G375" s="185"/>
      <c r="H375" s="185"/>
      <c r="I375" s="185"/>
      <c r="J375" s="185"/>
      <c r="K375" s="185"/>
      <c r="L375" s="185"/>
      <c r="M375" s="185"/>
      <c r="N375" s="185"/>
      <c r="O375" s="185"/>
      <c r="P375" s="185"/>
      <c r="Q375" s="185"/>
      <c r="R375" s="185"/>
      <c r="S375" s="185"/>
      <c r="T375" s="185"/>
      <c r="U375" s="185"/>
      <c r="V375" s="185"/>
      <c r="W375" s="185"/>
      <c r="X375" s="185"/>
      <c r="Y375" s="185"/>
      <c r="Z375" s="185"/>
      <c r="AA375" s="185"/>
    </row>
    <row xmlns:x14ac="http://schemas.microsoft.com/office/spreadsheetml/2009/9/ac" r="376" ht="15.75" x14ac:dyDescent="0.25">
      <c r="A376" s="185"/>
      <c r="B376" s="186"/>
      <c r="C376" s="185"/>
      <c r="D376" s="185"/>
      <c r="E376" s="185"/>
      <c r="F376" s="185"/>
      <c r="G376" s="185"/>
      <c r="H376" s="185"/>
      <c r="I376" s="185"/>
      <c r="J376" s="185"/>
      <c r="K376" s="185"/>
      <c r="L376" s="185"/>
      <c r="M376" s="185"/>
      <c r="N376" s="185"/>
      <c r="O376" s="185"/>
      <c r="P376" s="185"/>
      <c r="Q376" s="185"/>
      <c r="R376" s="185"/>
      <c r="S376" s="185"/>
      <c r="T376" s="185"/>
      <c r="U376" s="185"/>
      <c r="V376" s="185"/>
      <c r="W376" s="185"/>
      <c r="X376" s="185"/>
      <c r="Y376" s="185"/>
      <c r="Z376" s="185"/>
      <c r="AA376" s="185"/>
    </row>
    <row xmlns:x14ac="http://schemas.microsoft.com/office/spreadsheetml/2009/9/ac" r="377" ht="15.75" x14ac:dyDescent="0.25">
      <c r="A377" s="185"/>
      <c r="B377" s="186"/>
      <c r="C377" s="185"/>
      <c r="D377" s="185"/>
      <c r="E377" s="185"/>
      <c r="F377" s="185"/>
      <c r="G377" s="185"/>
      <c r="H377" s="185"/>
      <c r="I377" s="185"/>
      <c r="J377" s="185"/>
      <c r="K377" s="185"/>
      <c r="L377" s="185"/>
      <c r="M377" s="185"/>
      <c r="N377" s="185"/>
      <c r="O377" s="185"/>
      <c r="P377" s="185"/>
      <c r="Q377" s="185"/>
      <c r="R377" s="185"/>
      <c r="S377" s="185"/>
      <c r="T377" s="185"/>
      <c r="U377" s="185"/>
      <c r="V377" s="185"/>
      <c r="W377" s="185"/>
      <c r="X377" s="185"/>
      <c r="Y377" s="185"/>
      <c r="Z377" s="185"/>
      <c r="AA377" s="185"/>
    </row>
    <row xmlns:x14ac="http://schemas.microsoft.com/office/spreadsheetml/2009/9/ac" r="378" ht="15.75" x14ac:dyDescent="0.25">
      <c r="A378" s="185"/>
      <c r="B378" s="186"/>
      <c r="C378" s="185"/>
      <c r="D378" s="185"/>
      <c r="E378" s="185"/>
      <c r="F378" s="185"/>
      <c r="G378" s="185"/>
      <c r="H378" s="185"/>
      <c r="I378" s="185"/>
      <c r="J378" s="185"/>
      <c r="K378" s="185"/>
      <c r="L378" s="185"/>
      <c r="M378" s="185"/>
      <c r="N378" s="185"/>
      <c r="O378" s="185"/>
      <c r="P378" s="185"/>
      <c r="Q378" s="185"/>
      <c r="R378" s="185"/>
      <c r="S378" s="185"/>
      <c r="T378" s="185"/>
      <c r="U378" s="185"/>
      <c r="V378" s="185"/>
      <c r="W378" s="185"/>
      <c r="X378" s="185"/>
      <c r="Y378" s="185"/>
      <c r="Z378" s="185"/>
      <c r="AA378" s="185"/>
    </row>
    <row xmlns:x14ac="http://schemas.microsoft.com/office/spreadsheetml/2009/9/ac" r="379" ht="15.75" x14ac:dyDescent="0.25">
      <c r="A379" s="185"/>
      <c r="B379" s="186"/>
      <c r="C379" s="185"/>
      <c r="D379" s="185"/>
      <c r="E379" s="185"/>
      <c r="F379" s="185"/>
      <c r="G379" s="185"/>
      <c r="H379" s="185"/>
      <c r="I379" s="185"/>
      <c r="J379" s="185"/>
      <c r="K379" s="185"/>
      <c r="L379" s="185"/>
      <c r="M379" s="185"/>
      <c r="N379" s="185"/>
      <c r="O379" s="185"/>
      <c r="P379" s="185"/>
      <c r="Q379" s="185"/>
      <c r="R379" s="185"/>
      <c r="S379" s="185"/>
      <c r="T379" s="185"/>
      <c r="U379" s="185"/>
      <c r="V379" s="185"/>
      <c r="W379" s="185"/>
      <c r="X379" s="185"/>
      <c r="Y379" s="185"/>
      <c r="Z379" s="185"/>
      <c r="AA379" s="185"/>
    </row>
    <row xmlns:x14ac="http://schemas.microsoft.com/office/spreadsheetml/2009/9/ac" r="380" ht="15.75" x14ac:dyDescent="0.25">
      <c r="A380" s="185"/>
      <c r="B380" s="186"/>
      <c r="C380" s="185"/>
      <c r="D380" s="185"/>
      <c r="E380" s="185"/>
      <c r="F380" s="185"/>
      <c r="G380" s="185"/>
      <c r="H380" s="185"/>
      <c r="I380" s="185"/>
      <c r="J380" s="185"/>
      <c r="K380" s="185"/>
      <c r="L380" s="185"/>
      <c r="M380" s="185"/>
      <c r="N380" s="185"/>
      <c r="O380" s="185"/>
      <c r="P380" s="185"/>
      <c r="Q380" s="185"/>
      <c r="R380" s="185"/>
      <c r="S380" s="185"/>
      <c r="T380" s="185"/>
      <c r="U380" s="185"/>
      <c r="V380" s="185"/>
      <c r="W380" s="185"/>
      <c r="X380" s="185"/>
      <c r="Y380" s="185"/>
      <c r="Z380" s="185"/>
      <c r="AA380" s="185"/>
    </row>
    <row xmlns:x14ac="http://schemas.microsoft.com/office/spreadsheetml/2009/9/ac" r="381" ht="15.75" x14ac:dyDescent="0.25">
      <c r="A381" s="185"/>
      <c r="B381" s="186"/>
      <c r="C381" s="185"/>
      <c r="D381" s="185"/>
      <c r="E381" s="185"/>
      <c r="F381" s="185"/>
      <c r="G381" s="185"/>
      <c r="H381" s="185"/>
      <c r="I381" s="185"/>
      <c r="J381" s="185"/>
      <c r="K381" s="185"/>
      <c r="L381" s="185"/>
      <c r="M381" s="185"/>
      <c r="N381" s="185"/>
      <c r="O381" s="185"/>
      <c r="P381" s="185"/>
      <c r="Q381" s="185"/>
      <c r="R381" s="185"/>
      <c r="S381" s="185"/>
      <c r="T381" s="185"/>
      <c r="U381" s="185"/>
      <c r="V381" s="185"/>
      <c r="W381" s="185"/>
      <c r="X381" s="185"/>
      <c r="Y381" s="185"/>
      <c r="Z381" s="185"/>
      <c r="AA381" s="185"/>
    </row>
    <row xmlns:x14ac="http://schemas.microsoft.com/office/spreadsheetml/2009/9/ac" r="382" ht="15.75" x14ac:dyDescent="0.25">
      <c r="A382" s="185"/>
      <c r="B382" s="186"/>
      <c r="C382" s="185"/>
      <c r="D382" s="185"/>
      <c r="E382" s="185"/>
      <c r="F382" s="185"/>
      <c r="G382" s="185"/>
      <c r="H382" s="185"/>
      <c r="I382" s="185"/>
      <c r="J382" s="185"/>
      <c r="K382" s="185"/>
      <c r="L382" s="185"/>
      <c r="M382" s="185"/>
      <c r="N382" s="185"/>
      <c r="O382" s="185"/>
      <c r="P382" s="185"/>
      <c r="Q382" s="185"/>
      <c r="R382" s="185"/>
      <c r="S382" s="185"/>
      <c r="T382" s="185"/>
      <c r="U382" s="185"/>
      <c r="V382" s="185"/>
      <c r="W382" s="185"/>
      <c r="X382" s="185"/>
      <c r="Y382" s="185"/>
      <c r="Z382" s="185"/>
      <c r="AA382" s="185"/>
    </row>
    <row xmlns:x14ac="http://schemas.microsoft.com/office/spreadsheetml/2009/9/ac" r="383" ht="15.75" x14ac:dyDescent="0.25">
      <c r="A383" s="185"/>
      <c r="B383" s="186"/>
      <c r="C383" s="185"/>
      <c r="D383" s="185"/>
      <c r="E383" s="185"/>
      <c r="F383" s="185"/>
      <c r="G383" s="185"/>
      <c r="H383" s="185"/>
      <c r="I383" s="185"/>
      <c r="J383" s="185"/>
      <c r="K383" s="185"/>
      <c r="L383" s="185"/>
      <c r="M383" s="185"/>
      <c r="N383" s="185"/>
      <c r="O383" s="185"/>
      <c r="P383" s="185"/>
      <c r="Q383" s="185"/>
      <c r="R383" s="185"/>
      <c r="S383" s="185"/>
      <c r="T383" s="185"/>
      <c r="U383" s="185"/>
      <c r="V383" s="185"/>
      <c r="W383" s="185"/>
      <c r="X383" s="185"/>
      <c r="Y383" s="185"/>
      <c r="Z383" s="185"/>
      <c r="AA383" s="185"/>
    </row>
    <row xmlns:x14ac="http://schemas.microsoft.com/office/spreadsheetml/2009/9/ac" r="384" ht="15.75" x14ac:dyDescent="0.25">
      <c r="A384" s="185"/>
      <c r="B384" s="186"/>
      <c r="C384" s="185"/>
      <c r="D384" s="185"/>
      <c r="E384" s="185"/>
      <c r="F384" s="185"/>
      <c r="G384" s="185"/>
      <c r="H384" s="185"/>
      <c r="I384" s="185"/>
      <c r="J384" s="185"/>
      <c r="K384" s="185"/>
      <c r="L384" s="185"/>
      <c r="M384" s="185"/>
      <c r="N384" s="185"/>
      <c r="O384" s="185"/>
      <c r="P384" s="185"/>
      <c r="Q384" s="185"/>
      <c r="R384" s="185"/>
      <c r="S384" s="185"/>
      <c r="T384" s="185"/>
      <c r="U384" s="185"/>
      <c r="V384" s="185"/>
      <c r="W384" s="185"/>
      <c r="X384" s="185"/>
      <c r="Y384" s="185"/>
      <c r="Z384" s="185"/>
      <c r="AA384" s="185"/>
    </row>
    <row xmlns:x14ac="http://schemas.microsoft.com/office/spreadsheetml/2009/9/ac" r="385" ht="15.75" x14ac:dyDescent="0.25">
      <c r="A385" s="185"/>
      <c r="B385" s="186"/>
      <c r="C385" s="185"/>
      <c r="D385" s="185"/>
      <c r="E385" s="185"/>
      <c r="F385" s="185"/>
      <c r="G385" s="185"/>
      <c r="H385" s="185"/>
      <c r="I385" s="185"/>
      <c r="J385" s="185"/>
      <c r="K385" s="185"/>
      <c r="L385" s="185"/>
      <c r="M385" s="185"/>
      <c r="N385" s="185"/>
      <c r="O385" s="185"/>
      <c r="P385" s="185"/>
      <c r="Q385" s="185"/>
      <c r="R385" s="185"/>
      <c r="S385" s="185"/>
      <c r="T385" s="185"/>
      <c r="U385" s="185"/>
      <c r="V385" s="185"/>
      <c r="W385" s="185"/>
      <c r="X385" s="185"/>
      <c r="Y385" s="185"/>
      <c r="Z385" s="185"/>
      <c r="AA385" s="185"/>
    </row>
    <row xmlns:x14ac="http://schemas.microsoft.com/office/spreadsheetml/2009/9/ac" r="386" ht="15.75" x14ac:dyDescent="0.25">
      <c r="A386" s="185"/>
      <c r="B386" s="186"/>
      <c r="C386" s="185"/>
      <c r="D386" s="185"/>
      <c r="E386" s="185"/>
      <c r="F386" s="185"/>
      <c r="G386" s="185"/>
      <c r="H386" s="185"/>
      <c r="I386" s="185"/>
      <c r="J386" s="185"/>
      <c r="K386" s="185"/>
      <c r="L386" s="185"/>
      <c r="M386" s="185"/>
      <c r="N386" s="185"/>
      <c r="O386" s="185"/>
      <c r="P386" s="185"/>
      <c r="Q386" s="185"/>
      <c r="R386" s="185"/>
      <c r="S386" s="185"/>
      <c r="T386" s="185"/>
      <c r="U386" s="185"/>
      <c r="V386" s="185"/>
      <c r="W386" s="185"/>
      <c r="X386" s="185"/>
      <c r="Y386" s="185"/>
      <c r="Z386" s="185"/>
      <c r="AA386" s="185"/>
    </row>
    <row xmlns:x14ac="http://schemas.microsoft.com/office/spreadsheetml/2009/9/ac" r="387" ht="15.75" x14ac:dyDescent="0.25">
      <c r="A387" s="185"/>
      <c r="B387" s="186"/>
      <c r="C387" s="185"/>
      <c r="D387" s="185"/>
      <c r="E387" s="185"/>
      <c r="F387" s="185"/>
      <c r="G387" s="185"/>
      <c r="H387" s="185"/>
      <c r="I387" s="185"/>
      <c r="J387" s="185"/>
      <c r="K387" s="185"/>
      <c r="L387" s="185"/>
      <c r="M387" s="185"/>
      <c r="N387" s="185"/>
      <c r="O387" s="185"/>
      <c r="P387" s="185"/>
      <c r="Q387" s="185"/>
      <c r="R387" s="185"/>
      <c r="S387" s="185"/>
      <c r="T387" s="185"/>
      <c r="U387" s="185"/>
      <c r="V387" s="185"/>
      <c r="W387" s="185"/>
      <c r="X387" s="185"/>
      <c r="Y387" s="185"/>
      <c r="Z387" s="185"/>
      <c r="AA387" s="185"/>
    </row>
    <row xmlns:x14ac="http://schemas.microsoft.com/office/spreadsheetml/2009/9/ac" r="388" ht="15.75" x14ac:dyDescent="0.25">
      <c r="A388" s="185"/>
      <c r="B388" s="186"/>
      <c r="C388" s="185"/>
      <c r="D388" s="185"/>
      <c r="E388" s="185"/>
      <c r="F388" s="185"/>
      <c r="G388" s="185"/>
      <c r="H388" s="185"/>
      <c r="I388" s="185"/>
      <c r="J388" s="185"/>
      <c r="K388" s="185"/>
      <c r="L388" s="185"/>
      <c r="M388" s="185"/>
      <c r="N388" s="185"/>
      <c r="O388" s="185"/>
      <c r="P388" s="185"/>
      <c r="Q388" s="185"/>
      <c r="R388" s="185"/>
      <c r="S388" s="185"/>
      <c r="T388" s="185"/>
      <c r="U388" s="185"/>
      <c r="V388" s="185"/>
      <c r="W388" s="185"/>
      <c r="X388" s="185"/>
      <c r="Y388" s="185"/>
      <c r="Z388" s="185"/>
      <c r="AA388" s="185"/>
    </row>
    <row xmlns:x14ac="http://schemas.microsoft.com/office/spreadsheetml/2009/9/ac" r="389" ht="15.75" x14ac:dyDescent="0.25">
      <c r="A389" s="185"/>
      <c r="B389" s="186"/>
      <c r="C389" s="185"/>
      <c r="D389" s="185"/>
      <c r="E389" s="185"/>
      <c r="F389" s="185"/>
      <c r="G389" s="185"/>
      <c r="H389" s="185"/>
      <c r="I389" s="185"/>
      <c r="J389" s="185"/>
      <c r="K389" s="185"/>
      <c r="L389" s="185"/>
      <c r="M389" s="185"/>
      <c r="N389" s="185"/>
      <c r="O389" s="185"/>
      <c r="P389" s="185"/>
      <c r="Q389" s="185"/>
      <c r="R389" s="185"/>
      <c r="S389" s="185"/>
      <c r="T389" s="185"/>
      <c r="U389" s="185"/>
      <c r="V389" s="185"/>
      <c r="W389" s="185"/>
      <c r="X389" s="185"/>
      <c r="Y389" s="185"/>
      <c r="Z389" s="185"/>
      <c r="AA389" s="185"/>
    </row>
    <row xmlns:x14ac="http://schemas.microsoft.com/office/spreadsheetml/2009/9/ac" r="390" ht="15.75" x14ac:dyDescent="0.25">
      <c r="A390" s="185"/>
      <c r="B390" s="186"/>
      <c r="C390" s="185"/>
      <c r="D390" s="185"/>
      <c r="E390" s="185"/>
      <c r="F390" s="185"/>
      <c r="G390" s="185"/>
      <c r="H390" s="185"/>
      <c r="I390" s="185"/>
      <c r="J390" s="185"/>
      <c r="K390" s="185"/>
      <c r="L390" s="185"/>
      <c r="M390" s="185"/>
      <c r="N390" s="185"/>
      <c r="O390" s="185"/>
      <c r="P390" s="185"/>
      <c r="Q390" s="185"/>
      <c r="R390" s="185"/>
      <c r="S390" s="185"/>
      <c r="T390" s="185"/>
      <c r="U390" s="185"/>
      <c r="V390" s="185"/>
      <c r="W390" s="185"/>
      <c r="X390" s="185"/>
      <c r="Y390" s="185"/>
      <c r="Z390" s="185"/>
      <c r="AA390" s="185"/>
    </row>
    <row xmlns:x14ac="http://schemas.microsoft.com/office/spreadsheetml/2009/9/ac" r="391" ht="15.75" x14ac:dyDescent="0.25">
      <c r="A391" s="185"/>
      <c r="B391" s="186"/>
      <c r="C391" s="185"/>
      <c r="D391" s="185"/>
      <c r="E391" s="185"/>
      <c r="F391" s="185"/>
      <c r="G391" s="185"/>
      <c r="H391" s="185"/>
      <c r="I391" s="185"/>
      <c r="J391" s="185"/>
      <c r="K391" s="185"/>
      <c r="L391" s="185"/>
      <c r="M391" s="185"/>
      <c r="N391" s="185"/>
      <c r="O391" s="185"/>
      <c r="P391" s="185"/>
      <c r="Q391" s="185"/>
      <c r="R391" s="185"/>
      <c r="S391" s="185"/>
      <c r="T391" s="185"/>
      <c r="U391" s="185"/>
      <c r="V391" s="185"/>
      <c r="W391" s="185"/>
      <c r="X391" s="185"/>
      <c r="Y391" s="185"/>
      <c r="Z391" s="185"/>
      <c r="AA391" s="185"/>
    </row>
    <row xmlns:x14ac="http://schemas.microsoft.com/office/spreadsheetml/2009/9/ac" r="392" ht="15.75" x14ac:dyDescent="0.25">
      <c r="A392" s="185"/>
      <c r="B392" s="186"/>
      <c r="C392" s="185"/>
      <c r="D392" s="185"/>
      <c r="E392" s="185"/>
      <c r="F392" s="185"/>
      <c r="G392" s="185"/>
      <c r="H392" s="185"/>
      <c r="I392" s="185"/>
      <c r="J392" s="185"/>
      <c r="K392" s="185"/>
      <c r="L392" s="185"/>
      <c r="M392" s="185"/>
      <c r="N392" s="185"/>
      <c r="O392" s="185"/>
      <c r="P392" s="185"/>
      <c r="Q392" s="185"/>
      <c r="R392" s="185"/>
      <c r="S392" s="185"/>
      <c r="T392" s="185"/>
      <c r="U392" s="185"/>
      <c r="V392" s="185"/>
      <c r="W392" s="185"/>
      <c r="X392" s="185"/>
      <c r="Y392" s="185"/>
      <c r="Z392" s="185"/>
      <c r="AA392" s="185"/>
    </row>
    <row xmlns:x14ac="http://schemas.microsoft.com/office/spreadsheetml/2009/9/ac" r="393" ht="15.75" x14ac:dyDescent="0.25">
      <c r="A393" s="185"/>
      <c r="B393" s="186"/>
      <c r="C393" s="185"/>
      <c r="D393" s="185"/>
      <c r="E393" s="185"/>
      <c r="F393" s="185"/>
      <c r="G393" s="185"/>
      <c r="H393" s="185"/>
      <c r="I393" s="185"/>
      <c r="J393" s="185"/>
      <c r="K393" s="185"/>
      <c r="L393" s="185"/>
      <c r="M393" s="185"/>
      <c r="N393" s="185"/>
      <c r="O393" s="185"/>
      <c r="P393" s="185"/>
      <c r="Q393" s="185"/>
      <c r="R393" s="185"/>
      <c r="S393" s="185"/>
      <c r="T393" s="185"/>
      <c r="U393" s="185"/>
      <c r="V393" s="185"/>
      <c r="W393" s="185"/>
      <c r="X393" s="185"/>
      <c r="Y393" s="185"/>
      <c r="Z393" s="185"/>
      <c r="AA393" s="185"/>
    </row>
    <row xmlns:x14ac="http://schemas.microsoft.com/office/spreadsheetml/2009/9/ac" r="394" ht="15.75" x14ac:dyDescent="0.25">
      <c r="A394" s="185"/>
      <c r="B394" s="186"/>
      <c r="C394" s="185"/>
      <c r="D394" s="185"/>
      <c r="E394" s="185"/>
      <c r="F394" s="185"/>
      <c r="G394" s="185"/>
      <c r="H394" s="185"/>
      <c r="I394" s="185"/>
      <c r="J394" s="185"/>
      <c r="K394" s="185"/>
      <c r="L394" s="185"/>
      <c r="M394" s="185"/>
      <c r="N394" s="185"/>
      <c r="O394" s="185"/>
      <c r="P394" s="185"/>
      <c r="Q394" s="185"/>
      <c r="R394" s="185"/>
      <c r="S394" s="185"/>
      <c r="T394" s="185"/>
      <c r="U394" s="185"/>
      <c r="V394" s="185"/>
      <c r="W394" s="185"/>
      <c r="X394" s="185"/>
      <c r="Y394" s="185"/>
      <c r="Z394" s="185"/>
      <c r="AA394" s="185"/>
    </row>
    <row xmlns:x14ac="http://schemas.microsoft.com/office/spreadsheetml/2009/9/ac" r="395" ht="15.75" x14ac:dyDescent="0.25">
      <c r="A395" s="185"/>
      <c r="B395" s="186"/>
      <c r="C395" s="185"/>
      <c r="D395" s="185"/>
      <c r="E395" s="185"/>
      <c r="F395" s="185"/>
      <c r="G395" s="185"/>
      <c r="H395" s="185"/>
      <c r="I395" s="185"/>
      <c r="J395" s="185"/>
      <c r="K395" s="185"/>
      <c r="L395" s="185"/>
      <c r="M395" s="185"/>
      <c r="N395" s="185"/>
      <c r="O395" s="185"/>
      <c r="P395" s="185"/>
      <c r="Q395" s="185"/>
      <c r="R395" s="185"/>
      <c r="S395" s="185"/>
      <c r="T395" s="185"/>
      <c r="U395" s="185"/>
      <c r="V395" s="185"/>
      <c r="W395" s="185"/>
      <c r="X395" s="185"/>
      <c r="Y395" s="185"/>
      <c r="Z395" s="185"/>
      <c r="AA395" s="185"/>
    </row>
    <row xmlns:x14ac="http://schemas.microsoft.com/office/spreadsheetml/2009/9/ac" r="396" ht="15.75" x14ac:dyDescent="0.25">
      <c r="A396" s="185"/>
      <c r="B396" s="186"/>
      <c r="C396" s="185"/>
      <c r="D396" s="185"/>
      <c r="E396" s="185"/>
      <c r="F396" s="185"/>
      <c r="G396" s="185"/>
      <c r="H396" s="185"/>
      <c r="I396" s="185"/>
      <c r="J396" s="185"/>
      <c r="K396" s="185"/>
      <c r="L396" s="185"/>
      <c r="M396" s="185"/>
      <c r="N396" s="185"/>
      <c r="O396" s="185"/>
      <c r="P396" s="185"/>
      <c r="Q396" s="185"/>
      <c r="R396" s="185"/>
      <c r="S396" s="185"/>
      <c r="T396" s="185"/>
      <c r="U396" s="185"/>
      <c r="V396" s="185"/>
      <c r="W396" s="185"/>
      <c r="X396" s="185"/>
      <c r="Y396" s="185"/>
      <c r="Z396" s="185"/>
      <c r="AA396" s="185"/>
    </row>
    <row xmlns:x14ac="http://schemas.microsoft.com/office/spreadsheetml/2009/9/ac" r="397" ht="15.75" x14ac:dyDescent="0.25">
      <c r="A397" s="185"/>
      <c r="B397" s="186"/>
      <c r="C397" s="185"/>
      <c r="D397" s="185"/>
      <c r="E397" s="185"/>
      <c r="F397" s="185"/>
      <c r="G397" s="185"/>
      <c r="H397" s="185"/>
      <c r="I397" s="185"/>
      <c r="J397" s="185"/>
      <c r="K397" s="185"/>
      <c r="L397" s="185"/>
      <c r="M397" s="185"/>
      <c r="N397" s="185"/>
      <c r="O397" s="185"/>
      <c r="P397" s="185"/>
      <c r="Q397" s="185"/>
      <c r="R397" s="185"/>
      <c r="S397" s="185"/>
      <c r="T397" s="185"/>
      <c r="U397" s="185"/>
      <c r="V397" s="185"/>
      <c r="W397" s="185"/>
      <c r="X397" s="185"/>
      <c r="Y397" s="185"/>
      <c r="Z397" s="185"/>
      <c r="AA397" s="185"/>
    </row>
    <row xmlns:x14ac="http://schemas.microsoft.com/office/spreadsheetml/2009/9/ac" r="398" ht="15.75" x14ac:dyDescent="0.25">
      <c r="A398" s="185"/>
      <c r="B398" s="186"/>
      <c r="C398" s="185"/>
      <c r="D398" s="185"/>
      <c r="E398" s="185"/>
      <c r="F398" s="185"/>
      <c r="G398" s="185"/>
      <c r="H398" s="185"/>
      <c r="I398" s="185"/>
      <c r="J398" s="185"/>
      <c r="K398" s="185"/>
      <c r="L398" s="185"/>
      <c r="M398" s="185"/>
      <c r="N398" s="185"/>
      <c r="O398" s="185"/>
      <c r="P398" s="185"/>
      <c r="Q398" s="185"/>
      <c r="R398" s="185"/>
      <c r="S398" s="185"/>
      <c r="T398" s="185"/>
      <c r="U398" s="185"/>
      <c r="V398" s="185"/>
      <c r="W398" s="185"/>
      <c r="X398" s="185"/>
      <c r="Y398" s="185"/>
      <c r="Z398" s="185"/>
      <c r="AA398" s="185"/>
    </row>
    <row xmlns:x14ac="http://schemas.microsoft.com/office/spreadsheetml/2009/9/ac" r="399" ht="15.75" x14ac:dyDescent="0.25">
      <c r="A399" s="185"/>
      <c r="B399" s="186"/>
      <c r="C399" s="185"/>
      <c r="D399" s="185"/>
      <c r="E399" s="185"/>
      <c r="F399" s="185"/>
      <c r="G399" s="185"/>
      <c r="H399" s="185"/>
      <c r="I399" s="185"/>
      <c r="J399" s="185"/>
      <c r="K399" s="185"/>
      <c r="L399" s="185"/>
      <c r="M399" s="185"/>
      <c r="N399" s="185"/>
      <c r="O399" s="185"/>
      <c r="P399" s="185"/>
      <c r="Q399" s="185"/>
      <c r="R399" s="185"/>
      <c r="S399" s="185"/>
      <c r="T399" s="185"/>
      <c r="U399" s="185"/>
      <c r="V399" s="185"/>
      <c r="W399" s="185"/>
      <c r="X399" s="185"/>
      <c r="Y399" s="185"/>
      <c r="Z399" s="185"/>
      <c r="AA399" s="185"/>
    </row>
    <row xmlns:x14ac="http://schemas.microsoft.com/office/spreadsheetml/2009/9/ac" r="400" ht="15.75" x14ac:dyDescent="0.25">
      <c r="A400" s="185"/>
      <c r="B400" s="186"/>
      <c r="C400" s="185"/>
      <c r="D400" s="185"/>
      <c r="E400" s="185"/>
      <c r="F400" s="185"/>
      <c r="G400" s="185"/>
      <c r="H400" s="185"/>
      <c r="I400" s="185"/>
      <c r="J400" s="185"/>
      <c r="K400" s="185"/>
      <c r="L400" s="185"/>
      <c r="M400" s="185"/>
      <c r="N400" s="185"/>
      <c r="O400" s="185"/>
      <c r="P400" s="185"/>
      <c r="Q400" s="185"/>
      <c r="R400" s="185"/>
      <c r="S400" s="185"/>
      <c r="T400" s="185"/>
      <c r="U400" s="185"/>
      <c r="V400" s="185"/>
      <c r="W400" s="185"/>
      <c r="X400" s="185"/>
      <c r="Y400" s="185"/>
      <c r="Z400" s="185"/>
      <c r="AA400" s="185"/>
    </row>
    <row xmlns:x14ac="http://schemas.microsoft.com/office/spreadsheetml/2009/9/ac" r="401" ht="15.75" x14ac:dyDescent="0.25">
      <c r="A401" s="185"/>
      <c r="B401" s="186"/>
      <c r="C401" s="185"/>
      <c r="D401" s="185"/>
      <c r="E401" s="185"/>
      <c r="F401" s="185"/>
      <c r="G401" s="185"/>
      <c r="H401" s="185"/>
      <c r="I401" s="185"/>
      <c r="J401" s="185"/>
      <c r="K401" s="185"/>
      <c r="L401" s="185"/>
      <c r="M401" s="185"/>
      <c r="N401" s="185"/>
      <c r="O401" s="185"/>
      <c r="P401" s="185"/>
      <c r="Q401" s="185"/>
      <c r="R401" s="185"/>
      <c r="S401" s="185"/>
      <c r="T401" s="185"/>
      <c r="U401" s="185"/>
      <c r="V401" s="185"/>
      <c r="W401" s="185"/>
      <c r="X401" s="185"/>
      <c r="Y401" s="185"/>
      <c r="Z401" s="185"/>
      <c r="AA401" s="185"/>
    </row>
    <row xmlns:x14ac="http://schemas.microsoft.com/office/spreadsheetml/2009/9/ac" r="402" ht="15.75" x14ac:dyDescent="0.25">
      <c r="A402" s="185"/>
      <c r="B402" s="186"/>
      <c r="C402" s="185"/>
      <c r="D402" s="185"/>
      <c r="E402" s="185"/>
      <c r="F402" s="185"/>
      <c r="G402" s="185"/>
      <c r="H402" s="185"/>
      <c r="I402" s="185"/>
      <c r="J402" s="185"/>
      <c r="K402" s="185"/>
      <c r="L402" s="185"/>
      <c r="M402" s="185"/>
      <c r="N402" s="185"/>
      <c r="O402" s="185"/>
      <c r="P402" s="185"/>
      <c r="Q402" s="185"/>
      <c r="R402" s="185"/>
      <c r="S402" s="185"/>
      <c r="T402" s="185"/>
      <c r="U402" s="185"/>
      <c r="V402" s="185"/>
      <c r="W402" s="185"/>
      <c r="X402" s="185"/>
      <c r="Y402" s="185"/>
      <c r="Z402" s="185"/>
      <c r="AA402" s="185"/>
    </row>
    <row xmlns:x14ac="http://schemas.microsoft.com/office/spreadsheetml/2009/9/ac" r="403" ht="15.75" x14ac:dyDescent="0.25">
      <c r="A403" s="185"/>
      <c r="B403" s="186"/>
      <c r="C403" s="185"/>
      <c r="D403" s="185"/>
      <c r="E403" s="185"/>
      <c r="F403" s="185"/>
      <c r="G403" s="185"/>
      <c r="H403" s="185"/>
      <c r="I403" s="185"/>
      <c r="J403" s="185"/>
      <c r="K403" s="185"/>
      <c r="L403" s="185"/>
      <c r="M403" s="185"/>
      <c r="N403" s="185"/>
      <c r="O403" s="185"/>
      <c r="P403" s="185"/>
      <c r="Q403" s="185"/>
      <c r="R403" s="185"/>
      <c r="S403" s="185"/>
      <c r="T403" s="185"/>
      <c r="U403" s="185"/>
      <c r="V403" s="185"/>
      <c r="W403" s="185"/>
      <c r="X403" s="185"/>
      <c r="Y403" s="185"/>
      <c r="Z403" s="185"/>
      <c r="AA403" s="185"/>
    </row>
    <row xmlns:x14ac="http://schemas.microsoft.com/office/spreadsheetml/2009/9/ac" r="404" ht="15.75" x14ac:dyDescent="0.25">
      <c r="A404" s="185"/>
      <c r="B404" s="186"/>
      <c r="C404" s="185"/>
      <c r="D404" s="185"/>
      <c r="E404" s="185"/>
      <c r="F404" s="185"/>
      <c r="G404" s="185"/>
      <c r="H404" s="185"/>
      <c r="I404" s="185"/>
      <c r="J404" s="185"/>
      <c r="K404" s="185"/>
      <c r="L404" s="185"/>
      <c r="M404" s="185"/>
      <c r="N404" s="185"/>
      <c r="O404" s="185"/>
      <c r="P404" s="185"/>
      <c r="Q404" s="185"/>
      <c r="R404" s="185"/>
      <c r="S404" s="185"/>
      <c r="T404" s="185"/>
      <c r="U404" s="185"/>
      <c r="V404" s="185"/>
      <c r="W404" s="185"/>
      <c r="X404" s="185"/>
      <c r="Y404" s="185"/>
      <c r="Z404" s="185"/>
      <c r="AA404" s="185"/>
    </row>
    <row xmlns:x14ac="http://schemas.microsoft.com/office/spreadsheetml/2009/9/ac" r="405" ht="15.75" x14ac:dyDescent="0.25">
      <c r="A405" s="185"/>
      <c r="B405" s="186"/>
      <c r="C405" s="185"/>
      <c r="D405" s="185"/>
      <c r="E405" s="185"/>
      <c r="F405" s="185"/>
      <c r="G405" s="185"/>
      <c r="H405" s="185"/>
      <c r="I405" s="185"/>
      <c r="J405" s="185"/>
      <c r="K405" s="185"/>
      <c r="L405" s="185"/>
      <c r="M405" s="185"/>
      <c r="N405" s="185"/>
      <c r="O405" s="185"/>
      <c r="P405" s="185"/>
      <c r="Q405" s="185"/>
      <c r="R405" s="185"/>
      <c r="S405" s="185"/>
      <c r="T405" s="185"/>
      <c r="U405" s="185"/>
      <c r="V405" s="185"/>
      <c r="W405" s="185"/>
      <c r="X405" s="185"/>
      <c r="Y405" s="185"/>
      <c r="Z405" s="185"/>
      <c r="AA405" s="185"/>
    </row>
    <row xmlns:x14ac="http://schemas.microsoft.com/office/spreadsheetml/2009/9/ac" r="406" ht="15.75" x14ac:dyDescent="0.25">
      <c r="A406" s="185"/>
      <c r="B406" s="186"/>
      <c r="C406" s="185"/>
      <c r="D406" s="185"/>
      <c r="E406" s="185"/>
      <c r="F406" s="185"/>
      <c r="G406" s="185"/>
      <c r="H406" s="185"/>
      <c r="I406" s="185"/>
      <c r="J406" s="185"/>
      <c r="K406" s="185"/>
      <c r="L406" s="185"/>
      <c r="M406" s="185"/>
      <c r="N406" s="185"/>
      <c r="O406" s="185"/>
      <c r="P406" s="185"/>
      <c r="Q406" s="185"/>
      <c r="R406" s="185"/>
      <c r="S406" s="185"/>
      <c r="T406" s="185"/>
      <c r="U406" s="185"/>
      <c r="V406" s="185"/>
      <c r="W406" s="185"/>
      <c r="X406" s="185"/>
      <c r="Y406" s="185"/>
      <c r="Z406" s="185"/>
      <c r="AA406" s="185"/>
    </row>
    <row xmlns:x14ac="http://schemas.microsoft.com/office/spreadsheetml/2009/9/ac" r="407" ht="15.75" x14ac:dyDescent="0.25">
      <c r="A407" s="185"/>
      <c r="B407" s="186"/>
      <c r="C407" s="185"/>
      <c r="D407" s="185"/>
      <c r="E407" s="185"/>
      <c r="F407" s="185"/>
      <c r="G407" s="185"/>
      <c r="H407" s="185"/>
      <c r="I407" s="185"/>
      <c r="J407" s="185"/>
      <c r="K407" s="185"/>
      <c r="L407" s="185"/>
      <c r="M407" s="185"/>
      <c r="N407" s="185"/>
      <c r="O407" s="185"/>
      <c r="P407" s="185"/>
      <c r="Q407" s="185"/>
      <c r="R407" s="185"/>
      <c r="S407" s="185"/>
      <c r="T407" s="185"/>
      <c r="U407" s="185"/>
      <c r="V407" s="185"/>
      <c r="W407" s="185"/>
      <c r="X407" s="185"/>
      <c r="Y407" s="185"/>
      <c r="Z407" s="185"/>
      <c r="AA407" s="185"/>
    </row>
    <row xmlns:x14ac="http://schemas.microsoft.com/office/spreadsheetml/2009/9/ac" r="408" ht="15.75" x14ac:dyDescent="0.25">
      <c r="A408" s="185"/>
      <c r="B408" s="186"/>
      <c r="C408" s="185"/>
      <c r="D408" s="185"/>
      <c r="E408" s="185"/>
      <c r="F408" s="185"/>
      <c r="G408" s="185"/>
      <c r="H408" s="185"/>
      <c r="I408" s="185"/>
      <c r="J408" s="185"/>
      <c r="K408" s="185"/>
      <c r="L408" s="185"/>
      <c r="M408" s="185"/>
      <c r="N408" s="185"/>
      <c r="O408" s="185"/>
      <c r="P408" s="185"/>
      <c r="Q408" s="185"/>
      <c r="R408" s="185"/>
      <c r="S408" s="185"/>
      <c r="T408" s="185"/>
      <c r="U408" s="185"/>
      <c r="V408" s="185"/>
      <c r="W408" s="185"/>
      <c r="X408" s="185"/>
      <c r="Y408" s="185"/>
      <c r="Z408" s="185"/>
      <c r="AA408" s="185"/>
    </row>
    <row xmlns:x14ac="http://schemas.microsoft.com/office/spreadsheetml/2009/9/ac" r="409" ht="15.75" x14ac:dyDescent="0.25">
      <c r="A409" s="185"/>
      <c r="B409" s="186"/>
      <c r="C409" s="185"/>
      <c r="D409" s="185"/>
      <c r="E409" s="185"/>
      <c r="F409" s="185"/>
      <c r="G409" s="185"/>
      <c r="H409" s="185"/>
      <c r="I409" s="185"/>
      <c r="J409" s="185"/>
      <c r="K409" s="185"/>
      <c r="L409" s="185"/>
      <c r="M409" s="185"/>
      <c r="N409" s="185"/>
      <c r="O409" s="185"/>
      <c r="P409" s="185"/>
      <c r="Q409" s="185"/>
      <c r="R409" s="185"/>
      <c r="S409" s="185"/>
      <c r="T409" s="185"/>
      <c r="U409" s="185"/>
      <c r="V409" s="185"/>
      <c r="W409" s="185"/>
      <c r="X409" s="185"/>
      <c r="Y409" s="185"/>
      <c r="Z409" s="185"/>
      <c r="AA409" s="185"/>
    </row>
    <row xmlns:x14ac="http://schemas.microsoft.com/office/spreadsheetml/2009/9/ac" r="410" ht="15.75" x14ac:dyDescent="0.25">
      <c r="A410" s="185"/>
      <c r="B410" s="186"/>
      <c r="C410" s="185"/>
      <c r="D410" s="185"/>
      <c r="E410" s="185"/>
      <c r="F410" s="185"/>
      <c r="G410" s="185"/>
      <c r="H410" s="185"/>
      <c r="I410" s="185"/>
      <c r="J410" s="185"/>
      <c r="K410" s="185"/>
      <c r="L410" s="185"/>
      <c r="M410" s="185"/>
      <c r="N410" s="185"/>
      <c r="O410" s="185"/>
      <c r="P410" s="185"/>
      <c r="Q410" s="185"/>
      <c r="R410" s="185"/>
      <c r="S410" s="185"/>
      <c r="T410" s="185"/>
      <c r="U410" s="185"/>
      <c r="V410" s="185"/>
      <c r="W410" s="185"/>
      <c r="X410" s="185"/>
      <c r="Y410" s="185"/>
      <c r="Z410" s="185"/>
      <c r="AA410" s="185"/>
    </row>
    <row xmlns:x14ac="http://schemas.microsoft.com/office/spreadsheetml/2009/9/ac" r="411" ht="15.75" x14ac:dyDescent="0.25">
      <c r="A411" s="185"/>
      <c r="B411" s="186"/>
      <c r="C411" s="185"/>
      <c r="D411" s="185"/>
      <c r="E411" s="185"/>
      <c r="F411" s="185"/>
      <c r="G411" s="185"/>
      <c r="H411" s="185"/>
      <c r="I411" s="185"/>
      <c r="J411" s="185"/>
      <c r="K411" s="185"/>
      <c r="L411" s="185"/>
      <c r="M411" s="185"/>
      <c r="N411" s="185"/>
      <c r="O411" s="185"/>
      <c r="P411" s="185"/>
      <c r="Q411" s="185"/>
      <c r="R411" s="185"/>
      <c r="S411" s="185"/>
      <c r="T411" s="185"/>
      <c r="U411" s="185"/>
      <c r="V411" s="185"/>
      <c r="W411" s="185"/>
      <c r="X411" s="185"/>
      <c r="Y411" s="185"/>
      <c r="Z411" s="185"/>
      <c r="AA411" s="185"/>
    </row>
    <row xmlns:x14ac="http://schemas.microsoft.com/office/spreadsheetml/2009/9/ac" r="412" ht="15.75" x14ac:dyDescent="0.25">
      <c r="A412" s="185"/>
      <c r="B412" s="186"/>
      <c r="C412" s="185"/>
      <c r="D412" s="185"/>
      <c r="E412" s="185"/>
      <c r="F412" s="185"/>
      <c r="G412" s="185"/>
      <c r="H412" s="185"/>
      <c r="I412" s="185"/>
      <c r="J412" s="185"/>
      <c r="K412" s="185"/>
      <c r="L412" s="185"/>
      <c r="M412" s="185"/>
      <c r="N412" s="185"/>
      <c r="O412" s="185"/>
      <c r="P412" s="185"/>
      <c r="Q412" s="185"/>
      <c r="R412" s="185"/>
      <c r="S412" s="185"/>
      <c r="T412" s="185"/>
      <c r="U412" s="185"/>
      <c r="V412" s="185"/>
      <c r="W412" s="185"/>
      <c r="X412" s="185"/>
      <c r="Y412" s="185"/>
      <c r="Z412" s="185"/>
      <c r="AA412" s="185"/>
    </row>
    <row xmlns:x14ac="http://schemas.microsoft.com/office/spreadsheetml/2009/9/ac" r="413" ht="15.75" x14ac:dyDescent="0.25">
      <c r="A413" s="185"/>
      <c r="B413" s="186"/>
      <c r="C413" s="185"/>
      <c r="D413" s="185"/>
      <c r="E413" s="185"/>
      <c r="F413" s="185"/>
      <c r="G413" s="185"/>
      <c r="H413" s="185"/>
      <c r="I413" s="185"/>
      <c r="J413" s="185"/>
      <c r="K413" s="185"/>
      <c r="L413" s="185"/>
      <c r="M413" s="185"/>
      <c r="N413" s="185"/>
      <c r="O413" s="185"/>
      <c r="P413" s="185"/>
      <c r="Q413" s="185"/>
      <c r="R413" s="185"/>
      <c r="S413" s="185"/>
      <c r="T413" s="185"/>
      <c r="U413" s="185"/>
      <c r="V413" s="185"/>
      <c r="W413" s="185"/>
      <c r="X413" s="185"/>
      <c r="Y413" s="185"/>
      <c r="Z413" s="185"/>
      <c r="AA413" s="185"/>
    </row>
    <row xmlns:x14ac="http://schemas.microsoft.com/office/spreadsheetml/2009/9/ac" r="414" ht="15.75" x14ac:dyDescent="0.25">
      <c r="A414" s="185"/>
      <c r="B414" s="186"/>
      <c r="C414" s="185"/>
      <c r="D414" s="185"/>
      <c r="E414" s="185"/>
      <c r="F414" s="185"/>
      <c r="G414" s="185"/>
      <c r="H414" s="185"/>
      <c r="I414" s="185"/>
      <c r="J414" s="185"/>
      <c r="K414" s="185"/>
      <c r="L414" s="185"/>
      <c r="M414" s="185"/>
      <c r="N414" s="185"/>
      <c r="O414" s="185"/>
      <c r="P414" s="185"/>
      <c r="Q414" s="185"/>
      <c r="R414" s="185"/>
      <c r="S414" s="185"/>
      <c r="T414" s="185"/>
      <c r="U414" s="185"/>
      <c r="V414" s="185"/>
      <c r="W414" s="185"/>
      <c r="X414" s="185"/>
      <c r="Y414" s="185"/>
      <c r="Z414" s="185"/>
      <c r="AA414" s="185"/>
    </row>
    <row xmlns:x14ac="http://schemas.microsoft.com/office/spreadsheetml/2009/9/ac" r="415" ht="15.75" x14ac:dyDescent="0.25">
      <c r="A415" s="185"/>
      <c r="B415" s="186"/>
      <c r="C415" s="185"/>
      <c r="D415" s="185"/>
      <c r="E415" s="185"/>
      <c r="F415" s="185"/>
      <c r="G415" s="185"/>
      <c r="H415" s="185"/>
      <c r="I415" s="185"/>
      <c r="J415" s="185"/>
      <c r="K415" s="185"/>
      <c r="L415" s="185"/>
      <c r="M415" s="185"/>
      <c r="N415" s="185"/>
      <c r="O415" s="185"/>
      <c r="P415" s="185"/>
      <c r="Q415" s="185"/>
      <c r="R415" s="185"/>
      <c r="S415" s="185"/>
      <c r="T415" s="185"/>
      <c r="U415" s="185"/>
      <c r="V415" s="185"/>
      <c r="W415" s="185"/>
      <c r="X415" s="185"/>
      <c r="Y415" s="185"/>
      <c r="Z415" s="185"/>
      <c r="AA415" s="185"/>
    </row>
    <row xmlns:x14ac="http://schemas.microsoft.com/office/spreadsheetml/2009/9/ac" r="416" ht="15.75" x14ac:dyDescent="0.25">
      <c r="A416" s="185"/>
      <c r="B416" s="186"/>
      <c r="C416" s="185"/>
      <c r="D416" s="185"/>
      <c r="E416" s="185"/>
      <c r="F416" s="185"/>
      <c r="G416" s="185"/>
      <c r="H416" s="185"/>
      <c r="I416" s="185"/>
      <c r="J416" s="185"/>
      <c r="K416" s="185"/>
      <c r="L416" s="185"/>
      <c r="M416" s="185"/>
      <c r="N416" s="185"/>
      <c r="O416" s="185"/>
      <c r="P416" s="185"/>
      <c r="Q416" s="185"/>
      <c r="R416" s="185"/>
      <c r="S416" s="185"/>
      <c r="T416" s="185"/>
      <c r="U416" s="185"/>
      <c r="V416" s="185"/>
      <c r="W416" s="185"/>
      <c r="X416" s="185"/>
      <c r="Y416" s="185"/>
      <c r="Z416" s="185"/>
      <c r="AA416" s="185"/>
    </row>
    <row xmlns:x14ac="http://schemas.microsoft.com/office/spreadsheetml/2009/9/ac" r="417" ht="15.75" x14ac:dyDescent="0.25">
      <c r="A417" s="185"/>
      <c r="B417" s="186"/>
      <c r="C417" s="185"/>
      <c r="D417" s="185"/>
      <c r="E417" s="185"/>
      <c r="F417" s="185"/>
      <c r="G417" s="185"/>
      <c r="H417" s="185"/>
      <c r="I417" s="185"/>
      <c r="J417" s="185"/>
      <c r="K417" s="185"/>
      <c r="L417" s="185"/>
      <c r="M417" s="185"/>
      <c r="N417" s="185"/>
      <c r="O417" s="185"/>
      <c r="P417" s="185"/>
      <c r="Q417" s="185"/>
      <c r="R417" s="185"/>
      <c r="S417" s="185"/>
      <c r="T417" s="185"/>
      <c r="U417" s="185"/>
      <c r="V417" s="185"/>
      <c r="W417" s="185"/>
      <c r="X417" s="185"/>
      <c r="Y417" s="185"/>
      <c r="Z417" s="185"/>
      <c r="AA417" s="185"/>
    </row>
    <row xmlns:x14ac="http://schemas.microsoft.com/office/spreadsheetml/2009/9/ac" r="418" ht="15.75" x14ac:dyDescent="0.25">
      <c r="A418" s="185"/>
      <c r="B418" s="186"/>
      <c r="C418" s="185"/>
      <c r="D418" s="185"/>
      <c r="E418" s="185"/>
      <c r="F418" s="185"/>
      <c r="G418" s="185"/>
      <c r="H418" s="185"/>
      <c r="I418" s="185"/>
      <c r="J418" s="185"/>
      <c r="K418" s="185"/>
      <c r="L418" s="185"/>
      <c r="M418" s="185"/>
      <c r="N418" s="185"/>
      <c r="O418" s="185"/>
      <c r="P418" s="185"/>
      <c r="Q418" s="185"/>
      <c r="R418" s="185"/>
      <c r="S418" s="185"/>
      <c r="T418" s="185"/>
      <c r="U418" s="185"/>
      <c r="V418" s="185"/>
      <c r="W418" s="185"/>
      <c r="X418" s="185"/>
      <c r="Y418" s="185"/>
      <c r="Z418" s="185"/>
      <c r="AA418" s="185"/>
    </row>
    <row xmlns:x14ac="http://schemas.microsoft.com/office/spreadsheetml/2009/9/ac" r="419" ht="15.75" x14ac:dyDescent="0.25">
      <c r="A419" s="185"/>
      <c r="B419" s="186"/>
      <c r="C419" s="185"/>
      <c r="D419" s="185"/>
      <c r="E419" s="185"/>
      <c r="F419" s="185"/>
      <c r="G419" s="185"/>
      <c r="H419" s="185"/>
      <c r="I419" s="185"/>
      <c r="J419" s="185"/>
      <c r="K419" s="185"/>
      <c r="L419" s="185"/>
      <c r="M419" s="185"/>
      <c r="N419" s="185"/>
      <c r="O419" s="185"/>
      <c r="P419" s="185"/>
      <c r="Q419" s="185"/>
      <c r="R419" s="185"/>
      <c r="S419" s="185"/>
      <c r="T419" s="185"/>
      <c r="U419" s="185"/>
      <c r="V419" s="185"/>
      <c r="W419" s="185"/>
      <c r="X419" s="185"/>
      <c r="Y419" s="185"/>
      <c r="Z419" s="185"/>
      <c r="AA419" s="185"/>
    </row>
    <row xmlns:x14ac="http://schemas.microsoft.com/office/spreadsheetml/2009/9/ac" r="420" ht="15.75" x14ac:dyDescent="0.25">
      <c r="A420" s="185"/>
      <c r="B420" s="186"/>
      <c r="C420" s="185"/>
      <c r="D420" s="185"/>
      <c r="E420" s="185"/>
      <c r="F420" s="185"/>
      <c r="G420" s="185"/>
      <c r="H420" s="185"/>
      <c r="I420" s="185"/>
      <c r="J420" s="185"/>
      <c r="K420" s="185"/>
      <c r="L420" s="185"/>
      <c r="M420" s="185"/>
      <c r="N420" s="185"/>
      <c r="O420" s="185"/>
      <c r="P420" s="185"/>
      <c r="Q420" s="185"/>
      <c r="R420" s="185"/>
      <c r="S420" s="185"/>
      <c r="T420" s="185"/>
      <c r="U420" s="185"/>
      <c r="V420" s="185"/>
      <c r="W420" s="185"/>
      <c r="X420" s="185"/>
      <c r="Y420" s="185"/>
      <c r="Z420" s="185"/>
      <c r="AA420" s="185"/>
    </row>
    <row xmlns:x14ac="http://schemas.microsoft.com/office/spreadsheetml/2009/9/ac" r="421" ht="15.75" x14ac:dyDescent="0.25">
      <c r="A421" s="185"/>
      <c r="B421" s="186"/>
      <c r="C421" s="185"/>
      <c r="D421" s="185"/>
      <c r="E421" s="185"/>
      <c r="F421" s="185"/>
      <c r="G421" s="185"/>
      <c r="H421" s="185"/>
      <c r="I421" s="185"/>
      <c r="J421" s="185"/>
      <c r="K421" s="185"/>
      <c r="L421" s="185"/>
      <c r="M421" s="185"/>
      <c r="N421" s="185"/>
      <c r="O421" s="185"/>
      <c r="P421" s="185"/>
      <c r="Q421" s="185"/>
      <c r="R421" s="185"/>
      <c r="S421" s="185"/>
      <c r="T421" s="185"/>
      <c r="U421" s="185"/>
      <c r="V421" s="185"/>
      <c r="W421" s="185"/>
      <c r="X421" s="185"/>
      <c r="Y421" s="185"/>
      <c r="Z421" s="185"/>
      <c r="AA421" s="185"/>
    </row>
    <row xmlns:x14ac="http://schemas.microsoft.com/office/spreadsheetml/2009/9/ac" r="422" ht="15.75" x14ac:dyDescent="0.25">
      <c r="A422" s="185"/>
      <c r="B422" s="186"/>
      <c r="C422" s="185"/>
      <c r="D422" s="185"/>
      <c r="E422" s="185"/>
      <c r="F422" s="185"/>
      <c r="G422" s="185"/>
      <c r="H422" s="185"/>
      <c r="I422" s="185"/>
      <c r="J422" s="185"/>
      <c r="K422" s="185"/>
      <c r="L422" s="185"/>
      <c r="M422" s="185"/>
      <c r="N422" s="185"/>
      <c r="O422" s="185"/>
      <c r="P422" s="185"/>
      <c r="Q422" s="185"/>
      <c r="R422" s="185"/>
      <c r="S422" s="185"/>
      <c r="T422" s="185"/>
      <c r="U422" s="185"/>
      <c r="V422" s="185"/>
      <c r="W422" s="185"/>
      <c r="X422" s="185"/>
      <c r="Y422" s="185"/>
      <c r="Z422" s="185"/>
      <c r="AA422" s="185"/>
    </row>
    <row xmlns:x14ac="http://schemas.microsoft.com/office/spreadsheetml/2009/9/ac" r="423" ht="15.75" x14ac:dyDescent="0.25">
      <c r="A423" s="185"/>
      <c r="B423" s="186"/>
      <c r="C423" s="185"/>
      <c r="D423" s="185"/>
      <c r="E423" s="185"/>
      <c r="F423" s="185"/>
      <c r="G423" s="185"/>
      <c r="H423" s="185"/>
      <c r="I423" s="185"/>
      <c r="J423" s="185"/>
      <c r="K423" s="185"/>
      <c r="L423" s="185"/>
      <c r="M423" s="185"/>
      <c r="N423" s="185"/>
      <c r="O423" s="185"/>
      <c r="P423" s="185"/>
      <c r="Q423" s="185"/>
      <c r="R423" s="185"/>
      <c r="S423" s="185"/>
      <c r="T423" s="185"/>
      <c r="U423" s="185"/>
      <c r="V423" s="185"/>
      <c r="W423" s="185"/>
      <c r="X423" s="185"/>
      <c r="Y423" s="185"/>
      <c r="Z423" s="185"/>
      <c r="AA423" s="185"/>
    </row>
    <row xmlns:x14ac="http://schemas.microsoft.com/office/spreadsheetml/2009/9/ac" r="424" ht="15.75" x14ac:dyDescent="0.25">
      <c r="A424" s="185"/>
      <c r="B424" s="186"/>
      <c r="C424" s="185"/>
      <c r="D424" s="185"/>
      <c r="E424" s="185"/>
      <c r="F424" s="185"/>
      <c r="G424" s="185"/>
      <c r="H424" s="185"/>
      <c r="I424" s="185"/>
      <c r="J424" s="185"/>
      <c r="K424" s="185"/>
      <c r="L424" s="185"/>
      <c r="M424" s="185"/>
      <c r="N424" s="185"/>
      <c r="O424" s="185"/>
      <c r="P424" s="185"/>
      <c r="Q424" s="185"/>
      <c r="R424" s="185"/>
      <c r="S424" s="185"/>
      <c r="T424" s="185"/>
      <c r="U424" s="185"/>
      <c r="V424" s="185"/>
      <c r="W424" s="185"/>
      <c r="X424" s="185"/>
      <c r="Y424" s="185"/>
      <c r="Z424" s="185"/>
      <c r="AA424" s="185"/>
    </row>
    <row xmlns:x14ac="http://schemas.microsoft.com/office/spreadsheetml/2009/9/ac" r="425" ht="15.75" x14ac:dyDescent="0.25">
      <c r="A425" s="185"/>
      <c r="B425" s="186"/>
      <c r="C425" s="185"/>
      <c r="D425" s="185"/>
      <c r="E425" s="185"/>
      <c r="F425" s="185"/>
      <c r="G425" s="185"/>
      <c r="H425" s="185"/>
      <c r="I425" s="185"/>
      <c r="J425" s="185"/>
      <c r="K425" s="185"/>
      <c r="L425" s="185"/>
      <c r="M425" s="185"/>
      <c r="N425" s="185"/>
      <c r="O425" s="185"/>
      <c r="P425" s="185"/>
      <c r="Q425" s="185"/>
      <c r="R425" s="185"/>
      <c r="S425" s="185"/>
      <c r="T425" s="185"/>
      <c r="U425" s="185"/>
      <c r="V425" s="185"/>
      <c r="W425" s="185"/>
      <c r="X425" s="185"/>
      <c r="Y425" s="185"/>
      <c r="Z425" s="185"/>
      <c r="AA425" s="185"/>
    </row>
    <row xmlns:x14ac="http://schemas.microsoft.com/office/spreadsheetml/2009/9/ac" r="426" ht="15.75" x14ac:dyDescent="0.25">
      <c r="A426" s="185"/>
      <c r="B426" s="186"/>
      <c r="C426" s="185"/>
      <c r="D426" s="185"/>
      <c r="E426" s="185"/>
      <c r="F426" s="185"/>
      <c r="G426" s="185"/>
      <c r="H426" s="185"/>
      <c r="I426" s="185"/>
      <c r="J426" s="185"/>
      <c r="K426" s="185"/>
      <c r="L426" s="185"/>
      <c r="M426" s="185"/>
      <c r="N426" s="185"/>
      <c r="O426" s="185"/>
      <c r="P426" s="185"/>
      <c r="Q426" s="185"/>
      <c r="R426" s="185"/>
      <c r="S426" s="185"/>
      <c r="T426" s="185"/>
      <c r="U426" s="185"/>
      <c r="V426" s="185"/>
      <c r="W426" s="185"/>
      <c r="X426" s="185"/>
      <c r="Y426" s="185"/>
      <c r="Z426" s="185"/>
      <c r="AA426" s="185"/>
    </row>
    <row xmlns:x14ac="http://schemas.microsoft.com/office/spreadsheetml/2009/9/ac" r="427" ht="15.75" x14ac:dyDescent="0.25">
      <c r="A427" s="185"/>
      <c r="B427" s="186"/>
      <c r="C427" s="185"/>
      <c r="D427" s="185"/>
      <c r="E427" s="185"/>
      <c r="F427" s="185"/>
      <c r="G427" s="185"/>
      <c r="H427" s="185"/>
      <c r="I427" s="185"/>
      <c r="J427" s="185"/>
      <c r="K427" s="185"/>
      <c r="L427" s="185"/>
      <c r="M427" s="185"/>
      <c r="N427" s="185"/>
      <c r="O427" s="185"/>
      <c r="P427" s="185"/>
      <c r="Q427" s="185"/>
      <c r="R427" s="185"/>
      <c r="S427" s="185"/>
      <c r="T427" s="185"/>
      <c r="U427" s="185"/>
      <c r="V427" s="185"/>
      <c r="W427" s="185"/>
      <c r="X427" s="185"/>
      <c r="Y427" s="185"/>
      <c r="Z427" s="185"/>
      <c r="AA427" s="185"/>
    </row>
    <row xmlns:x14ac="http://schemas.microsoft.com/office/spreadsheetml/2009/9/ac" r="428" ht="15.75" x14ac:dyDescent="0.25">
      <c r="A428" s="185"/>
      <c r="B428" s="186"/>
      <c r="C428" s="185"/>
      <c r="D428" s="185"/>
      <c r="E428" s="185"/>
      <c r="F428" s="185"/>
      <c r="G428" s="185"/>
      <c r="H428" s="185"/>
      <c r="I428" s="185"/>
      <c r="J428" s="185"/>
      <c r="K428" s="185"/>
      <c r="L428" s="185"/>
      <c r="M428" s="185"/>
      <c r="N428" s="185"/>
      <c r="O428" s="185"/>
      <c r="P428" s="185"/>
      <c r="Q428" s="185"/>
      <c r="R428" s="185"/>
      <c r="S428" s="185"/>
      <c r="T428" s="185"/>
      <c r="U428" s="185"/>
      <c r="V428" s="185"/>
      <c r="W428" s="185"/>
      <c r="X428" s="185"/>
      <c r="Y428" s="185"/>
      <c r="Z428" s="185"/>
      <c r="AA428" s="185"/>
    </row>
    <row xmlns:x14ac="http://schemas.microsoft.com/office/spreadsheetml/2009/9/ac" r="429" ht="15.75" x14ac:dyDescent="0.25">
      <c r="A429" s="185"/>
      <c r="B429" s="186"/>
      <c r="C429" s="185"/>
      <c r="D429" s="185"/>
      <c r="E429" s="185"/>
      <c r="F429" s="185"/>
      <c r="G429" s="185"/>
      <c r="H429" s="185"/>
      <c r="I429" s="185"/>
      <c r="J429" s="185"/>
      <c r="K429" s="185"/>
      <c r="L429" s="185"/>
      <c r="M429" s="185"/>
      <c r="N429" s="185"/>
      <c r="O429" s="185"/>
      <c r="P429" s="185"/>
      <c r="Q429" s="185"/>
      <c r="R429" s="185"/>
      <c r="S429" s="185"/>
      <c r="T429" s="185"/>
      <c r="U429" s="185"/>
      <c r="V429" s="185"/>
      <c r="W429" s="185"/>
      <c r="X429" s="185"/>
      <c r="Y429" s="185"/>
      <c r="Z429" s="185"/>
      <c r="AA429" s="185"/>
    </row>
    <row xmlns:x14ac="http://schemas.microsoft.com/office/spreadsheetml/2009/9/ac" r="430" ht="15.75" x14ac:dyDescent="0.25">
      <c r="A430" s="185"/>
      <c r="B430" s="186"/>
      <c r="C430" s="185"/>
      <c r="D430" s="185"/>
      <c r="E430" s="185"/>
      <c r="F430" s="185"/>
      <c r="G430" s="185"/>
      <c r="H430" s="185"/>
      <c r="I430" s="185"/>
      <c r="J430" s="185"/>
      <c r="K430" s="185"/>
      <c r="L430" s="185"/>
      <c r="M430" s="185"/>
      <c r="N430" s="185"/>
      <c r="O430" s="185"/>
      <c r="P430" s="185"/>
      <c r="Q430" s="185"/>
      <c r="R430" s="185"/>
      <c r="S430" s="185"/>
      <c r="T430" s="185"/>
      <c r="U430" s="185"/>
      <c r="V430" s="185"/>
      <c r="W430" s="185"/>
      <c r="X430" s="185"/>
      <c r="Y430" s="185"/>
      <c r="Z430" s="185"/>
      <c r="AA430" s="185"/>
    </row>
    <row xmlns:x14ac="http://schemas.microsoft.com/office/spreadsheetml/2009/9/ac" r="431" ht="15.75" x14ac:dyDescent="0.25">
      <c r="A431" s="185"/>
      <c r="B431" s="186"/>
      <c r="C431" s="185"/>
      <c r="D431" s="185"/>
      <c r="E431" s="185"/>
      <c r="F431" s="185"/>
      <c r="G431" s="185"/>
      <c r="H431" s="185"/>
      <c r="I431" s="185"/>
      <c r="J431" s="185"/>
      <c r="K431" s="185"/>
      <c r="L431" s="185"/>
      <c r="M431" s="185"/>
      <c r="N431" s="185"/>
      <c r="O431" s="185"/>
      <c r="P431" s="185"/>
      <c r="Q431" s="185"/>
      <c r="R431" s="185"/>
      <c r="S431" s="185"/>
      <c r="T431" s="185"/>
      <c r="U431" s="185"/>
      <c r="V431" s="185"/>
      <c r="W431" s="185"/>
      <c r="X431" s="185"/>
      <c r="Y431" s="185"/>
      <c r="Z431" s="185"/>
      <c r="AA431" s="185"/>
    </row>
    <row xmlns:x14ac="http://schemas.microsoft.com/office/spreadsheetml/2009/9/ac" r="432" ht="15.75" x14ac:dyDescent="0.25">
      <c r="A432" s="185"/>
      <c r="B432" s="186"/>
      <c r="C432" s="185"/>
      <c r="D432" s="185"/>
      <c r="E432" s="185"/>
      <c r="F432" s="185"/>
      <c r="G432" s="185"/>
      <c r="H432" s="185"/>
      <c r="I432" s="185"/>
      <c r="J432" s="185"/>
      <c r="K432" s="185"/>
      <c r="L432" s="185"/>
      <c r="M432" s="185"/>
      <c r="N432" s="185"/>
      <c r="O432" s="185"/>
      <c r="P432" s="185"/>
      <c r="Q432" s="185"/>
      <c r="R432" s="185"/>
      <c r="S432" s="185"/>
      <c r="T432" s="185"/>
      <c r="U432" s="185"/>
      <c r="V432" s="185"/>
      <c r="W432" s="185"/>
      <c r="X432" s="185"/>
      <c r="Y432" s="185"/>
      <c r="Z432" s="185"/>
      <c r="AA432" s="185"/>
    </row>
    <row xmlns:x14ac="http://schemas.microsoft.com/office/spreadsheetml/2009/9/ac" r="433" ht="15.75" x14ac:dyDescent="0.25">
      <c r="A433" s="185"/>
      <c r="B433" s="186"/>
      <c r="C433" s="185"/>
      <c r="D433" s="185"/>
      <c r="E433" s="185"/>
      <c r="F433" s="185"/>
      <c r="G433" s="185"/>
      <c r="H433" s="185"/>
      <c r="I433" s="185"/>
      <c r="J433" s="185"/>
      <c r="K433" s="185"/>
      <c r="L433" s="185"/>
      <c r="M433" s="185"/>
      <c r="N433" s="185"/>
      <c r="O433" s="185"/>
      <c r="P433" s="185"/>
      <c r="Q433" s="185"/>
      <c r="R433" s="185"/>
      <c r="S433" s="185"/>
      <c r="T433" s="185"/>
      <c r="U433" s="185"/>
      <c r="V433" s="185"/>
      <c r="W433" s="185"/>
      <c r="X433" s="185"/>
      <c r="Y433" s="185"/>
      <c r="Z433" s="185"/>
      <c r="AA433" s="185"/>
    </row>
    <row xmlns:x14ac="http://schemas.microsoft.com/office/spreadsheetml/2009/9/ac" r="434" ht="15.75" x14ac:dyDescent="0.25">
      <c r="A434" s="185"/>
      <c r="B434" s="186"/>
      <c r="C434" s="185"/>
      <c r="D434" s="185"/>
      <c r="E434" s="185"/>
      <c r="F434" s="185"/>
      <c r="G434" s="185"/>
      <c r="H434" s="185"/>
      <c r="I434" s="185"/>
      <c r="J434" s="185"/>
      <c r="K434" s="185"/>
      <c r="L434" s="185"/>
      <c r="M434" s="185"/>
      <c r="N434" s="185"/>
      <c r="O434" s="185"/>
      <c r="P434" s="185"/>
      <c r="Q434" s="185"/>
      <c r="R434" s="185"/>
      <c r="S434" s="185"/>
      <c r="T434" s="185"/>
      <c r="U434" s="185"/>
      <c r="V434" s="185"/>
      <c r="W434" s="185"/>
      <c r="X434" s="185"/>
      <c r="Y434" s="185"/>
      <c r="Z434" s="185"/>
      <c r="AA434" s="185"/>
    </row>
    <row xmlns:x14ac="http://schemas.microsoft.com/office/spreadsheetml/2009/9/ac" r="435" ht="15.75" x14ac:dyDescent="0.25">
      <c r="A435" s="185"/>
      <c r="B435" s="186"/>
      <c r="C435" s="185"/>
      <c r="D435" s="185"/>
      <c r="E435" s="185"/>
      <c r="F435" s="185"/>
      <c r="G435" s="185"/>
      <c r="H435" s="185"/>
      <c r="I435" s="185"/>
      <c r="J435" s="185"/>
      <c r="K435" s="185"/>
      <c r="L435" s="185"/>
      <c r="M435" s="185"/>
      <c r="N435" s="185"/>
      <c r="O435" s="185"/>
      <c r="P435" s="185"/>
      <c r="Q435" s="185"/>
      <c r="R435" s="185"/>
      <c r="S435" s="185"/>
      <c r="T435" s="185"/>
      <c r="U435" s="185"/>
      <c r="V435" s="185"/>
      <c r="W435" s="185"/>
      <c r="X435" s="185"/>
      <c r="Y435" s="185"/>
      <c r="Z435" s="185"/>
      <c r="AA435" s="185"/>
    </row>
    <row xmlns:x14ac="http://schemas.microsoft.com/office/spreadsheetml/2009/9/ac" r="436" ht="15.75" x14ac:dyDescent="0.25">
      <c r="A436" s="185"/>
      <c r="B436" s="186"/>
      <c r="C436" s="185"/>
      <c r="D436" s="185"/>
      <c r="E436" s="185"/>
      <c r="F436" s="185"/>
      <c r="G436" s="185"/>
      <c r="H436" s="185"/>
      <c r="I436" s="185"/>
      <c r="J436" s="185"/>
      <c r="K436" s="185"/>
      <c r="L436" s="185"/>
      <c r="M436" s="185"/>
      <c r="N436" s="185"/>
      <c r="O436" s="185"/>
      <c r="P436" s="185"/>
      <c r="Q436" s="185"/>
      <c r="R436" s="185"/>
      <c r="S436" s="185"/>
      <c r="T436" s="185"/>
      <c r="U436" s="185"/>
      <c r="V436" s="185"/>
      <c r="W436" s="185"/>
      <c r="X436" s="185"/>
      <c r="Y436" s="185"/>
      <c r="Z436" s="185"/>
      <c r="AA436" s="185"/>
    </row>
    <row xmlns:x14ac="http://schemas.microsoft.com/office/spreadsheetml/2009/9/ac" r="437" ht="15.75" x14ac:dyDescent="0.25">
      <c r="A437" s="185"/>
      <c r="B437" s="186"/>
      <c r="C437" s="185"/>
      <c r="D437" s="185"/>
      <c r="E437" s="185"/>
      <c r="F437" s="185"/>
      <c r="G437" s="185"/>
      <c r="H437" s="185"/>
      <c r="I437" s="185"/>
      <c r="J437" s="185"/>
      <c r="K437" s="185"/>
      <c r="L437" s="185"/>
      <c r="M437" s="185"/>
      <c r="N437" s="185"/>
      <c r="O437" s="185"/>
      <c r="P437" s="185"/>
      <c r="Q437" s="185"/>
      <c r="R437" s="185"/>
      <c r="S437" s="185"/>
      <c r="T437" s="185"/>
      <c r="U437" s="185"/>
      <c r="V437" s="185"/>
      <c r="W437" s="185"/>
      <c r="X437" s="185"/>
      <c r="Y437" s="185"/>
      <c r="Z437" s="185"/>
      <c r="AA437" s="185"/>
    </row>
    <row xmlns:x14ac="http://schemas.microsoft.com/office/spreadsheetml/2009/9/ac" r="438" ht="15.75" x14ac:dyDescent="0.25">
      <c r="A438" s="185"/>
      <c r="B438" s="186"/>
      <c r="C438" s="185"/>
      <c r="D438" s="185"/>
      <c r="E438" s="185"/>
      <c r="F438" s="185"/>
      <c r="G438" s="185"/>
      <c r="H438" s="185"/>
      <c r="I438" s="185"/>
      <c r="J438" s="185"/>
      <c r="K438" s="185"/>
      <c r="L438" s="185"/>
      <c r="M438" s="185"/>
      <c r="N438" s="185"/>
      <c r="O438" s="185"/>
      <c r="P438" s="185"/>
      <c r="Q438" s="185"/>
      <c r="R438" s="185"/>
      <c r="S438" s="185"/>
      <c r="T438" s="185"/>
      <c r="U438" s="185"/>
      <c r="V438" s="185"/>
      <c r="W438" s="185"/>
      <c r="X438" s="185"/>
      <c r="Y438" s="185"/>
      <c r="Z438" s="185"/>
      <c r="AA438" s="185"/>
    </row>
    <row xmlns:x14ac="http://schemas.microsoft.com/office/spreadsheetml/2009/9/ac" r="439" ht="15.75" x14ac:dyDescent="0.25">
      <c r="A439" s="185"/>
      <c r="B439" s="186"/>
      <c r="C439" s="185"/>
      <c r="D439" s="185"/>
      <c r="E439" s="185"/>
      <c r="F439" s="185"/>
      <c r="G439" s="185"/>
      <c r="H439" s="185"/>
      <c r="I439" s="185"/>
      <c r="J439" s="185"/>
      <c r="K439" s="185"/>
      <c r="L439" s="185"/>
      <c r="M439" s="185"/>
      <c r="N439" s="185"/>
      <c r="O439" s="185"/>
      <c r="P439" s="185"/>
      <c r="Q439" s="185"/>
      <c r="R439" s="185"/>
      <c r="S439" s="185"/>
      <c r="T439" s="185"/>
      <c r="U439" s="185"/>
      <c r="V439" s="185"/>
      <c r="W439" s="185"/>
      <c r="X439" s="185"/>
      <c r="Y439" s="185"/>
      <c r="Z439" s="185"/>
      <c r="AA439" s="185"/>
    </row>
    <row xmlns:x14ac="http://schemas.microsoft.com/office/spreadsheetml/2009/9/ac" r="440" ht="15.75" x14ac:dyDescent="0.25">
      <c r="A440" s="185"/>
      <c r="B440" s="186"/>
      <c r="C440" s="185"/>
      <c r="D440" s="185"/>
      <c r="E440" s="185"/>
      <c r="F440" s="185"/>
      <c r="G440" s="185"/>
      <c r="H440" s="185"/>
      <c r="I440" s="185"/>
      <c r="J440" s="185"/>
      <c r="K440" s="185"/>
      <c r="L440" s="185"/>
      <c r="M440" s="185"/>
      <c r="N440" s="185"/>
      <c r="O440" s="185"/>
      <c r="P440" s="185"/>
      <c r="Q440" s="185"/>
      <c r="R440" s="185"/>
      <c r="S440" s="185"/>
      <c r="T440" s="185"/>
      <c r="U440" s="185"/>
      <c r="V440" s="185"/>
      <c r="W440" s="185"/>
      <c r="X440" s="185"/>
      <c r="Y440" s="185"/>
      <c r="Z440" s="185"/>
      <c r="AA440" s="185"/>
    </row>
    <row xmlns:x14ac="http://schemas.microsoft.com/office/spreadsheetml/2009/9/ac" r="441" ht="15.75" x14ac:dyDescent="0.25">
      <c r="A441" s="185"/>
      <c r="B441" s="186"/>
      <c r="C441" s="185"/>
      <c r="D441" s="185"/>
      <c r="E441" s="185"/>
      <c r="F441" s="185"/>
      <c r="G441" s="185"/>
      <c r="H441" s="185"/>
      <c r="I441" s="185"/>
      <c r="J441" s="185"/>
      <c r="K441" s="185"/>
      <c r="L441" s="185"/>
      <c r="M441" s="185"/>
      <c r="N441" s="185"/>
      <c r="O441" s="185"/>
      <c r="P441" s="185"/>
      <c r="Q441" s="185"/>
      <c r="R441" s="185"/>
      <c r="S441" s="185"/>
      <c r="T441" s="185"/>
      <c r="U441" s="185"/>
      <c r="V441" s="185"/>
      <c r="W441" s="185"/>
      <c r="X441" s="185"/>
      <c r="Y441" s="185"/>
      <c r="Z441" s="185"/>
      <c r="AA441" s="185"/>
    </row>
    <row xmlns:x14ac="http://schemas.microsoft.com/office/spreadsheetml/2009/9/ac" r="442" ht="15.75" x14ac:dyDescent="0.25">
      <c r="A442" s="185"/>
      <c r="B442" s="186"/>
      <c r="C442" s="185"/>
      <c r="D442" s="185"/>
      <c r="E442" s="185"/>
      <c r="F442" s="185"/>
      <c r="G442" s="185"/>
      <c r="H442" s="185"/>
      <c r="I442" s="185"/>
      <c r="J442" s="185"/>
      <c r="K442" s="185"/>
      <c r="L442" s="185"/>
      <c r="M442" s="185"/>
      <c r="N442" s="185"/>
      <c r="O442" s="185"/>
      <c r="P442" s="185"/>
      <c r="Q442" s="185"/>
      <c r="R442" s="185"/>
      <c r="S442" s="185"/>
      <c r="T442" s="185"/>
      <c r="U442" s="185"/>
      <c r="V442" s="185"/>
      <c r="W442" s="185"/>
      <c r="X442" s="185"/>
      <c r="Y442" s="185"/>
      <c r="Z442" s="185"/>
      <c r="AA442" s="185"/>
    </row>
    <row xmlns:x14ac="http://schemas.microsoft.com/office/spreadsheetml/2009/9/ac" r="443" ht="15.75" x14ac:dyDescent="0.25">
      <c r="A443" s="185"/>
      <c r="B443" s="186"/>
      <c r="C443" s="185"/>
      <c r="D443" s="185"/>
      <c r="E443" s="185"/>
      <c r="F443" s="185"/>
      <c r="G443" s="185"/>
      <c r="H443" s="185"/>
      <c r="I443" s="185"/>
      <c r="J443" s="185"/>
      <c r="K443" s="185"/>
      <c r="L443" s="185"/>
      <c r="M443" s="185"/>
      <c r="N443" s="185"/>
      <c r="O443" s="185"/>
      <c r="P443" s="185"/>
      <c r="Q443" s="185"/>
      <c r="R443" s="185"/>
      <c r="S443" s="185"/>
      <c r="T443" s="185"/>
      <c r="U443" s="185"/>
      <c r="V443" s="185"/>
      <c r="W443" s="185"/>
      <c r="X443" s="185"/>
      <c r="Y443" s="185"/>
      <c r="Z443" s="185"/>
      <c r="AA443" s="185"/>
    </row>
    <row xmlns:x14ac="http://schemas.microsoft.com/office/spreadsheetml/2009/9/ac" r="444" ht="15.75" x14ac:dyDescent="0.25">
      <c r="A444" s="185"/>
      <c r="B444" s="186"/>
      <c r="C444" s="185"/>
      <c r="D444" s="185"/>
      <c r="E444" s="185"/>
      <c r="F444" s="185"/>
      <c r="G444" s="185"/>
      <c r="H444" s="185"/>
      <c r="I444" s="185"/>
      <c r="J444" s="185"/>
      <c r="K444" s="185"/>
      <c r="L444" s="185"/>
      <c r="M444" s="185"/>
      <c r="N444" s="185"/>
      <c r="O444" s="185"/>
      <c r="P444" s="185"/>
      <c r="Q444" s="185"/>
      <c r="R444" s="185"/>
      <c r="S444" s="185"/>
      <c r="T444" s="185"/>
      <c r="U444" s="185"/>
      <c r="V444" s="185"/>
      <c r="W444" s="185"/>
      <c r="X444" s="185"/>
      <c r="Y444" s="185"/>
      <c r="Z444" s="185"/>
      <c r="AA444" s="185"/>
    </row>
    <row xmlns:x14ac="http://schemas.microsoft.com/office/spreadsheetml/2009/9/ac" r="445" ht="15.75" x14ac:dyDescent="0.25">
      <c r="A445" s="185"/>
      <c r="B445" s="186"/>
      <c r="C445" s="185"/>
      <c r="D445" s="185"/>
      <c r="E445" s="185"/>
      <c r="F445" s="185"/>
      <c r="G445" s="185"/>
      <c r="H445" s="185"/>
      <c r="I445" s="185"/>
      <c r="J445" s="185"/>
      <c r="K445" s="185"/>
      <c r="L445" s="185"/>
      <c r="M445" s="185"/>
      <c r="N445" s="185"/>
      <c r="O445" s="185"/>
      <c r="P445" s="185"/>
      <c r="Q445" s="185"/>
      <c r="R445" s="185"/>
      <c r="S445" s="185"/>
      <c r="T445" s="185"/>
      <c r="U445" s="185"/>
      <c r="V445" s="185"/>
      <c r="W445" s="185"/>
      <c r="X445" s="185"/>
      <c r="Y445" s="185"/>
      <c r="Z445" s="185"/>
      <c r="AA445" s="185"/>
    </row>
    <row xmlns:x14ac="http://schemas.microsoft.com/office/spreadsheetml/2009/9/ac" r="446" ht="15.75" x14ac:dyDescent="0.25">
      <c r="A446" s="185"/>
      <c r="B446" s="186"/>
      <c r="C446" s="185"/>
      <c r="D446" s="185"/>
      <c r="E446" s="185"/>
      <c r="F446" s="185"/>
      <c r="G446" s="185"/>
      <c r="H446" s="185"/>
      <c r="I446" s="185"/>
      <c r="J446" s="185"/>
      <c r="K446" s="185"/>
      <c r="L446" s="185"/>
      <c r="M446" s="185"/>
      <c r="N446" s="185"/>
      <c r="O446" s="185"/>
      <c r="P446" s="185"/>
      <c r="Q446" s="185"/>
      <c r="R446" s="185"/>
      <c r="S446" s="185"/>
      <c r="T446" s="185"/>
      <c r="U446" s="185"/>
      <c r="V446" s="185"/>
      <c r="W446" s="185"/>
      <c r="X446" s="185"/>
      <c r="Y446" s="185"/>
      <c r="Z446" s="185"/>
      <c r="AA446" s="185"/>
    </row>
    <row xmlns:x14ac="http://schemas.microsoft.com/office/spreadsheetml/2009/9/ac" r="447" ht="15.75" x14ac:dyDescent="0.25">
      <c r="A447" s="185"/>
      <c r="B447" s="186"/>
      <c r="C447" s="185"/>
      <c r="D447" s="185"/>
      <c r="E447" s="185"/>
      <c r="F447" s="185"/>
      <c r="G447" s="185"/>
      <c r="H447" s="185"/>
      <c r="I447" s="185"/>
      <c r="J447" s="185"/>
      <c r="K447" s="185"/>
      <c r="L447" s="185"/>
      <c r="M447" s="185"/>
      <c r="N447" s="185"/>
      <c r="O447" s="185"/>
      <c r="P447" s="185"/>
      <c r="Q447" s="185"/>
      <c r="R447" s="185"/>
      <c r="S447" s="185"/>
      <c r="T447" s="185"/>
      <c r="U447" s="185"/>
      <c r="V447" s="185"/>
      <c r="W447" s="185"/>
      <c r="X447" s="185"/>
      <c r="Y447" s="185"/>
      <c r="Z447" s="185"/>
      <c r="AA447" s="185"/>
    </row>
    <row xmlns:x14ac="http://schemas.microsoft.com/office/spreadsheetml/2009/9/ac" r="448" ht="15.75" x14ac:dyDescent="0.25">
      <c r="A448" s="185"/>
      <c r="B448" s="186"/>
      <c r="C448" s="185"/>
      <c r="D448" s="185"/>
      <c r="E448" s="185"/>
      <c r="F448" s="185"/>
      <c r="G448" s="185"/>
      <c r="H448" s="185"/>
      <c r="I448" s="185"/>
      <c r="J448" s="185"/>
      <c r="K448" s="185"/>
      <c r="L448" s="185"/>
      <c r="M448" s="185"/>
      <c r="N448" s="185"/>
      <c r="O448" s="185"/>
      <c r="P448" s="185"/>
      <c r="Q448" s="185"/>
      <c r="R448" s="185"/>
      <c r="S448" s="185"/>
      <c r="T448" s="185"/>
      <c r="U448" s="185"/>
      <c r="V448" s="185"/>
      <c r="W448" s="185"/>
      <c r="X448" s="185"/>
      <c r="Y448" s="185"/>
      <c r="Z448" s="185"/>
      <c r="AA448" s="185"/>
    </row>
    <row xmlns:x14ac="http://schemas.microsoft.com/office/spreadsheetml/2009/9/ac" r="449" ht="15.75" x14ac:dyDescent="0.25">
      <c r="A449" s="185"/>
      <c r="B449" s="186"/>
      <c r="C449" s="185"/>
      <c r="D449" s="185"/>
      <c r="E449" s="185"/>
      <c r="F449" s="185"/>
      <c r="G449" s="185"/>
      <c r="H449" s="185"/>
      <c r="I449" s="185"/>
      <c r="J449" s="185"/>
      <c r="K449" s="185"/>
      <c r="L449" s="185"/>
      <c r="M449" s="185"/>
      <c r="N449" s="185"/>
      <c r="O449" s="185"/>
      <c r="P449" s="185"/>
      <c r="Q449" s="185"/>
      <c r="R449" s="185"/>
      <c r="S449" s="185"/>
      <c r="T449" s="185"/>
      <c r="U449" s="185"/>
      <c r="V449" s="185"/>
      <c r="W449" s="185"/>
      <c r="X449" s="185"/>
      <c r="Y449" s="185"/>
      <c r="Z449" s="185"/>
      <c r="AA449" s="185"/>
    </row>
    <row xmlns:x14ac="http://schemas.microsoft.com/office/spreadsheetml/2009/9/ac" r="450" ht="15.75" x14ac:dyDescent="0.25">
      <c r="A450" s="185"/>
      <c r="B450" s="186"/>
      <c r="C450" s="185"/>
      <c r="D450" s="185"/>
      <c r="E450" s="185"/>
      <c r="F450" s="185"/>
      <c r="G450" s="185"/>
      <c r="H450" s="185"/>
      <c r="I450" s="185"/>
      <c r="J450" s="185"/>
      <c r="K450" s="185"/>
      <c r="L450" s="185"/>
      <c r="M450" s="185"/>
      <c r="N450" s="185"/>
      <c r="O450" s="185"/>
      <c r="P450" s="185"/>
      <c r="Q450" s="185"/>
      <c r="R450" s="185"/>
      <c r="S450" s="185"/>
      <c r="T450" s="185"/>
      <c r="U450" s="185"/>
      <c r="V450" s="185"/>
      <c r="W450" s="185"/>
      <c r="X450" s="185"/>
      <c r="Y450" s="185"/>
      <c r="Z450" s="185"/>
      <c r="AA450" s="185"/>
    </row>
    <row xmlns:x14ac="http://schemas.microsoft.com/office/spreadsheetml/2009/9/ac" r="451" ht="15.75" x14ac:dyDescent="0.25">
      <c r="A451" s="185"/>
      <c r="B451" s="186"/>
      <c r="C451" s="185"/>
      <c r="D451" s="185"/>
      <c r="E451" s="185"/>
      <c r="F451" s="185"/>
      <c r="G451" s="185"/>
      <c r="H451" s="185"/>
      <c r="I451" s="185"/>
      <c r="J451" s="185"/>
      <c r="K451" s="185"/>
      <c r="L451" s="185"/>
      <c r="M451" s="185"/>
      <c r="N451" s="185"/>
      <c r="O451" s="185"/>
      <c r="P451" s="185"/>
      <c r="Q451" s="185"/>
      <c r="R451" s="185"/>
      <c r="S451" s="185"/>
      <c r="T451" s="185"/>
      <c r="U451" s="185"/>
      <c r="V451" s="185"/>
      <c r="W451" s="185"/>
      <c r="X451" s="185"/>
      <c r="Y451" s="185"/>
      <c r="Z451" s="185"/>
      <c r="AA451" s="185"/>
    </row>
    <row xmlns:x14ac="http://schemas.microsoft.com/office/spreadsheetml/2009/9/ac" r="452" ht="15.75" x14ac:dyDescent="0.25">
      <c r="A452" s="185"/>
      <c r="B452" s="186"/>
      <c r="C452" s="185"/>
      <c r="D452" s="185"/>
      <c r="E452" s="185"/>
      <c r="F452" s="185"/>
      <c r="G452" s="185"/>
      <c r="H452" s="185"/>
      <c r="I452" s="185"/>
      <c r="J452" s="185"/>
      <c r="K452" s="185"/>
      <c r="L452" s="185"/>
      <c r="M452" s="185"/>
      <c r="N452" s="185"/>
      <c r="O452" s="185"/>
      <c r="P452" s="185"/>
      <c r="Q452" s="185"/>
      <c r="R452" s="185"/>
      <c r="S452" s="185"/>
      <c r="T452" s="185"/>
      <c r="U452" s="185"/>
      <c r="V452" s="185"/>
      <c r="W452" s="185"/>
      <c r="X452" s="185"/>
      <c r="Y452" s="185"/>
      <c r="Z452" s="185"/>
      <c r="AA452" s="185"/>
    </row>
    <row xmlns:x14ac="http://schemas.microsoft.com/office/spreadsheetml/2009/9/ac" r="453" ht="15.75" x14ac:dyDescent="0.25">
      <c r="A453" s="185"/>
      <c r="B453" s="186"/>
      <c r="C453" s="185"/>
      <c r="D453" s="185"/>
      <c r="E453" s="185"/>
      <c r="F453" s="185"/>
      <c r="G453" s="185"/>
      <c r="H453" s="185"/>
      <c r="I453" s="185"/>
      <c r="J453" s="185"/>
      <c r="K453" s="185"/>
      <c r="L453" s="185"/>
      <c r="M453" s="185"/>
      <c r="N453" s="185"/>
      <c r="O453" s="185"/>
      <c r="P453" s="185"/>
      <c r="Q453" s="185"/>
      <c r="R453" s="185"/>
      <c r="S453" s="185"/>
      <c r="T453" s="185"/>
      <c r="U453" s="185"/>
      <c r="V453" s="185"/>
      <c r="W453" s="185"/>
      <c r="X453" s="185"/>
      <c r="Y453" s="185"/>
      <c r="Z453" s="185"/>
      <c r="AA453" s="185"/>
    </row>
    <row xmlns:x14ac="http://schemas.microsoft.com/office/spreadsheetml/2009/9/ac" r="454" ht="15.75" x14ac:dyDescent="0.25">
      <c r="A454" s="185"/>
      <c r="B454" s="186"/>
      <c r="C454" s="185"/>
      <c r="D454" s="185"/>
      <c r="E454" s="185"/>
      <c r="F454" s="185"/>
      <c r="G454" s="185"/>
      <c r="H454" s="185"/>
      <c r="I454" s="185"/>
      <c r="J454" s="185"/>
      <c r="K454" s="185"/>
      <c r="L454" s="185"/>
      <c r="M454" s="185"/>
      <c r="N454" s="185"/>
      <c r="O454" s="185"/>
      <c r="P454" s="185"/>
      <c r="Q454" s="185"/>
      <c r="R454" s="185"/>
      <c r="S454" s="185"/>
      <c r="T454" s="185"/>
      <c r="U454" s="185"/>
      <c r="V454" s="185"/>
      <c r="W454" s="185"/>
      <c r="X454" s="185"/>
      <c r="Y454" s="185"/>
      <c r="Z454" s="185"/>
      <c r="AA454" s="185"/>
    </row>
    <row xmlns:x14ac="http://schemas.microsoft.com/office/spreadsheetml/2009/9/ac" r="455" ht="15.75" x14ac:dyDescent="0.25">
      <c r="A455" s="185"/>
      <c r="B455" s="186"/>
      <c r="C455" s="185"/>
      <c r="D455" s="185"/>
      <c r="E455" s="185"/>
      <c r="F455" s="185"/>
      <c r="G455" s="185"/>
      <c r="H455" s="185"/>
      <c r="I455" s="185"/>
      <c r="J455" s="185"/>
      <c r="K455" s="185"/>
      <c r="L455" s="185"/>
      <c r="M455" s="185"/>
      <c r="N455" s="185"/>
      <c r="O455" s="185"/>
      <c r="P455" s="185"/>
      <c r="Q455" s="185"/>
      <c r="R455" s="185"/>
      <c r="S455" s="185"/>
      <c r="T455" s="185"/>
      <c r="U455" s="185"/>
      <c r="V455" s="185"/>
      <c r="W455" s="185"/>
      <c r="X455" s="185"/>
      <c r="Y455" s="185"/>
      <c r="Z455" s="185"/>
      <c r="AA455" s="185"/>
    </row>
    <row xmlns:x14ac="http://schemas.microsoft.com/office/spreadsheetml/2009/9/ac" r="456" ht="15.75" x14ac:dyDescent="0.25">
      <c r="A456" s="185"/>
      <c r="B456" s="186"/>
      <c r="C456" s="185"/>
      <c r="D456" s="185"/>
      <c r="E456" s="185"/>
      <c r="F456" s="185"/>
      <c r="G456" s="185"/>
      <c r="H456" s="185"/>
      <c r="I456" s="185"/>
      <c r="J456" s="185"/>
      <c r="K456" s="185"/>
      <c r="L456" s="185"/>
      <c r="M456" s="185"/>
      <c r="N456" s="185"/>
      <c r="O456" s="185"/>
      <c r="P456" s="185"/>
      <c r="Q456" s="185"/>
      <c r="R456" s="185"/>
      <c r="S456" s="185"/>
      <c r="T456" s="185"/>
      <c r="U456" s="185"/>
      <c r="V456" s="185"/>
      <c r="W456" s="185"/>
      <c r="X456" s="185"/>
      <c r="Y456" s="185"/>
      <c r="Z456" s="185"/>
      <c r="AA456" s="185"/>
    </row>
    <row xmlns:x14ac="http://schemas.microsoft.com/office/spreadsheetml/2009/9/ac" r="457" ht="15.75" x14ac:dyDescent="0.25">
      <c r="A457" s="185"/>
      <c r="B457" s="186"/>
      <c r="C457" s="185"/>
      <c r="D457" s="185"/>
      <c r="E457" s="185"/>
      <c r="F457" s="185"/>
      <c r="G457" s="185"/>
      <c r="H457" s="185"/>
      <c r="I457" s="185"/>
      <c r="J457" s="185"/>
      <c r="K457" s="185"/>
      <c r="L457" s="185"/>
      <c r="M457" s="185"/>
      <c r="N457" s="185"/>
      <c r="O457" s="185"/>
      <c r="P457" s="185"/>
      <c r="Q457" s="185"/>
      <c r="R457" s="185"/>
      <c r="S457" s="185"/>
      <c r="T457" s="185"/>
      <c r="U457" s="185"/>
      <c r="V457" s="185"/>
      <c r="W457" s="185"/>
      <c r="X457" s="185"/>
      <c r="Y457" s="185"/>
      <c r="Z457" s="185"/>
      <c r="AA457" s="185"/>
    </row>
    <row xmlns:x14ac="http://schemas.microsoft.com/office/spreadsheetml/2009/9/ac" r="458" ht="15.75" x14ac:dyDescent="0.25">
      <c r="A458" s="185"/>
      <c r="B458" s="186"/>
      <c r="C458" s="185"/>
      <c r="D458" s="185"/>
      <c r="E458" s="185"/>
      <c r="F458" s="185"/>
      <c r="G458" s="185"/>
      <c r="H458" s="185"/>
      <c r="I458" s="185"/>
      <c r="J458" s="185"/>
      <c r="K458" s="185"/>
      <c r="L458" s="185"/>
      <c r="M458" s="185"/>
      <c r="N458" s="185"/>
      <c r="O458" s="185"/>
      <c r="P458" s="185"/>
      <c r="Q458" s="185"/>
      <c r="R458" s="185"/>
      <c r="S458" s="185"/>
      <c r="T458" s="185"/>
      <c r="U458" s="185"/>
      <c r="V458" s="185"/>
      <c r="W458" s="185"/>
      <c r="X458" s="185"/>
      <c r="Y458" s="185"/>
      <c r="Z458" s="185"/>
      <c r="AA458" s="185"/>
    </row>
    <row xmlns:x14ac="http://schemas.microsoft.com/office/spreadsheetml/2009/9/ac" r="459" ht="15.75" x14ac:dyDescent="0.25">
      <c r="A459" s="185"/>
      <c r="B459" s="186"/>
      <c r="C459" s="185"/>
      <c r="D459" s="185"/>
      <c r="E459" s="185"/>
      <c r="F459" s="185"/>
      <c r="G459" s="185"/>
      <c r="H459" s="185"/>
      <c r="I459" s="185"/>
      <c r="J459" s="185"/>
      <c r="K459" s="185"/>
      <c r="L459" s="185"/>
      <c r="M459" s="185"/>
      <c r="N459" s="185"/>
      <c r="O459" s="185"/>
      <c r="P459" s="185"/>
      <c r="Q459" s="185"/>
      <c r="R459" s="185"/>
      <c r="S459" s="185"/>
      <c r="T459" s="185"/>
      <c r="U459" s="185"/>
      <c r="V459" s="185"/>
      <c r="W459" s="185"/>
      <c r="X459" s="185"/>
      <c r="Y459" s="185"/>
      <c r="Z459" s="185"/>
      <c r="AA459" s="185"/>
    </row>
    <row xmlns:x14ac="http://schemas.microsoft.com/office/spreadsheetml/2009/9/ac" r="460" ht="15.75" x14ac:dyDescent="0.25">
      <c r="A460" s="185"/>
      <c r="B460" s="186"/>
      <c r="C460" s="185"/>
      <c r="D460" s="185"/>
      <c r="E460" s="185"/>
      <c r="F460" s="185"/>
      <c r="G460" s="185"/>
      <c r="H460" s="185"/>
      <c r="I460" s="185"/>
      <c r="J460" s="185"/>
      <c r="K460" s="185"/>
      <c r="L460" s="185"/>
      <c r="M460" s="185"/>
      <c r="N460" s="185"/>
      <c r="O460" s="185"/>
      <c r="P460" s="185"/>
      <c r="Q460" s="185"/>
      <c r="R460" s="185"/>
      <c r="S460" s="185"/>
      <c r="T460" s="185"/>
      <c r="U460" s="185"/>
      <c r="V460" s="185"/>
      <c r="W460" s="185"/>
      <c r="X460" s="185"/>
      <c r="Y460" s="185"/>
      <c r="Z460" s="185"/>
      <c r="AA460" s="185"/>
    </row>
    <row xmlns:x14ac="http://schemas.microsoft.com/office/spreadsheetml/2009/9/ac" r="461" ht="15.75" x14ac:dyDescent="0.25">
      <c r="A461" s="185"/>
      <c r="B461" s="186"/>
      <c r="C461" s="185"/>
      <c r="D461" s="185"/>
      <c r="E461" s="185"/>
      <c r="F461" s="185"/>
      <c r="G461" s="185"/>
      <c r="H461" s="185"/>
      <c r="I461" s="185"/>
      <c r="J461" s="185"/>
      <c r="K461" s="185"/>
      <c r="L461" s="185"/>
      <c r="M461" s="185"/>
      <c r="N461" s="185"/>
      <c r="O461" s="185"/>
      <c r="P461" s="185"/>
      <c r="Q461" s="185"/>
      <c r="R461" s="185"/>
      <c r="S461" s="185"/>
      <c r="T461" s="185"/>
      <c r="U461" s="185"/>
      <c r="V461" s="185"/>
      <c r="W461" s="185"/>
      <c r="X461" s="185"/>
      <c r="Y461" s="185"/>
      <c r="Z461" s="185"/>
      <c r="AA461" s="185"/>
    </row>
    <row xmlns:x14ac="http://schemas.microsoft.com/office/spreadsheetml/2009/9/ac" r="462" ht="15.75" x14ac:dyDescent="0.25">
      <c r="A462" s="185"/>
      <c r="B462" s="186"/>
      <c r="C462" s="185"/>
      <c r="D462" s="185"/>
      <c r="E462" s="185"/>
      <c r="F462" s="185"/>
      <c r="G462" s="185"/>
      <c r="H462" s="185"/>
      <c r="I462" s="185"/>
      <c r="J462" s="185"/>
      <c r="K462" s="185"/>
      <c r="L462" s="185"/>
      <c r="M462" s="185"/>
      <c r="N462" s="185"/>
      <c r="O462" s="185"/>
      <c r="P462" s="185"/>
      <c r="Q462" s="185"/>
      <c r="R462" s="185"/>
      <c r="S462" s="185"/>
      <c r="T462" s="185"/>
      <c r="U462" s="185"/>
      <c r="V462" s="185"/>
      <c r="W462" s="185"/>
      <c r="X462" s="185"/>
      <c r="Y462" s="185"/>
      <c r="Z462" s="185"/>
      <c r="AA462" s="185"/>
    </row>
    <row xmlns:x14ac="http://schemas.microsoft.com/office/spreadsheetml/2009/9/ac" r="463" ht="15.75" x14ac:dyDescent="0.25">
      <c r="A463" s="185"/>
      <c r="B463" s="186"/>
      <c r="C463" s="185"/>
      <c r="D463" s="185"/>
      <c r="E463" s="185"/>
      <c r="F463" s="185"/>
      <c r="G463" s="185"/>
      <c r="H463" s="185"/>
      <c r="I463" s="185"/>
      <c r="J463" s="185"/>
      <c r="K463" s="185"/>
      <c r="L463" s="185"/>
      <c r="M463" s="185"/>
      <c r="N463" s="185"/>
      <c r="O463" s="185"/>
      <c r="P463" s="185"/>
      <c r="Q463" s="185"/>
      <c r="R463" s="185"/>
      <c r="S463" s="185"/>
      <c r="T463" s="185"/>
      <c r="U463" s="185"/>
      <c r="V463" s="185"/>
      <c r="W463" s="185"/>
      <c r="X463" s="185"/>
      <c r="Y463" s="185"/>
      <c r="Z463" s="185"/>
      <c r="AA463" s="185"/>
    </row>
    <row xmlns:x14ac="http://schemas.microsoft.com/office/spreadsheetml/2009/9/ac" r="464" ht="15.75" x14ac:dyDescent="0.25">
      <c r="A464" s="185"/>
      <c r="B464" s="186"/>
      <c r="C464" s="185"/>
      <c r="D464" s="185"/>
      <c r="E464" s="185"/>
      <c r="F464" s="185"/>
      <c r="G464" s="185"/>
      <c r="H464" s="185"/>
      <c r="I464" s="185"/>
      <c r="J464" s="185"/>
      <c r="K464" s="185"/>
      <c r="L464" s="185"/>
      <c r="M464" s="185"/>
      <c r="N464" s="185"/>
      <c r="O464" s="185"/>
      <c r="P464" s="185"/>
      <c r="Q464" s="185"/>
      <c r="R464" s="185"/>
      <c r="S464" s="185"/>
      <c r="T464" s="185"/>
      <c r="U464" s="185"/>
      <c r="V464" s="185"/>
      <c r="W464" s="185"/>
      <c r="X464" s="185"/>
      <c r="Y464" s="185"/>
      <c r="Z464" s="185"/>
      <c r="AA464" s="185"/>
    </row>
    <row xmlns:x14ac="http://schemas.microsoft.com/office/spreadsheetml/2009/9/ac" r="465" ht="15.75" x14ac:dyDescent="0.25">
      <c r="A465" s="185"/>
      <c r="B465" s="186"/>
      <c r="C465" s="185"/>
      <c r="D465" s="185"/>
      <c r="E465" s="185"/>
      <c r="F465" s="185"/>
      <c r="G465" s="185"/>
      <c r="H465" s="185"/>
      <c r="I465" s="185"/>
      <c r="J465" s="185"/>
      <c r="K465" s="185"/>
      <c r="L465" s="185"/>
      <c r="M465" s="185"/>
      <c r="N465" s="185"/>
      <c r="O465" s="185"/>
      <c r="P465" s="185"/>
      <c r="Q465" s="185"/>
      <c r="R465" s="185"/>
      <c r="S465" s="185"/>
      <c r="T465" s="185"/>
      <c r="U465" s="185"/>
      <c r="V465" s="185"/>
      <c r="W465" s="185"/>
      <c r="X465" s="185"/>
      <c r="Y465" s="185"/>
      <c r="Z465" s="185"/>
      <c r="AA465" s="185"/>
    </row>
    <row xmlns:x14ac="http://schemas.microsoft.com/office/spreadsheetml/2009/9/ac" r="466" ht="15.75" x14ac:dyDescent="0.25">
      <c r="A466" s="185"/>
      <c r="B466" s="186"/>
      <c r="C466" s="185"/>
      <c r="D466" s="185"/>
      <c r="E466" s="185"/>
      <c r="F466" s="185"/>
      <c r="G466" s="185"/>
      <c r="H466" s="185"/>
      <c r="I466" s="185"/>
      <c r="J466" s="185"/>
      <c r="K466" s="185"/>
      <c r="L466" s="185"/>
      <c r="M466" s="185"/>
      <c r="N466" s="185"/>
      <c r="O466" s="185"/>
      <c r="P466" s="185"/>
      <c r="Q466" s="185"/>
      <c r="R466" s="185"/>
      <c r="S466" s="185"/>
      <c r="T466" s="185"/>
      <c r="U466" s="185"/>
      <c r="V466" s="185"/>
      <c r="W466" s="185"/>
      <c r="X466" s="185"/>
      <c r="Y466" s="185"/>
      <c r="Z466" s="185"/>
      <c r="AA466" s="185"/>
    </row>
    <row xmlns:x14ac="http://schemas.microsoft.com/office/spreadsheetml/2009/9/ac" r="467" ht="15.75" x14ac:dyDescent="0.25">
      <c r="A467" s="185"/>
      <c r="B467" s="186"/>
      <c r="C467" s="185"/>
      <c r="D467" s="185"/>
      <c r="E467" s="185"/>
      <c r="F467" s="185"/>
      <c r="G467" s="185"/>
      <c r="H467" s="185"/>
      <c r="I467" s="185"/>
      <c r="J467" s="185"/>
      <c r="K467" s="185"/>
      <c r="L467" s="185"/>
      <c r="M467" s="185"/>
      <c r="N467" s="185"/>
      <c r="O467" s="185"/>
      <c r="P467" s="185"/>
      <c r="Q467" s="185"/>
      <c r="R467" s="185"/>
      <c r="S467" s="185"/>
      <c r="T467" s="185"/>
      <c r="U467" s="185"/>
      <c r="V467" s="185"/>
      <c r="W467" s="185"/>
      <c r="X467" s="185"/>
      <c r="Y467" s="185"/>
      <c r="Z467" s="185"/>
      <c r="AA467" s="185"/>
    </row>
    <row xmlns:x14ac="http://schemas.microsoft.com/office/spreadsheetml/2009/9/ac" r="468" ht="15.75" x14ac:dyDescent="0.25">
      <c r="A468" s="185"/>
      <c r="B468" s="186"/>
      <c r="C468" s="185"/>
      <c r="D468" s="185"/>
      <c r="E468" s="185"/>
      <c r="F468" s="185"/>
      <c r="G468" s="185"/>
      <c r="H468" s="185"/>
      <c r="I468" s="185"/>
      <c r="J468" s="185"/>
      <c r="K468" s="185"/>
      <c r="L468" s="185"/>
      <c r="M468" s="185"/>
      <c r="N468" s="185"/>
      <c r="O468" s="185"/>
      <c r="P468" s="185"/>
      <c r="Q468" s="185"/>
      <c r="R468" s="185"/>
      <c r="S468" s="185"/>
      <c r="T468" s="185"/>
      <c r="U468" s="185"/>
      <c r="V468" s="185"/>
      <c r="W468" s="185"/>
      <c r="X468" s="185"/>
      <c r="Y468" s="185"/>
      <c r="Z468" s="185"/>
      <c r="AA468" s="185"/>
    </row>
    <row xmlns:x14ac="http://schemas.microsoft.com/office/spreadsheetml/2009/9/ac" r="469" ht="15.75" x14ac:dyDescent="0.25">
      <c r="A469" s="185"/>
      <c r="B469" s="186"/>
      <c r="C469" s="185"/>
      <c r="D469" s="185"/>
      <c r="E469" s="185"/>
      <c r="F469" s="185"/>
      <c r="G469" s="185"/>
      <c r="H469" s="185"/>
      <c r="I469" s="185"/>
      <c r="J469" s="185"/>
      <c r="K469" s="185"/>
      <c r="L469" s="185"/>
      <c r="M469" s="185"/>
      <c r="N469" s="185"/>
      <c r="O469" s="185"/>
      <c r="P469" s="185"/>
      <c r="Q469" s="185"/>
      <c r="R469" s="185"/>
      <c r="S469" s="185"/>
      <c r="T469" s="185"/>
      <c r="U469" s="185"/>
      <c r="V469" s="185"/>
      <c r="W469" s="185"/>
      <c r="X469" s="185"/>
      <c r="Y469" s="185"/>
      <c r="Z469" s="185"/>
      <c r="AA469" s="185"/>
    </row>
    <row xmlns:x14ac="http://schemas.microsoft.com/office/spreadsheetml/2009/9/ac" r="470" ht="15.75" x14ac:dyDescent="0.25">
      <c r="A470" s="185"/>
      <c r="B470" s="186"/>
      <c r="C470" s="185"/>
      <c r="D470" s="185"/>
      <c r="E470" s="185"/>
      <c r="F470" s="185"/>
      <c r="G470" s="185"/>
      <c r="H470" s="185"/>
      <c r="I470" s="185"/>
      <c r="J470" s="185"/>
      <c r="K470" s="185"/>
      <c r="L470" s="185"/>
      <c r="M470" s="185"/>
      <c r="N470" s="185"/>
      <c r="O470" s="185"/>
      <c r="P470" s="185"/>
      <c r="Q470" s="185"/>
      <c r="R470" s="185"/>
      <c r="S470" s="185"/>
      <c r="T470" s="185"/>
      <c r="U470" s="185"/>
      <c r="V470" s="185"/>
      <c r="W470" s="185"/>
      <c r="X470" s="185"/>
      <c r="Y470" s="185"/>
      <c r="Z470" s="185"/>
      <c r="AA470" s="185"/>
    </row>
    <row xmlns:x14ac="http://schemas.microsoft.com/office/spreadsheetml/2009/9/ac" r="471" ht="15.75" x14ac:dyDescent="0.25">
      <c r="A471" s="185"/>
      <c r="B471" s="186"/>
      <c r="C471" s="185"/>
      <c r="D471" s="185"/>
      <c r="E471" s="185"/>
      <c r="F471" s="185"/>
      <c r="G471" s="185"/>
      <c r="H471" s="185"/>
      <c r="I471" s="185"/>
      <c r="J471" s="185"/>
      <c r="K471" s="185"/>
      <c r="L471" s="185"/>
      <c r="M471" s="185"/>
      <c r="N471" s="185"/>
      <c r="O471" s="185"/>
      <c r="P471" s="185"/>
      <c r="Q471" s="185"/>
      <c r="R471" s="185"/>
      <c r="S471" s="185"/>
      <c r="T471" s="185"/>
      <c r="U471" s="185"/>
      <c r="V471" s="185"/>
      <c r="W471" s="185"/>
      <c r="X471" s="185"/>
      <c r="Y471" s="185"/>
      <c r="Z471" s="185"/>
      <c r="AA471" s="185"/>
    </row>
    <row xmlns:x14ac="http://schemas.microsoft.com/office/spreadsheetml/2009/9/ac" r="472" ht="15.75" x14ac:dyDescent="0.25">
      <c r="A472" s="185"/>
      <c r="B472" s="186"/>
      <c r="C472" s="185"/>
      <c r="D472" s="185"/>
      <c r="E472" s="185"/>
      <c r="F472" s="185"/>
      <c r="G472" s="185"/>
      <c r="H472" s="185"/>
      <c r="I472" s="185"/>
      <c r="J472" s="185"/>
      <c r="K472" s="185"/>
      <c r="L472" s="185"/>
      <c r="M472" s="185"/>
      <c r="N472" s="185"/>
      <c r="O472" s="185"/>
      <c r="P472" s="185"/>
      <c r="Q472" s="185"/>
      <c r="R472" s="185"/>
      <c r="S472" s="185"/>
      <c r="T472" s="185"/>
      <c r="U472" s="185"/>
      <c r="V472" s="185"/>
      <c r="W472" s="185"/>
      <c r="X472" s="185"/>
      <c r="Y472" s="185"/>
      <c r="Z472" s="185"/>
      <c r="AA472" s="185"/>
    </row>
    <row xmlns:x14ac="http://schemas.microsoft.com/office/spreadsheetml/2009/9/ac" r="473" ht="15.75" x14ac:dyDescent="0.25">
      <c r="A473" s="185"/>
      <c r="B473" s="186"/>
      <c r="C473" s="185"/>
      <c r="D473" s="185"/>
      <c r="E473" s="185"/>
      <c r="F473" s="185"/>
      <c r="G473" s="185"/>
      <c r="H473" s="185"/>
      <c r="I473" s="185"/>
      <c r="J473" s="185"/>
      <c r="K473" s="185"/>
      <c r="L473" s="185"/>
      <c r="M473" s="185"/>
      <c r="N473" s="185"/>
      <c r="O473" s="185"/>
      <c r="P473" s="185"/>
      <c r="Q473" s="185"/>
      <c r="R473" s="185"/>
      <c r="S473" s="185"/>
      <c r="T473" s="185"/>
      <c r="U473" s="185"/>
      <c r="V473" s="185"/>
      <c r="W473" s="185"/>
      <c r="X473" s="185"/>
      <c r="Y473" s="185"/>
      <c r="Z473" s="185"/>
      <c r="AA473" s="185"/>
    </row>
    <row xmlns:x14ac="http://schemas.microsoft.com/office/spreadsheetml/2009/9/ac" r="474" ht="15.75" x14ac:dyDescent="0.25">
      <c r="A474" s="185"/>
      <c r="B474" s="186"/>
      <c r="C474" s="185"/>
      <c r="D474" s="185"/>
      <c r="E474" s="185"/>
      <c r="F474" s="185"/>
      <c r="G474" s="185"/>
      <c r="H474" s="185"/>
      <c r="I474" s="185"/>
      <c r="J474" s="185"/>
      <c r="K474" s="185"/>
      <c r="L474" s="185"/>
      <c r="M474" s="185"/>
      <c r="N474" s="185"/>
      <c r="O474" s="185"/>
      <c r="P474" s="185"/>
      <c r="Q474" s="185"/>
      <c r="R474" s="185"/>
      <c r="S474" s="185"/>
      <c r="T474" s="185"/>
      <c r="U474" s="185"/>
      <c r="V474" s="185"/>
      <c r="W474" s="185"/>
      <c r="X474" s="185"/>
      <c r="Y474" s="185"/>
      <c r="Z474" s="185"/>
      <c r="AA474" s="185"/>
    </row>
    <row xmlns:x14ac="http://schemas.microsoft.com/office/spreadsheetml/2009/9/ac" r="475" ht="15.75" x14ac:dyDescent="0.25">
      <c r="A475" s="185"/>
      <c r="B475" s="186"/>
      <c r="C475" s="185"/>
      <c r="D475" s="185"/>
      <c r="E475" s="185"/>
      <c r="F475" s="185"/>
      <c r="G475" s="185"/>
      <c r="H475" s="185"/>
      <c r="I475" s="185"/>
      <c r="J475" s="185"/>
      <c r="K475" s="185"/>
      <c r="L475" s="185"/>
      <c r="M475" s="185"/>
      <c r="N475" s="185"/>
      <c r="O475" s="185"/>
      <c r="P475" s="185"/>
      <c r="Q475" s="185"/>
      <c r="R475" s="185"/>
      <c r="S475" s="185"/>
      <c r="T475" s="185"/>
      <c r="U475" s="185"/>
      <c r="V475" s="185"/>
      <c r="W475" s="185"/>
      <c r="X475" s="185"/>
      <c r="Y475" s="185"/>
      <c r="Z475" s="185"/>
      <c r="AA475" s="185"/>
    </row>
    <row xmlns:x14ac="http://schemas.microsoft.com/office/spreadsheetml/2009/9/ac" r="476" ht="15.75" x14ac:dyDescent="0.25">
      <c r="A476" s="185"/>
      <c r="B476" s="186"/>
      <c r="C476" s="185"/>
      <c r="D476" s="185"/>
      <c r="E476" s="185"/>
      <c r="F476" s="185"/>
      <c r="G476" s="185"/>
      <c r="H476" s="185"/>
      <c r="I476" s="185"/>
      <c r="J476" s="185"/>
      <c r="K476" s="185"/>
      <c r="L476" s="185"/>
      <c r="M476" s="185"/>
      <c r="N476" s="185"/>
      <c r="O476" s="185"/>
      <c r="P476" s="185"/>
      <c r="Q476" s="185"/>
      <c r="R476" s="185"/>
      <c r="S476" s="185"/>
      <c r="T476" s="185"/>
      <c r="U476" s="185"/>
      <c r="V476" s="185"/>
      <c r="W476" s="185"/>
      <c r="X476" s="185"/>
      <c r="Y476" s="185"/>
      <c r="Z476" s="185"/>
      <c r="AA476" s="185"/>
    </row>
    <row xmlns:x14ac="http://schemas.microsoft.com/office/spreadsheetml/2009/9/ac" r="477" ht="15.75" x14ac:dyDescent="0.25">
      <c r="A477" s="185"/>
      <c r="B477" s="186"/>
      <c r="C477" s="185"/>
      <c r="D477" s="185"/>
      <c r="E477" s="185"/>
      <c r="F477" s="185"/>
      <c r="G477" s="185"/>
      <c r="H477" s="185"/>
      <c r="I477" s="185"/>
      <c r="J477" s="185"/>
      <c r="K477" s="185"/>
      <c r="L477" s="185"/>
      <c r="M477" s="185"/>
      <c r="N477" s="185"/>
      <c r="O477" s="185"/>
      <c r="P477" s="185"/>
      <c r="Q477" s="185"/>
      <c r="R477" s="185"/>
      <c r="S477" s="185"/>
      <c r="T477" s="185"/>
      <c r="U477" s="185"/>
      <c r="V477" s="185"/>
      <c r="W477" s="185"/>
      <c r="X477" s="185"/>
      <c r="Y477" s="185"/>
      <c r="Z477" s="185"/>
      <c r="AA477" s="185"/>
    </row>
    <row xmlns:x14ac="http://schemas.microsoft.com/office/spreadsheetml/2009/9/ac" r="478" ht="15.75" x14ac:dyDescent="0.25">
      <c r="A478" s="185"/>
      <c r="B478" s="186"/>
      <c r="C478" s="185"/>
      <c r="D478" s="185"/>
      <c r="E478" s="185"/>
      <c r="F478" s="185"/>
      <c r="G478" s="185"/>
      <c r="H478" s="185"/>
      <c r="I478" s="185"/>
      <c r="J478" s="185"/>
      <c r="K478" s="185"/>
      <c r="L478" s="185"/>
      <c r="M478" s="185"/>
      <c r="N478" s="185"/>
      <c r="O478" s="185"/>
      <c r="P478" s="185"/>
      <c r="Q478" s="185"/>
      <c r="R478" s="185"/>
      <c r="S478" s="185"/>
      <c r="T478" s="185"/>
      <c r="U478" s="185"/>
      <c r="V478" s="185"/>
      <c r="W478" s="185"/>
      <c r="X478" s="185"/>
      <c r="Y478" s="185"/>
      <c r="Z478" s="185"/>
      <c r="AA478" s="185"/>
    </row>
    <row xmlns:x14ac="http://schemas.microsoft.com/office/spreadsheetml/2009/9/ac" r="479" ht="15.75" x14ac:dyDescent="0.25">
      <c r="A479" s="185"/>
      <c r="B479" s="186"/>
      <c r="C479" s="185"/>
      <c r="D479" s="185"/>
      <c r="E479" s="185"/>
      <c r="F479" s="185"/>
      <c r="G479" s="185"/>
      <c r="H479" s="185"/>
      <c r="I479" s="185"/>
      <c r="J479" s="185"/>
      <c r="K479" s="185"/>
      <c r="L479" s="185"/>
      <c r="M479" s="185"/>
      <c r="N479" s="185"/>
      <c r="O479" s="185"/>
      <c r="P479" s="185"/>
      <c r="Q479" s="185"/>
      <c r="R479" s="185"/>
      <c r="S479" s="185"/>
      <c r="T479" s="185"/>
      <c r="U479" s="185"/>
      <c r="V479" s="185"/>
      <c r="W479" s="185"/>
      <c r="X479" s="185"/>
      <c r="Y479" s="185"/>
      <c r="Z479" s="185"/>
      <c r="AA479" s="185"/>
    </row>
    <row xmlns:x14ac="http://schemas.microsoft.com/office/spreadsheetml/2009/9/ac" r="480" ht="15.75" x14ac:dyDescent="0.25">
      <c r="A480" s="185"/>
      <c r="B480" s="186"/>
      <c r="C480" s="185"/>
      <c r="D480" s="185"/>
      <c r="E480" s="185"/>
      <c r="F480" s="185"/>
      <c r="G480" s="185"/>
      <c r="H480" s="185"/>
      <c r="I480" s="185"/>
      <c r="J480" s="185"/>
      <c r="K480" s="185"/>
      <c r="L480" s="185"/>
      <c r="M480" s="185"/>
      <c r="N480" s="185"/>
      <c r="O480" s="185"/>
      <c r="P480" s="185"/>
      <c r="Q480" s="185"/>
      <c r="R480" s="185"/>
      <c r="S480" s="185"/>
      <c r="T480" s="185"/>
      <c r="U480" s="185"/>
      <c r="V480" s="185"/>
      <c r="W480" s="185"/>
      <c r="X480" s="185"/>
      <c r="Y480" s="185"/>
      <c r="Z480" s="185"/>
      <c r="AA480" s="185"/>
    </row>
    <row xmlns:x14ac="http://schemas.microsoft.com/office/spreadsheetml/2009/9/ac" r="481" ht="15.75" x14ac:dyDescent="0.25">
      <c r="A481" s="185"/>
      <c r="B481" s="186"/>
      <c r="C481" s="185"/>
      <c r="D481" s="185"/>
      <c r="E481" s="185"/>
      <c r="F481" s="185"/>
      <c r="G481" s="185"/>
      <c r="H481" s="185"/>
      <c r="I481" s="185"/>
      <c r="J481" s="185"/>
      <c r="K481" s="185"/>
      <c r="L481" s="185"/>
      <c r="M481" s="185"/>
      <c r="N481" s="185"/>
      <c r="O481" s="185"/>
      <c r="P481" s="185"/>
      <c r="Q481" s="185"/>
      <c r="R481" s="185"/>
      <c r="S481" s="185"/>
      <c r="T481" s="185"/>
      <c r="U481" s="185"/>
      <c r="V481" s="185"/>
      <c r="W481" s="185"/>
      <c r="X481" s="185"/>
      <c r="Y481" s="185"/>
      <c r="Z481" s="185"/>
      <c r="AA481" s="185"/>
    </row>
    <row xmlns:x14ac="http://schemas.microsoft.com/office/spreadsheetml/2009/9/ac" r="482" ht="15.75" x14ac:dyDescent="0.25">
      <c r="A482" s="185"/>
      <c r="B482" s="186"/>
      <c r="C482" s="185"/>
      <c r="D482" s="185"/>
      <c r="E482" s="185"/>
      <c r="F482" s="185"/>
      <c r="G482" s="185"/>
      <c r="H482" s="185"/>
      <c r="I482" s="185"/>
      <c r="J482" s="185"/>
      <c r="K482" s="185"/>
      <c r="L482" s="185"/>
      <c r="M482" s="185"/>
      <c r="N482" s="185"/>
      <c r="O482" s="185"/>
      <c r="P482" s="185"/>
      <c r="Q482" s="185"/>
      <c r="R482" s="185"/>
      <c r="S482" s="185"/>
      <c r="T482" s="185"/>
      <c r="U482" s="185"/>
      <c r="V482" s="185"/>
      <c r="W482" s="185"/>
      <c r="X482" s="185"/>
      <c r="Y482" s="185"/>
      <c r="Z482" s="185"/>
      <c r="AA482" s="185"/>
    </row>
    <row xmlns:x14ac="http://schemas.microsoft.com/office/spreadsheetml/2009/9/ac" r="483" ht="15.75" x14ac:dyDescent="0.25">
      <c r="A483" s="185"/>
      <c r="B483" s="186"/>
      <c r="C483" s="185"/>
      <c r="D483" s="185"/>
      <c r="E483" s="185"/>
      <c r="F483" s="185"/>
      <c r="G483" s="185"/>
      <c r="H483" s="185"/>
      <c r="I483" s="185"/>
      <c r="J483" s="185"/>
      <c r="K483" s="185"/>
      <c r="L483" s="185"/>
      <c r="M483" s="185"/>
      <c r="N483" s="185"/>
      <c r="O483" s="185"/>
      <c r="P483" s="185"/>
      <c r="Q483" s="185"/>
      <c r="R483" s="185"/>
      <c r="S483" s="185"/>
      <c r="T483" s="185"/>
      <c r="U483" s="185"/>
      <c r="V483" s="185"/>
      <c r="W483" s="185"/>
      <c r="X483" s="185"/>
      <c r="Y483" s="185"/>
      <c r="Z483" s="185"/>
      <c r="AA483" s="185"/>
    </row>
    <row xmlns:x14ac="http://schemas.microsoft.com/office/spreadsheetml/2009/9/ac" r="484" ht="15.75" x14ac:dyDescent="0.25">
      <c r="A484" s="185"/>
      <c r="B484" s="186"/>
      <c r="C484" s="185"/>
      <c r="D484" s="185"/>
      <c r="E484" s="185"/>
      <c r="F484" s="185"/>
      <c r="G484" s="185"/>
      <c r="H484" s="185"/>
      <c r="I484" s="185"/>
      <c r="J484" s="185"/>
      <c r="K484" s="185"/>
      <c r="L484" s="185"/>
      <c r="M484" s="185"/>
      <c r="N484" s="185"/>
      <c r="O484" s="185"/>
      <c r="P484" s="185"/>
      <c r="Q484" s="185"/>
      <c r="R484" s="185"/>
      <c r="S484" s="185"/>
      <c r="T484" s="185"/>
      <c r="U484" s="185"/>
      <c r="V484" s="185"/>
      <c r="W484" s="185"/>
      <c r="X484" s="185"/>
      <c r="Y484" s="185"/>
      <c r="Z484" s="185"/>
      <c r="AA484" s="185"/>
    </row>
    <row xmlns:x14ac="http://schemas.microsoft.com/office/spreadsheetml/2009/9/ac" r="485" ht="15.75" x14ac:dyDescent="0.25">
      <c r="A485" s="185"/>
      <c r="B485" s="186"/>
      <c r="C485" s="185"/>
      <c r="D485" s="185"/>
      <c r="E485" s="185"/>
      <c r="F485" s="185"/>
      <c r="G485" s="185"/>
      <c r="H485" s="185"/>
      <c r="I485" s="185"/>
      <c r="J485" s="185"/>
      <c r="K485" s="185"/>
      <c r="L485" s="185"/>
      <c r="M485" s="185"/>
      <c r="N485" s="185"/>
      <c r="O485" s="185"/>
      <c r="P485" s="185"/>
      <c r="Q485" s="185"/>
      <c r="R485" s="185"/>
      <c r="S485" s="185"/>
      <c r="T485" s="185"/>
      <c r="U485" s="185"/>
      <c r="V485" s="185"/>
      <c r="W485" s="185"/>
      <c r="X485" s="185"/>
      <c r="Y485" s="185"/>
      <c r="Z485" s="185"/>
      <c r="AA485" s="185"/>
    </row>
    <row xmlns:x14ac="http://schemas.microsoft.com/office/spreadsheetml/2009/9/ac" r="486" ht="15.75" x14ac:dyDescent="0.25">
      <c r="A486" s="185"/>
      <c r="B486" s="186"/>
      <c r="C486" s="185"/>
      <c r="D486" s="185"/>
      <c r="E486" s="185"/>
      <c r="F486" s="185"/>
      <c r="G486" s="185"/>
      <c r="H486" s="185"/>
      <c r="I486" s="185"/>
      <c r="J486" s="185"/>
      <c r="K486" s="185"/>
      <c r="L486" s="185"/>
      <c r="M486" s="185"/>
      <c r="N486" s="185"/>
      <c r="O486" s="185"/>
      <c r="P486" s="185"/>
      <c r="Q486" s="185"/>
      <c r="R486" s="185"/>
      <c r="S486" s="185"/>
      <c r="T486" s="185"/>
      <c r="U486" s="185"/>
      <c r="V486" s="185"/>
      <c r="W486" s="185"/>
      <c r="X486" s="185"/>
      <c r="Y486" s="185"/>
      <c r="Z486" s="185"/>
      <c r="AA486" s="185"/>
    </row>
    <row xmlns:x14ac="http://schemas.microsoft.com/office/spreadsheetml/2009/9/ac" r="487" ht="15.75" x14ac:dyDescent="0.25">
      <c r="A487" s="185"/>
      <c r="B487" s="186"/>
      <c r="C487" s="185"/>
      <c r="D487" s="185"/>
      <c r="E487" s="185"/>
      <c r="F487" s="185"/>
      <c r="G487" s="185"/>
      <c r="H487" s="185"/>
      <c r="I487" s="185"/>
      <c r="J487" s="185"/>
      <c r="K487" s="185"/>
      <c r="L487" s="185"/>
      <c r="M487" s="185"/>
      <c r="N487" s="185"/>
      <c r="O487" s="185"/>
      <c r="P487" s="185"/>
      <c r="Q487" s="185"/>
      <c r="R487" s="185"/>
      <c r="S487" s="185"/>
      <c r="T487" s="185"/>
      <c r="U487" s="185"/>
      <c r="V487" s="185"/>
      <c r="W487" s="185"/>
      <c r="X487" s="185"/>
      <c r="Y487" s="185"/>
      <c r="Z487" s="185"/>
      <c r="AA487" s="185"/>
    </row>
    <row xmlns:x14ac="http://schemas.microsoft.com/office/spreadsheetml/2009/9/ac" r="488" ht="15.75" x14ac:dyDescent="0.25">
      <c r="A488" s="185"/>
      <c r="B488" s="186"/>
      <c r="C488" s="185"/>
      <c r="D488" s="185"/>
      <c r="E488" s="185"/>
      <c r="F488" s="185"/>
      <c r="G488" s="185"/>
      <c r="H488" s="185"/>
      <c r="I488" s="185"/>
      <c r="J488" s="185"/>
      <c r="K488" s="185"/>
      <c r="L488" s="185"/>
      <c r="M488" s="185"/>
      <c r="N488" s="185"/>
      <c r="O488" s="185"/>
      <c r="P488" s="185"/>
      <c r="Q488" s="185"/>
      <c r="R488" s="185"/>
      <c r="S488" s="185"/>
      <c r="T488" s="185"/>
      <c r="U488" s="185"/>
      <c r="V488" s="185"/>
      <c r="W488" s="185"/>
      <c r="X488" s="185"/>
      <c r="Y488" s="185"/>
      <c r="Z488" s="185"/>
      <c r="AA488" s="185"/>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0CE11-E206-4BAD-8340-E1A6C8683BE8}">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7" customWidth="true"/>
    <col min="2" max="2" width="6.5" style="218" customWidth="true"/>
    <col min="3" max="3" width="14.125" style="219" customWidth="true"/>
    <col min="4" max="4" width="9.75" style="197" customWidth="true"/>
    <col min="5" max="5" width="8" style="220" customWidth="true"/>
    <col min="6" max="6" width="8" style="221" customWidth="true"/>
    <col min="7" max="7" width="8" style="222" customWidth="true"/>
    <col min="8" max="8" width="8" style="223" customWidth="true"/>
    <col min="9" max="9" width="8" style="216" customWidth="true"/>
    <col min="10" max="10" width="8" style="224" customWidth="true"/>
    <col min="11" max="11" width="8" style="225" customWidth="true"/>
    <col min="12" max="12" width="8" style="221" customWidth="true"/>
    <col min="13" max="13" width="8" style="226" customWidth="true"/>
    <col min="14" max="14" width="8" style="227" customWidth="true"/>
    <col min="15" max="19" width="8" style="197" customWidth="true"/>
    <col min="20" max="16384" width="9" style="197"/>
  </cols>
  <sheetData>
    <row xmlns:x14ac="http://schemas.microsoft.com/office/spreadsheetml/2009/9/ac" r="1" ht="20.25" customHeight="true" x14ac:dyDescent="0.2">
      <c r="A1" s="553" t="s">
        <v>289</v>
      </c>
      <c r="B1" s="554"/>
      <c r="C1" s="554"/>
      <c r="D1" s="554"/>
      <c r="E1" s="555" t="s">
        <v>50</v>
      </c>
      <c r="F1" s="556"/>
      <c r="G1" s="556"/>
      <c r="H1" s="556"/>
      <c r="I1" s="557"/>
      <c r="J1" s="558" t="s">
        <v>10</v>
      </c>
      <c r="K1" s="558"/>
      <c r="L1" s="558"/>
      <c r="M1" s="558"/>
      <c r="N1" s="558"/>
      <c r="O1" s="559" t="s">
        <v>11</v>
      </c>
      <c r="P1" s="560"/>
      <c r="Q1" s="560"/>
      <c r="R1" s="560"/>
      <c r="S1" s="561"/>
    </row>
    <row xmlns:x14ac="http://schemas.microsoft.com/office/spreadsheetml/2009/9/ac" r="2" x14ac:dyDescent="0.2">
      <c r="A2" s="554"/>
      <c r="B2" s="554"/>
      <c r="C2" s="554"/>
      <c r="D2" s="554"/>
      <c r="E2" s="198"/>
      <c r="F2" s="199"/>
      <c r="G2" s="228"/>
      <c r="H2" s="200"/>
      <c r="I2" s="229"/>
      <c r="J2" s="201"/>
      <c r="K2" s="199"/>
      <c r="L2" s="230"/>
      <c r="M2" s="200"/>
      <c r="N2" s="231"/>
      <c r="O2" s="198"/>
      <c r="P2" s="199"/>
      <c r="Q2" s="202"/>
      <c r="R2" s="200"/>
      <c r="S2" s="229"/>
    </row>
    <row xmlns:x14ac="http://schemas.microsoft.com/office/spreadsheetml/2009/9/ac" r="3" ht="134.25" customHeight="true" x14ac:dyDescent="0.2">
      <c r="A3" s="203" t="s">
        <v>9</v>
      </c>
      <c r="B3" s="204" t="s">
        <v>4</v>
      </c>
      <c r="C3" s="205" t="s">
        <v>8</v>
      </c>
      <c r="D3" s="206" t="s">
        <v>169</v>
      </c>
      <c r="E3" s="207" t="s">
        <v>25</v>
      </c>
      <c r="F3" s="208" t="s">
        <v>19</v>
      </c>
      <c r="G3" s="232" t="s">
        <v>155</v>
      </c>
      <c r="H3" s="209" t="s">
        <v>162</v>
      </c>
      <c r="I3" s="233" t="s">
        <v>36</v>
      </c>
      <c r="J3" s="210" t="s">
        <v>25</v>
      </c>
      <c r="K3" s="211" t="s">
        <v>19</v>
      </c>
      <c r="L3" s="234" t="s">
        <v>156</v>
      </c>
      <c r="M3" s="209" t="s">
        <v>162</v>
      </c>
      <c r="N3" s="235" t="s">
        <v>36</v>
      </c>
      <c r="O3" s="207" t="s">
        <v>25</v>
      </c>
      <c r="P3" s="208" t="s">
        <v>126</v>
      </c>
      <c r="Q3" s="212" t="s">
        <v>157</v>
      </c>
      <c r="R3" s="209" t="s">
        <v>162</v>
      </c>
      <c r="S3" s="233" t="s">
        <v>36</v>
      </c>
    </row>
    <row xmlns:x14ac="http://schemas.microsoft.com/office/spreadsheetml/2009/9/ac" r="4" x14ac:dyDescent="0.2">
      <c r="A4" s="334" t="str">
        <f>IF(ISBLANK(Regressions!A14), " ", Regressions!A14)</f>
        <v>Equatorial Guinea</v>
      </c>
      <c r="B4" s="335">
        <f>IF(ISBLANK(Regressions!B14), " ", Regressions!B14)</f>
        <v>2000</v>
      </c>
      <c r="C4" s="213" t="str">
        <f>IF(ISBLANK(Regressions!C14), " ", Regressions!C14)</f>
        <v>National</v>
      </c>
      <c r="D4" s="336">
        <f>IF(ISBLANK(Regressions!D14), " ", Regressions!D14)</f>
        <v>263357</v>
      </c>
      <c r="E4" s="214" t="e">
        <f>IF(ISNUMBER(Regressions!E14),ROUND(Regressions!E14, 1), NA())</f>
        <v>#N/A</v>
      </c>
      <c r="F4" s="337" t="e">
        <f>IF(ISNUMBER(Regressions!F14),ROUND(Regressions!F14, 1), NA())</f>
        <v>#N/A</v>
      </c>
      <c r="G4" s="236" t="e">
        <f>IF(ISNUMBER(Regressions!G14),ROUND(Regressions!G14, 1), NA())</f>
        <v>#N/A</v>
      </c>
      <c r="H4" s="338" t="e">
        <f>IF(ISNUMBER(Regressions!H14),ROUND(Regressions!H14, 1), NA())</f>
        <v>#N/A</v>
      </c>
      <c r="I4" s="237" t="e">
        <f>IF(ISNUMBER(Regressions!I14),ROUND(Regressions!I14, 1), NA())</f>
        <v>#N/A</v>
      </c>
      <c r="J4" s="339" t="e">
        <f>IF(ISNUMBER(Regressions!K14),ROUND(Regressions!K14, 1), NA())</f>
        <v>#N/A</v>
      </c>
      <c r="K4" s="337" t="e">
        <f>IF(ISNUMBER(Regressions!L14),ROUND(Regressions!L14, 1), NA())</f>
        <v>#N/A</v>
      </c>
      <c r="L4" s="238" t="e">
        <f>IF(ISNUMBER(Regressions!M14),ROUND(Regressions!M14, 1), NA())</f>
        <v>#N/A</v>
      </c>
      <c r="M4" s="338" t="e">
        <f>IF(ISNUMBER(Regressions!N14),ROUND(Regressions!N14, 1), NA())</f>
        <v>#N/A</v>
      </c>
      <c r="N4" s="237" t="e">
        <f>IF(ISNUMBER(Regressions!O14),ROUND(Regressions!O14, 1), NA())</f>
        <v>#N/A</v>
      </c>
      <c r="O4" s="339" t="e">
        <f>IF(ISNUMBER(Regressions!Q14),ROUND(Regressions!Q14, 1), NA())</f>
        <v>#N/A</v>
      </c>
      <c r="P4" s="337" t="e">
        <f>IF(ISNUMBER(Regressions!R14),ROUND(Regressions!R14, 1), NA())</f>
        <v>#N/A</v>
      </c>
      <c r="Q4" s="215" t="e">
        <f>IF(ISNUMBER(Regressions!S14),ROUND(Regressions!S14, 1), NA())</f>
        <v>#N/A</v>
      </c>
      <c r="R4" s="338" t="e">
        <f>IF(ISNUMBER(Regressions!T14),ROUND(Regressions!T14, 1), NA())</f>
        <v>#N/A</v>
      </c>
      <c r="S4" s="237" t="e">
        <f>IF(ISNUMBER(Regressions!U14),ROUND(Regressions!U14, 1), NA())</f>
        <v>#N/A</v>
      </c>
    </row>
    <row xmlns:x14ac="http://schemas.microsoft.com/office/spreadsheetml/2009/9/ac" r="5" x14ac:dyDescent="0.2">
      <c r="A5" s="334" t="str">
        <f>IF(ISBLANK(Regressions!A15), " ", Regressions!A15)</f>
        <v>Equatorial Guinea</v>
      </c>
      <c r="B5" s="335">
        <f>IF(ISBLANK(Regressions!B15), " ", Regressions!B15)</f>
        <v>2001</v>
      </c>
      <c r="C5" s="340" t="str">
        <f>IF(ISBLANK(Regressions!C15), " ", Regressions!C15)</f>
        <v>National</v>
      </c>
      <c r="D5" s="336">
        <f>IF(ISBLANK(Regressions!D15), " ", Regressions!D15)</f>
        <v>280829</v>
      </c>
      <c r="E5" s="214" t="e">
        <f>IF(ISNUMBER(Regressions!E15),ROUND(Regressions!E15, 1), NA())</f>
        <v>#N/A</v>
      </c>
      <c r="F5" s="337" t="e">
        <f>IF(ISNUMBER(Regressions!F15),ROUND(Regressions!F15, 1), NA())</f>
        <v>#N/A</v>
      </c>
      <c r="G5" s="236" t="e">
        <f>IF(ISNUMBER(Regressions!G15),ROUND(Regressions!G15, 1), NA())</f>
        <v>#N/A</v>
      </c>
      <c r="H5" s="338" t="e">
        <f>IF(ISNUMBER(Regressions!H15),ROUND(Regressions!H15, 1), NA())</f>
        <v>#N/A</v>
      </c>
      <c r="I5" s="237" t="e">
        <f>IF(ISNUMBER(Regressions!I15),ROUND(Regressions!I15, 1), NA())</f>
        <v>#N/A</v>
      </c>
      <c r="J5" s="339" t="e">
        <f>IF(ISNUMBER(Regressions!K15),ROUND(Regressions!K15, 1), NA())</f>
        <v>#N/A</v>
      </c>
      <c r="K5" s="337" t="e">
        <f>IF(ISNUMBER(Regressions!L15),ROUND(Regressions!L15, 1), NA())</f>
        <v>#N/A</v>
      </c>
      <c r="L5" s="238" t="e">
        <f>IF(ISNUMBER(Regressions!M15),ROUND(Regressions!M15, 1), NA())</f>
        <v>#N/A</v>
      </c>
      <c r="M5" s="338" t="e">
        <f>IF(ISNUMBER(Regressions!N15),ROUND(Regressions!N15, 1), NA())</f>
        <v>#N/A</v>
      </c>
      <c r="N5" s="237" t="e">
        <f>IF(ISNUMBER(Regressions!O15),ROUND(Regressions!O15, 1), NA())</f>
        <v>#N/A</v>
      </c>
      <c r="O5" s="339" t="e">
        <f>IF(ISNUMBER(Regressions!Q15),ROUND(Regressions!Q15, 1), NA())</f>
        <v>#N/A</v>
      </c>
      <c r="P5" s="337" t="e">
        <f>IF(ISNUMBER(Regressions!R15),ROUND(Regressions!R15, 1), NA())</f>
        <v>#N/A</v>
      </c>
      <c r="Q5" s="215" t="e">
        <f>IF(ISNUMBER(Regressions!S15),ROUND(Regressions!S15, 1), NA())</f>
        <v>#N/A</v>
      </c>
      <c r="R5" s="338" t="e">
        <f>IF(ISNUMBER(Regressions!T15),ROUND(Regressions!T15, 1), NA())</f>
        <v>#N/A</v>
      </c>
      <c r="S5" s="237" t="e">
        <f>IF(ISNUMBER(Regressions!U15),ROUND(Regressions!U15, 1), NA())</f>
        <v>#N/A</v>
      </c>
      <c r="T5" s="216"/>
      <c r="U5" s="216"/>
      <c r="V5" s="216"/>
      <c r="W5" s="216"/>
      <c r="X5" s="216"/>
      <c r="Y5" s="216"/>
      <c r="Z5" s="216"/>
      <c r="AA5" s="216"/>
    </row>
    <row xmlns:x14ac="http://schemas.microsoft.com/office/spreadsheetml/2009/9/ac" r="6" x14ac:dyDescent="0.2">
      <c r="A6" s="334" t="str">
        <f>IF(ISBLANK(Regressions!A16), " ", Regressions!A16)</f>
        <v>Equatorial Guinea</v>
      </c>
      <c r="B6" s="335">
        <f>IF(ISBLANK(Regressions!B16), " ", Regressions!B16)</f>
        <v>2002</v>
      </c>
      <c r="C6" s="340" t="str">
        <f>IF(ISBLANK(Regressions!C16), " ", Regressions!C16)</f>
        <v>National</v>
      </c>
      <c r="D6" s="336">
        <f>IF(ISBLANK(Regressions!D16), " ", Regressions!D16)</f>
        <v>297251</v>
      </c>
      <c r="E6" s="214">
        <f>IF(ISNUMBER(Regressions!E16),ROUND(Regressions!E16, 1), NA())</f>
        <v>79.599999999999994</v>
      </c>
      <c r="F6" s="337" t="e">
        <f>IF(ISNUMBER(Regressions!F16),ROUND(Regressions!F16, 1), NA())</f>
        <v>#N/A</v>
      </c>
      <c r="G6" s="236" t="e">
        <f>IF(ISNUMBER(Regressions!G16),ROUND(Regressions!G16, 1), NA())</f>
        <v>#N/A</v>
      </c>
      <c r="H6" s="338" t="e">
        <f>IF(ISNUMBER(Regressions!H16),ROUND(Regressions!H16, 1), NA())</f>
        <v>#N/A</v>
      </c>
      <c r="I6" s="237" t="e">
        <f>IF(ISNUMBER(Regressions!I16),ROUND(Regressions!I16, 1), NA())</f>
        <v>#N/A</v>
      </c>
      <c r="J6" s="339" t="e">
        <f>IF(ISNUMBER(Regressions!K16),ROUND(Regressions!K16, 1), NA())</f>
        <v>#N/A</v>
      </c>
      <c r="K6" s="337" t="e">
        <f>IF(ISNUMBER(Regressions!L16),ROUND(Regressions!L16, 1), NA())</f>
        <v>#N/A</v>
      </c>
      <c r="L6" s="238">
        <f>IF(ISNUMBER(Regressions!M16),ROUND(Regressions!M16, 1), NA())</f>
        <v>17.399999999999999</v>
      </c>
      <c r="M6" s="338" t="e">
        <f>IF(ISNUMBER(Regressions!N16),ROUND(Regressions!N16, 1), NA())</f>
        <v>#N/A</v>
      </c>
      <c r="N6" s="237" t="e">
        <f>IF(ISNUMBER(Regressions!O16),ROUND(Regressions!O16, 1), NA())</f>
        <v>#N/A</v>
      </c>
      <c r="O6" s="339" t="e">
        <f>IF(ISNUMBER(Regressions!Q16),ROUND(Regressions!Q16, 1), NA())</f>
        <v>#N/A</v>
      </c>
      <c r="P6" s="337" t="e">
        <f>IF(ISNUMBER(Regressions!R16),ROUND(Regressions!R16, 1), NA())</f>
        <v>#N/A</v>
      </c>
      <c r="Q6" s="215" t="e">
        <f>IF(ISNUMBER(Regressions!S16),ROUND(Regressions!S16, 1), NA())</f>
        <v>#N/A</v>
      </c>
      <c r="R6" s="338" t="e">
        <f>IF(ISNUMBER(Regressions!T16),ROUND(Regressions!T16, 1), NA())</f>
        <v>#N/A</v>
      </c>
      <c r="S6" s="237" t="e">
        <f>IF(ISNUMBER(Regressions!U16),ROUND(Regressions!U16, 1), NA())</f>
        <v>#N/A</v>
      </c>
      <c r="T6" s="216"/>
      <c r="U6" s="216"/>
      <c r="V6" s="216"/>
      <c r="W6" s="216"/>
      <c r="X6" s="216"/>
      <c r="Y6" s="216"/>
      <c r="Z6" s="216"/>
      <c r="AA6" s="216"/>
    </row>
    <row xmlns:x14ac="http://schemas.microsoft.com/office/spreadsheetml/2009/9/ac" r="7" x14ac:dyDescent="0.2">
      <c r="A7" s="334" t="str">
        <f>IF(ISBLANK(Regressions!A17), " ", Regressions!A17)</f>
        <v>Equatorial Guinea</v>
      </c>
      <c r="B7" s="335">
        <f>IF(ISBLANK(Regressions!B17), " ", Regressions!B17)</f>
        <v>2003</v>
      </c>
      <c r="C7" s="340" t="str">
        <f>IF(ISBLANK(Regressions!C17), " ", Regressions!C17)</f>
        <v>National</v>
      </c>
      <c r="D7" s="336">
        <f>IF(ISBLANK(Regressions!D17), " ", Regressions!D17)</f>
        <v>312348</v>
      </c>
      <c r="E7" s="214">
        <f>IF(ISNUMBER(Regressions!E17),ROUND(Regressions!E17, 1), NA())</f>
        <v>79.599999999999994</v>
      </c>
      <c r="F7" s="337" t="e">
        <f>IF(ISNUMBER(Regressions!F17),ROUND(Regressions!F17, 1), NA())</f>
        <v>#N/A</v>
      </c>
      <c r="G7" s="236" t="e">
        <f>IF(ISNUMBER(Regressions!G17),ROUND(Regressions!G17, 1), NA())</f>
        <v>#N/A</v>
      </c>
      <c r="H7" s="338" t="e">
        <f>IF(ISNUMBER(Regressions!H17),ROUND(Regressions!H17, 1), NA())</f>
        <v>#N/A</v>
      </c>
      <c r="I7" s="237" t="e">
        <f>IF(ISNUMBER(Regressions!I17),ROUND(Regressions!I17, 1), NA())</f>
        <v>#N/A</v>
      </c>
      <c r="J7" s="339" t="e">
        <f>IF(ISNUMBER(Regressions!K17),ROUND(Regressions!K17, 1), NA())</f>
        <v>#N/A</v>
      </c>
      <c r="K7" s="337" t="e">
        <f>IF(ISNUMBER(Regressions!L17),ROUND(Regressions!L17, 1), NA())</f>
        <v>#N/A</v>
      </c>
      <c r="L7" s="238">
        <f>IF(ISNUMBER(Regressions!M17),ROUND(Regressions!M17, 1), NA())</f>
        <v>17.399999999999999</v>
      </c>
      <c r="M7" s="338" t="e">
        <f>IF(ISNUMBER(Regressions!N17),ROUND(Regressions!N17, 1), NA())</f>
        <v>#N/A</v>
      </c>
      <c r="N7" s="237" t="e">
        <f>IF(ISNUMBER(Regressions!O17),ROUND(Regressions!O17, 1), NA())</f>
        <v>#N/A</v>
      </c>
      <c r="O7" s="339" t="e">
        <f>IF(ISNUMBER(Regressions!Q17),ROUND(Regressions!Q17, 1), NA())</f>
        <v>#N/A</v>
      </c>
      <c r="P7" s="337" t="e">
        <f>IF(ISNUMBER(Regressions!R17),ROUND(Regressions!R17, 1), NA())</f>
        <v>#N/A</v>
      </c>
      <c r="Q7" s="215" t="e">
        <f>IF(ISNUMBER(Regressions!S17),ROUND(Regressions!S17, 1), NA())</f>
        <v>#N/A</v>
      </c>
      <c r="R7" s="338" t="e">
        <f>IF(ISNUMBER(Regressions!T17),ROUND(Regressions!T17, 1), NA())</f>
        <v>#N/A</v>
      </c>
      <c r="S7" s="237" t="e">
        <f>IF(ISNUMBER(Regressions!U17),ROUND(Regressions!U17, 1), NA())</f>
        <v>#N/A</v>
      </c>
      <c r="T7" s="216"/>
      <c r="U7" s="216"/>
      <c r="V7" s="216"/>
      <c r="W7" s="216"/>
      <c r="X7" s="216"/>
      <c r="Y7" s="216"/>
      <c r="Z7" s="216"/>
      <c r="AA7" s="216"/>
    </row>
    <row xmlns:x14ac="http://schemas.microsoft.com/office/spreadsheetml/2009/9/ac" r="8" x14ac:dyDescent="0.2">
      <c r="A8" s="334" t="str">
        <f>IF(ISBLANK(Regressions!A18), " ", Regressions!A18)</f>
        <v>Equatorial Guinea</v>
      </c>
      <c r="B8" s="335">
        <f>IF(ISBLANK(Regressions!B18), " ", Regressions!B18)</f>
        <v>2004</v>
      </c>
      <c r="C8" s="340" t="str">
        <f>IF(ISBLANK(Regressions!C18), " ", Regressions!C18)</f>
        <v>National</v>
      </c>
      <c r="D8" s="336">
        <f>IF(ISBLANK(Regressions!D18), " ", Regressions!D18)</f>
        <v>325967</v>
      </c>
      <c r="E8" s="214">
        <f>IF(ISNUMBER(Regressions!E18),ROUND(Regressions!E18, 1), NA())</f>
        <v>79.599999999999994</v>
      </c>
      <c r="F8" s="337" t="e">
        <f>IF(ISNUMBER(Regressions!F18),ROUND(Regressions!F18, 1), NA())</f>
        <v>#N/A</v>
      </c>
      <c r="G8" s="236" t="e">
        <f>IF(ISNUMBER(Regressions!G18),ROUND(Regressions!G18, 1), NA())</f>
        <v>#N/A</v>
      </c>
      <c r="H8" s="338" t="e">
        <f>IF(ISNUMBER(Regressions!H18),ROUND(Regressions!H18, 1), NA())</f>
        <v>#N/A</v>
      </c>
      <c r="I8" s="237" t="e">
        <f>IF(ISNUMBER(Regressions!I18),ROUND(Regressions!I18, 1), NA())</f>
        <v>#N/A</v>
      </c>
      <c r="J8" s="339" t="e">
        <f>IF(ISNUMBER(Regressions!K18),ROUND(Regressions!K18, 1), NA())</f>
        <v>#N/A</v>
      </c>
      <c r="K8" s="337" t="e">
        <f>IF(ISNUMBER(Regressions!L18),ROUND(Regressions!L18, 1), NA())</f>
        <v>#N/A</v>
      </c>
      <c r="L8" s="238">
        <f>IF(ISNUMBER(Regressions!M18),ROUND(Regressions!M18, 1), NA())</f>
        <v>17.399999999999999</v>
      </c>
      <c r="M8" s="338" t="e">
        <f>IF(ISNUMBER(Regressions!N18),ROUND(Regressions!N18, 1), NA())</f>
        <v>#N/A</v>
      </c>
      <c r="N8" s="237" t="e">
        <f>IF(ISNUMBER(Regressions!O18),ROUND(Regressions!O18, 1), NA())</f>
        <v>#N/A</v>
      </c>
      <c r="O8" s="339" t="e">
        <f>IF(ISNUMBER(Regressions!Q18),ROUND(Regressions!Q18, 1), NA())</f>
        <v>#N/A</v>
      </c>
      <c r="P8" s="337" t="e">
        <f>IF(ISNUMBER(Regressions!R18),ROUND(Regressions!R18, 1), NA())</f>
        <v>#N/A</v>
      </c>
      <c r="Q8" s="215" t="e">
        <f>IF(ISNUMBER(Regressions!S18),ROUND(Regressions!S18, 1), NA())</f>
        <v>#N/A</v>
      </c>
      <c r="R8" s="338" t="e">
        <f>IF(ISNUMBER(Regressions!T18),ROUND(Regressions!T18, 1), NA())</f>
        <v>#N/A</v>
      </c>
      <c r="S8" s="237" t="e">
        <f>IF(ISNUMBER(Regressions!U18),ROUND(Regressions!U18, 1), NA())</f>
        <v>#N/A</v>
      </c>
      <c r="T8" s="216"/>
      <c r="U8" s="216"/>
      <c r="V8" s="216"/>
      <c r="W8" s="216"/>
      <c r="X8" s="216"/>
      <c r="Y8" s="216"/>
      <c r="Z8" s="216"/>
      <c r="AA8" s="216"/>
    </row>
    <row xmlns:x14ac="http://schemas.microsoft.com/office/spreadsheetml/2009/9/ac" r="9" x14ac:dyDescent="0.2">
      <c r="A9" s="334" t="str">
        <f>IF(ISBLANK(Regressions!A19), " ", Regressions!A19)</f>
        <v>Equatorial Guinea</v>
      </c>
      <c r="B9" s="335">
        <f>IF(ISBLANK(Regressions!B19), " ", Regressions!B19)</f>
        <v>2005</v>
      </c>
      <c r="C9" s="340" t="str">
        <f>IF(ISBLANK(Regressions!C19), " ", Regressions!C19)</f>
        <v>National</v>
      </c>
      <c r="D9" s="336">
        <f>IF(ISBLANK(Regressions!D19), " ", Regressions!D19)</f>
        <v>337503</v>
      </c>
      <c r="E9" s="214">
        <f>IF(ISNUMBER(Regressions!E19),ROUND(Regressions!E19, 1), NA())</f>
        <v>79.599999999999994</v>
      </c>
      <c r="F9" s="337" t="e">
        <f>IF(ISNUMBER(Regressions!F19),ROUND(Regressions!F19, 1), NA())</f>
        <v>#N/A</v>
      </c>
      <c r="G9" s="236" t="e">
        <f>IF(ISNUMBER(Regressions!G19),ROUND(Regressions!G19, 1), NA())</f>
        <v>#N/A</v>
      </c>
      <c r="H9" s="338" t="e">
        <f>IF(ISNUMBER(Regressions!H19),ROUND(Regressions!H19, 1), NA())</f>
        <v>#N/A</v>
      </c>
      <c r="I9" s="237" t="e">
        <f>IF(ISNUMBER(Regressions!I19),ROUND(Regressions!I19, 1), NA())</f>
        <v>#N/A</v>
      </c>
      <c r="J9" s="339" t="e">
        <f>IF(ISNUMBER(Regressions!K19),ROUND(Regressions!K19, 1), NA())</f>
        <v>#N/A</v>
      </c>
      <c r="K9" s="337" t="e">
        <f>IF(ISNUMBER(Regressions!L19),ROUND(Regressions!L19, 1), NA())</f>
        <v>#N/A</v>
      </c>
      <c r="L9" s="238">
        <f>IF(ISNUMBER(Regressions!M19),ROUND(Regressions!M19, 1), NA())</f>
        <v>17.399999999999999</v>
      </c>
      <c r="M9" s="338" t="e">
        <f>IF(ISNUMBER(Regressions!N19),ROUND(Regressions!N19, 1), NA())</f>
        <v>#N/A</v>
      </c>
      <c r="N9" s="237" t="e">
        <f>IF(ISNUMBER(Regressions!O19),ROUND(Regressions!O19, 1), NA())</f>
        <v>#N/A</v>
      </c>
      <c r="O9" s="339" t="e">
        <f>IF(ISNUMBER(Regressions!Q19),ROUND(Regressions!Q19, 1), NA())</f>
        <v>#N/A</v>
      </c>
      <c r="P9" s="337" t="e">
        <f>IF(ISNUMBER(Regressions!R19),ROUND(Regressions!R19, 1), NA())</f>
        <v>#N/A</v>
      </c>
      <c r="Q9" s="215" t="e">
        <f>IF(ISNUMBER(Regressions!S19),ROUND(Regressions!S19, 1), NA())</f>
        <v>#N/A</v>
      </c>
      <c r="R9" s="338" t="e">
        <f>IF(ISNUMBER(Regressions!T19),ROUND(Regressions!T19, 1), NA())</f>
        <v>#N/A</v>
      </c>
      <c r="S9" s="237" t="e">
        <f>IF(ISNUMBER(Regressions!U19),ROUND(Regressions!U19, 1), NA())</f>
        <v>#N/A</v>
      </c>
    </row>
    <row xmlns:x14ac="http://schemas.microsoft.com/office/spreadsheetml/2009/9/ac" r="10" x14ac:dyDescent="0.2">
      <c r="A10" s="334" t="str">
        <f>IF(ISBLANK(Regressions!A20), " ", Regressions!A20)</f>
        <v>Equatorial Guinea</v>
      </c>
      <c r="B10" s="335">
        <f>IF(ISBLANK(Regressions!B20), " ", Regressions!B20)</f>
        <v>2006</v>
      </c>
      <c r="C10" s="340" t="str">
        <f>IF(ISBLANK(Regressions!C20), " ", Regressions!C20)</f>
        <v>National</v>
      </c>
      <c r="D10" s="336">
        <f>IF(ISBLANK(Regressions!D20), " ", Regressions!D20)</f>
        <v>347265</v>
      </c>
      <c r="E10" s="214">
        <f>IF(ISNUMBER(Regressions!E20),ROUND(Regressions!E20, 1), NA())</f>
        <v>79.599999999999994</v>
      </c>
      <c r="F10" s="337" t="e">
        <f>IF(ISNUMBER(Regressions!F20),ROUND(Regressions!F20, 1), NA())</f>
        <v>#N/A</v>
      </c>
      <c r="G10" s="236" t="e">
        <f>IF(ISNUMBER(Regressions!G20),ROUND(Regressions!G20, 1), NA())</f>
        <v>#N/A</v>
      </c>
      <c r="H10" s="338" t="e">
        <f>IF(ISNUMBER(Regressions!H20),ROUND(Regressions!H20, 1), NA())</f>
        <v>#N/A</v>
      </c>
      <c r="I10" s="237" t="e">
        <f>IF(ISNUMBER(Regressions!I20),ROUND(Regressions!I20, 1), NA())</f>
        <v>#N/A</v>
      </c>
      <c r="J10" s="339" t="e">
        <f>IF(ISNUMBER(Regressions!K20),ROUND(Regressions!K20, 1), NA())</f>
        <v>#N/A</v>
      </c>
      <c r="K10" s="337" t="e">
        <f>IF(ISNUMBER(Regressions!L20),ROUND(Regressions!L20, 1), NA())</f>
        <v>#N/A</v>
      </c>
      <c r="L10" s="238">
        <f>IF(ISNUMBER(Regressions!M20),ROUND(Regressions!M20, 1), NA())</f>
        <v>17.399999999999999</v>
      </c>
      <c r="M10" s="338" t="e">
        <f>IF(ISNUMBER(Regressions!N20),ROUND(Regressions!N20, 1), NA())</f>
        <v>#N/A</v>
      </c>
      <c r="N10" s="237" t="e">
        <f>IF(ISNUMBER(Regressions!O20),ROUND(Regressions!O20, 1), NA())</f>
        <v>#N/A</v>
      </c>
      <c r="O10" s="339" t="e">
        <f>IF(ISNUMBER(Regressions!Q20),ROUND(Regressions!Q20, 1), NA())</f>
        <v>#N/A</v>
      </c>
      <c r="P10" s="337" t="e">
        <f>IF(ISNUMBER(Regressions!R20),ROUND(Regressions!R20, 1), NA())</f>
        <v>#N/A</v>
      </c>
      <c r="Q10" s="215" t="e">
        <f>IF(ISNUMBER(Regressions!S20),ROUND(Regressions!S20, 1), NA())</f>
        <v>#N/A</v>
      </c>
      <c r="R10" s="338" t="e">
        <f>IF(ISNUMBER(Regressions!T20),ROUND(Regressions!T20, 1), NA())</f>
        <v>#N/A</v>
      </c>
      <c r="S10" s="237" t="e">
        <f>IF(ISNUMBER(Regressions!U20),ROUND(Regressions!U20, 1), NA())</f>
        <v>#N/A</v>
      </c>
    </row>
    <row xmlns:x14ac="http://schemas.microsoft.com/office/spreadsheetml/2009/9/ac" r="11" x14ac:dyDescent="0.2">
      <c r="A11" s="334" t="str">
        <f>IF(ISBLANK(Regressions!A21), " ", Regressions!A21)</f>
        <v>Equatorial Guinea</v>
      </c>
      <c r="B11" s="335">
        <f>IF(ISBLANK(Regressions!B21), " ", Regressions!B21)</f>
        <v>2007</v>
      </c>
      <c r="C11" s="340" t="str">
        <f>IF(ISBLANK(Regressions!C21), " ", Regressions!C21)</f>
        <v>National</v>
      </c>
      <c r="D11" s="336">
        <f>IF(ISBLANK(Regressions!D21), " ", Regressions!D21)</f>
        <v>329787</v>
      </c>
      <c r="E11" s="214">
        <f>IF(ISNUMBER(Regressions!E21),ROUND(Regressions!E21, 1), NA())</f>
        <v>80.099999999999994</v>
      </c>
      <c r="F11" s="337" t="e">
        <f>IF(ISNUMBER(Regressions!F21),ROUND(Regressions!F21, 1), NA())</f>
        <v>#N/A</v>
      </c>
      <c r="G11" s="236" t="e">
        <f>IF(ISNUMBER(Regressions!G21),ROUND(Regressions!G21, 1), NA())</f>
        <v>#N/A</v>
      </c>
      <c r="H11" s="338" t="e">
        <f>IF(ISNUMBER(Regressions!H21),ROUND(Regressions!H21, 1), NA())</f>
        <v>#N/A</v>
      </c>
      <c r="I11" s="237" t="e">
        <f>IF(ISNUMBER(Regressions!I21),ROUND(Regressions!I21, 1), NA())</f>
        <v>#N/A</v>
      </c>
      <c r="J11" s="339" t="e">
        <f>IF(ISNUMBER(Regressions!K21),ROUND(Regressions!K21, 1), NA())</f>
        <v>#N/A</v>
      </c>
      <c r="K11" s="337" t="e">
        <f>IF(ISNUMBER(Regressions!L21),ROUND(Regressions!L21, 1), NA())</f>
        <v>#N/A</v>
      </c>
      <c r="L11" s="238">
        <f>IF(ISNUMBER(Regressions!M21),ROUND(Regressions!M21, 1), NA())</f>
        <v>17.399999999999999</v>
      </c>
      <c r="M11" s="338" t="e">
        <f>IF(ISNUMBER(Regressions!N21),ROUND(Regressions!N21, 1), NA())</f>
        <v>#N/A</v>
      </c>
      <c r="N11" s="237" t="e">
        <f>IF(ISNUMBER(Regressions!O21),ROUND(Regressions!O21, 1), NA())</f>
        <v>#N/A</v>
      </c>
      <c r="O11" s="339" t="e">
        <f>IF(ISNUMBER(Regressions!Q21),ROUND(Regressions!Q21, 1), NA())</f>
        <v>#N/A</v>
      </c>
      <c r="P11" s="337" t="e">
        <f>IF(ISNUMBER(Regressions!R21),ROUND(Regressions!R21, 1), NA())</f>
        <v>#N/A</v>
      </c>
      <c r="Q11" s="215" t="e">
        <f>IF(ISNUMBER(Regressions!S21),ROUND(Regressions!S21, 1), NA())</f>
        <v>#N/A</v>
      </c>
      <c r="R11" s="338" t="e">
        <f>IF(ISNUMBER(Regressions!T21),ROUND(Regressions!T21, 1), NA())</f>
        <v>#N/A</v>
      </c>
      <c r="S11" s="237" t="e">
        <f>IF(ISNUMBER(Regressions!U21),ROUND(Regressions!U21, 1), NA())</f>
        <v>#N/A</v>
      </c>
    </row>
    <row xmlns:x14ac="http://schemas.microsoft.com/office/spreadsheetml/2009/9/ac" r="12" x14ac:dyDescent="0.2">
      <c r="A12" s="334" t="str">
        <f>IF(ISBLANK(Regressions!A22), " ", Regressions!A22)</f>
        <v>Equatorial Guinea</v>
      </c>
      <c r="B12" s="335">
        <f>IF(ISBLANK(Regressions!B22), " ", Regressions!B22)</f>
        <v>2008</v>
      </c>
      <c r="C12" s="340" t="str">
        <f>IF(ISBLANK(Regressions!C22), " ", Regressions!C22)</f>
        <v>National</v>
      </c>
      <c r="D12" s="336">
        <f>IF(ISBLANK(Regressions!D22), " ", Regressions!D22)</f>
        <v>336484</v>
      </c>
      <c r="E12" s="214">
        <f>IF(ISNUMBER(Regressions!E22),ROUND(Regressions!E22, 1), NA())</f>
        <v>80.599999999999994</v>
      </c>
      <c r="F12" s="337" t="e">
        <f>IF(ISNUMBER(Regressions!F22),ROUND(Regressions!F22, 1), NA())</f>
        <v>#N/A</v>
      </c>
      <c r="G12" s="236" t="e">
        <f>IF(ISNUMBER(Regressions!G22),ROUND(Regressions!G22, 1), NA())</f>
        <v>#N/A</v>
      </c>
      <c r="H12" s="338" t="e">
        <f>IF(ISNUMBER(Regressions!H22),ROUND(Regressions!H22, 1), NA())</f>
        <v>#N/A</v>
      </c>
      <c r="I12" s="237" t="e">
        <f>IF(ISNUMBER(Regressions!I22),ROUND(Regressions!I22, 1), NA())</f>
        <v>#N/A</v>
      </c>
      <c r="J12" s="339" t="e">
        <f>IF(ISNUMBER(Regressions!K22),ROUND(Regressions!K22, 1), NA())</f>
        <v>#N/A</v>
      </c>
      <c r="K12" s="337" t="e">
        <f>IF(ISNUMBER(Regressions!L22),ROUND(Regressions!L22, 1), NA())</f>
        <v>#N/A</v>
      </c>
      <c r="L12" s="238">
        <f>IF(ISNUMBER(Regressions!M22),ROUND(Regressions!M22, 1), NA())</f>
        <v>17.399999999999999</v>
      </c>
      <c r="M12" s="338" t="e">
        <f>IF(ISNUMBER(Regressions!N22),ROUND(Regressions!N22, 1), NA())</f>
        <v>#N/A</v>
      </c>
      <c r="N12" s="237" t="e">
        <f>IF(ISNUMBER(Regressions!O22),ROUND(Regressions!O22, 1), NA())</f>
        <v>#N/A</v>
      </c>
      <c r="O12" s="339" t="e">
        <f>IF(ISNUMBER(Regressions!Q22),ROUND(Regressions!Q22, 1), NA())</f>
        <v>#N/A</v>
      </c>
      <c r="P12" s="337" t="e">
        <f>IF(ISNUMBER(Regressions!R22),ROUND(Regressions!R22, 1), NA())</f>
        <v>#N/A</v>
      </c>
      <c r="Q12" s="215" t="e">
        <f>IF(ISNUMBER(Regressions!S22),ROUND(Regressions!S22, 1), NA())</f>
        <v>#N/A</v>
      </c>
      <c r="R12" s="338" t="e">
        <f>IF(ISNUMBER(Regressions!T22),ROUND(Regressions!T22, 1), NA())</f>
        <v>#N/A</v>
      </c>
      <c r="S12" s="237" t="e">
        <f>IF(ISNUMBER(Regressions!U22),ROUND(Regressions!U22, 1), NA())</f>
        <v>#N/A</v>
      </c>
    </row>
    <row xmlns:x14ac="http://schemas.microsoft.com/office/spreadsheetml/2009/9/ac" r="13" x14ac:dyDescent="0.2">
      <c r="A13" s="334" t="str">
        <f>IF(ISBLANK(Regressions!A23), " ", Regressions!A23)</f>
        <v>Equatorial Guinea</v>
      </c>
      <c r="B13" s="335">
        <f>IF(ISBLANK(Regressions!B23), " ", Regressions!B23)</f>
        <v>2009</v>
      </c>
      <c r="C13" s="340" t="str">
        <f>IF(ISBLANK(Regressions!C23), " ", Regressions!C23)</f>
        <v>National</v>
      </c>
      <c r="D13" s="336">
        <f>IF(ISBLANK(Regressions!D23), " ", Regressions!D23)</f>
        <v>343593</v>
      </c>
      <c r="E13" s="214">
        <f>IF(ISNUMBER(Regressions!E23),ROUND(Regressions!E23, 1), NA())</f>
        <v>81.099999999999994</v>
      </c>
      <c r="F13" s="337" t="e">
        <f>IF(ISNUMBER(Regressions!F23),ROUND(Regressions!F23, 1), NA())</f>
        <v>#N/A</v>
      </c>
      <c r="G13" s="236" t="e">
        <f>IF(ISNUMBER(Regressions!G23),ROUND(Regressions!G23, 1), NA())</f>
        <v>#N/A</v>
      </c>
      <c r="H13" s="338" t="e">
        <f>IF(ISNUMBER(Regressions!H23),ROUND(Regressions!H23, 1), NA())</f>
        <v>#N/A</v>
      </c>
      <c r="I13" s="237" t="e">
        <f>IF(ISNUMBER(Regressions!I23),ROUND(Regressions!I23, 1), NA())</f>
        <v>#N/A</v>
      </c>
      <c r="J13" s="339">
        <f>IF(ISNUMBER(Regressions!K23),ROUND(Regressions!K23, 1), NA())</f>
        <v>76.599999999999994</v>
      </c>
      <c r="K13" s="337" t="e">
        <f>IF(ISNUMBER(Regressions!L23),ROUND(Regressions!L23, 1), NA())</f>
        <v>#N/A</v>
      </c>
      <c r="L13" s="238">
        <f>IF(ISNUMBER(Regressions!M23),ROUND(Regressions!M23, 1), NA())</f>
        <v>17.399999999999999</v>
      </c>
      <c r="M13" s="338">
        <f>IF(ISNUMBER(Regressions!N23),ROUND(Regressions!N23, 1), NA())</f>
        <v>59.2</v>
      </c>
      <c r="N13" s="237">
        <f>IF(ISNUMBER(Regressions!O23),ROUND(Regressions!O23, 1), NA())</f>
        <v>23.4</v>
      </c>
      <c r="O13" s="339" t="e">
        <f>IF(ISNUMBER(Regressions!Q23),ROUND(Regressions!Q23, 1), NA())</f>
        <v>#N/A</v>
      </c>
      <c r="P13" s="337" t="e">
        <f>IF(ISNUMBER(Regressions!R23),ROUND(Regressions!R23, 1), NA())</f>
        <v>#N/A</v>
      </c>
      <c r="Q13" s="215" t="e">
        <f>IF(ISNUMBER(Regressions!S23),ROUND(Regressions!S23, 1), NA())</f>
        <v>#N/A</v>
      </c>
      <c r="R13" s="338" t="e">
        <f>IF(ISNUMBER(Regressions!T23),ROUND(Regressions!T23, 1), NA())</f>
        <v>#N/A</v>
      </c>
      <c r="S13" s="237" t="e">
        <f>IF(ISNUMBER(Regressions!U23),ROUND(Regressions!U23, 1), NA())</f>
        <v>#N/A</v>
      </c>
    </row>
    <row xmlns:x14ac="http://schemas.microsoft.com/office/spreadsheetml/2009/9/ac" r="14" x14ac:dyDescent="0.2">
      <c r="A14" s="334" t="str">
        <f>IF(ISBLANK(Regressions!A24), " ", Regressions!A24)</f>
        <v>Equatorial Guinea</v>
      </c>
      <c r="B14" s="335">
        <f>IF(ISBLANK(Regressions!B24), " ", Regressions!B24)</f>
        <v>2010</v>
      </c>
      <c r="C14" s="340" t="str">
        <f>IF(ISBLANK(Regressions!C24), " ", Regressions!C24)</f>
        <v>National</v>
      </c>
      <c r="D14" s="336">
        <f>IF(ISBLANK(Regressions!D24), " ", Regressions!D24)</f>
        <v>352497</v>
      </c>
      <c r="E14" s="214">
        <f>IF(ISNUMBER(Regressions!E24),ROUND(Regressions!E24, 1), NA())</f>
        <v>81.599999999999994</v>
      </c>
      <c r="F14" s="337">
        <f>IF(ISNUMBER(Regressions!F24),ROUND(Regressions!F24, 1), NA())</f>
        <v>28</v>
      </c>
      <c r="G14" s="236" t="e">
        <f>IF(ISNUMBER(Regressions!G24),ROUND(Regressions!G24, 1), NA())</f>
        <v>#N/A</v>
      </c>
      <c r="H14" s="338" t="e">
        <f>IF(ISNUMBER(Regressions!H24),ROUND(Regressions!H24, 1), NA())</f>
        <v>#N/A</v>
      </c>
      <c r="I14" s="237">
        <f>IF(ISNUMBER(Regressions!I24),ROUND(Regressions!I24, 1), NA())</f>
        <v>72</v>
      </c>
      <c r="J14" s="339">
        <f>IF(ISNUMBER(Regressions!K24),ROUND(Regressions!K24, 1), NA())</f>
        <v>76.599999999999994</v>
      </c>
      <c r="K14" s="337" t="e">
        <f>IF(ISNUMBER(Regressions!L24),ROUND(Regressions!L24, 1), NA())</f>
        <v>#N/A</v>
      </c>
      <c r="L14" s="238">
        <f>IF(ISNUMBER(Regressions!M24),ROUND(Regressions!M24, 1), NA())</f>
        <v>17.399999999999999</v>
      </c>
      <c r="M14" s="338">
        <f>IF(ISNUMBER(Regressions!N24),ROUND(Regressions!N24, 1), NA())</f>
        <v>59.2</v>
      </c>
      <c r="N14" s="237">
        <f>IF(ISNUMBER(Regressions!O24),ROUND(Regressions!O24, 1), NA())</f>
        <v>23.4</v>
      </c>
      <c r="O14" s="339" t="e">
        <f>IF(ISNUMBER(Regressions!Q24),ROUND(Regressions!Q24, 1), NA())</f>
        <v>#N/A</v>
      </c>
      <c r="P14" s="337" t="e">
        <f>IF(ISNUMBER(Regressions!R24),ROUND(Regressions!R24, 1), NA())</f>
        <v>#N/A</v>
      </c>
      <c r="Q14" s="215" t="e">
        <f>IF(ISNUMBER(Regressions!S24),ROUND(Regressions!S24, 1), NA())</f>
        <v>#N/A</v>
      </c>
      <c r="R14" s="338" t="e">
        <f>IF(ISNUMBER(Regressions!T24),ROUND(Regressions!T24, 1), NA())</f>
        <v>#N/A</v>
      </c>
      <c r="S14" s="237" t="e">
        <f>IF(ISNUMBER(Regressions!U24),ROUND(Regressions!U24, 1), NA())</f>
        <v>#N/A</v>
      </c>
    </row>
    <row xmlns:x14ac="http://schemas.microsoft.com/office/spreadsheetml/2009/9/ac" r="15" x14ac:dyDescent="0.2">
      <c r="A15" s="334" t="str">
        <f>IF(ISBLANK(Regressions!A25), " ", Regressions!A25)</f>
        <v>Equatorial Guinea</v>
      </c>
      <c r="B15" s="335">
        <f>IF(ISBLANK(Regressions!B25), " ", Regressions!B25)</f>
        <v>2011</v>
      </c>
      <c r="C15" s="340" t="str">
        <f>IF(ISBLANK(Regressions!C25), " ", Regressions!C25)</f>
        <v>National</v>
      </c>
      <c r="D15" s="336">
        <f>IF(ISBLANK(Regressions!D25), " ", Regressions!D25)</f>
        <v>364148</v>
      </c>
      <c r="E15" s="214">
        <f>IF(ISNUMBER(Regressions!E25),ROUND(Regressions!E25, 1), NA())</f>
        <v>82</v>
      </c>
      <c r="F15" s="337">
        <f>IF(ISNUMBER(Regressions!F25),ROUND(Regressions!F25, 1), NA())</f>
        <v>28</v>
      </c>
      <c r="G15" s="236" t="e">
        <f>IF(ISNUMBER(Regressions!G25),ROUND(Regressions!G25, 1), NA())</f>
        <v>#N/A</v>
      </c>
      <c r="H15" s="338" t="e">
        <f>IF(ISNUMBER(Regressions!H25),ROUND(Regressions!H25, 1), NA())</f>
        <v>#N/A</v>
      </c>
      <c r="I15" s="237">
        <f>IF(ISNUMBER(Regressions!I25),ROUND(Regressions!I25, 1), NA())</f>
        <v>72</v>
      </c>
      <c r="J15" s="339">
        <f>IF(ISNUMBER(Regressions!K25),ROUND(Regressions!K25, 1), NA())</f>
        <v>76.599999999999994</v>
      </c>
      <c r="K15" s="337" t="e">
        <f>IF(ISNUMBER(Regressions!L25),ROUND(Regressions!L25, 1), NA())</f>
        <v>#N/A</v>
      </c>
      <c r="L15" s="238">
        <f>IF(ISNUMBER(Regressions!M25),ROUND(Regressions!M25, 1), NA())</f>
        <v>17.399999999999999</v>
      </c>
      <c r="M15" s="338">
        <f>IF(ISNUMBER(Regressions!N25),ROUND(Regressions!N25, 1), NA())</f>
        <v>59.2</v>
      </c>
      <c r="N15" s="237">
        <f>IF(ISNUMBER(Regressions!O25),ROUND(Regressions!O25, 1), NA())</f>
        <v>23.4</v>
      </c>
      <c r="O15" s="339" t="e">
        <f>IF(ISNUMBER(Regressions!Q25),ROUND(Regressions!Q25, 1), NA())</f>
        <v>#N/A</v>
      </c>
      <c r="P15" s="337" t="e">
        <f>IF(ISNUMBER(Regressions!R25),ROUND(Regressions!R25, 1), NA())</f>
        <v>#N/A</v>
      </c>
      <c r="Q15" s="215" t="e">
        <f>IF(ISNUMBER(Regressions!S25),ROUND(Regressions!S25, 1), NA())</f>
        <v>#N/A</v>
      </c>
      <c r="R15" s="338" t="e">
        <f>IF(ISNUMBER(Regressions!T25),ROUND(Regressions!T25, 1), NA())</f>
        <v>#N/A</v>
      </c>
      <c r="S15" s="237" t="e">
        <f>IF(ISNUMBER(Regressions!U25),ROUND(Regressions!U25, 1), NA())</f>
        <v>#N/A</v>
      </c>
    </row>
    <row xmlns:x14ac="http://schemas.microsoft.com/office/spreadsheetml/2009/9/ac" r="16" x14ac:dyDescent="0.2">
      <c r="A16" s="334" t="str">
        <f>IF(ISBLANK(Regressions!A26), " ", Regressions!A26)</f>
        <v>Equatorial Guinea</v>
      </c>
      <c r="B16" s="335">
        <f>IF(ISBLANK(Regressions!B26), " ", Regressions!B26)</f>
        <v>2012</v>
      </c>
      <c r="C16" s="340" t="str">
        <f>IF(ISBLANK(Regressions!C26), " ", Regressions!C26)</f>
        <v>National</v>
      </c>
      <c r="D16" s="336">
        <f>IF(ISBLANK(Regressions!D26), " ", Regressions!D26)</f>
        <v>379415</v>
      </c>
      <c r="E16" s="214">
        <f>IF(ISNUMBER(Regressions!E26),ROUND(Regressions!E26, 1), NA())</f>
        <v>82.5</v>
      </c>
      <c r="F16" s="337">
        <f>IF(ISNUMBER(Regressions!F26),ROUND(Regressions!F26, 1), NA())</f>
        <v>28</v>
      </c>
      <c r="G16" s="236" t="e">
        <f>IF(ISNUMBER(Regressions!G26),ROUND(Regressions!G26, 1), NA())</f>
        <v>#N/A</v>
      </c>
      <c r="H16" s="338" t="e">
        <f>IF(ISNUMBER(Regressions!H26),ROUND(Regressions!H26, 1), NA())</f>
        <v>#N/A</v>
      </c>
      <c r="I16" s="237">
        <f>IF(ISNUMBER(Regressions!I26),ROUND(Regressions!I26, 1), NA())</f>
        <v>72</v>
      </c>
      <c r="J16" s="339">
        <f>IF(ISNUMBER(Regressions!K26),ROUND(Regressions!K26, 1), NA())</f>
        <v>76.599999999999994</v>
      </c>
      <c r="K16" s="337" t="e">
        <f>IF(ISNUMBER(Regressions!L26),ROUND(Regressions!L26, 1), NA())</f>
        <v>#N/A</v>
      </c>
      <c r="L16" s="238">
        <f>IF(ISNUMBER(Regressions!M26),ROUND(Regressions!M26, 1), NA())</f>
        <v>17.399999999999999</v>
      </c>
      <c r="M16" s="338">
        <f>IF(ISNUMBER(Regressions!N26),ROUND(Regressions!N26, 1), NA())</f>
        <v>59.2</v>
      </c>
      <c r="N16" s="237">
        <f>IF(ISNUMBER(Regressions!O26),ROUND(Regressions!O26, 1), NA())</f>
        <v>23.4</v>
      </c>
      <c r="O16" s="339" t="e">
        <f>IF(ISNUMBER(Regressions!Q26),ROUND(Regressions!Q26, 1), NA())</f>
        <v>#N/A</v>
      </c>
      <c r="P16" s="337" t="e">
        <f>IF(ISNUMBER(Regressions!R26),ROUND(Regressions!R26, 1), NA())</f>
        <v>#N/A</v>
      </c>
      <c r="Q16" s="215" t="e">
        <f>IF(ISNUMBER(Regressions!S26),ROUND(Regressions!S26, 1), NA())</f>
        <v>#N/A</v>
      </c>
      <c r="R16" s="338" t="e">
        <f>IF(ISNUMBER(Regressions!T26),ROUND(Regressions!T26, 1), NA())</f>
        <v>#N/A</v>
      </c>
      <c r="S16" s="237" t="e">
        <f>IF(ISNUMBER(Regressions!U26),ROUND(Regressions!U26, 1), NA())</f>
        <v>#N/A</v>
      </c>
    </row>
    <row xmlns:x14ac="http://schemas.microsoft.com/office/spreadsheetml/2009/9/ac" r="17" x14ac:dyDescent="0.2">
      <c r="A17" s="334" t="str">
        <f>IF(ISBLANK(Regressions!A27), " ", Regressions!A27)</f>
        <v>Equatorial Guinea</v>
      </c>
      <c r="B17" s="335">
        <f>IF(ISBLANK(Regressions!B27), " ", Regressions!B27)</f>
        <v>2013</v>
      </c>
      <c r="C17" s="340" t="str">
        <f>IF(ISBLANK(Regressions!C27), " ", Regressions!C27)</f>
        <v>National</v>
      </c>
      <c r="D17" s="336">
        <f>IF(ISBLANK(Regressions!D27), " ", Regressions!D27)</f>
        <v>396734</v>
      </c>
      <c r="E17" s="214">
        <f>IF(ISNUMBER(Regressions!E27),ROUND(Regressions!E27, 1), NA())</f>
        <v>83</v>
      </c>
      <c r="F17" s="337">
        <f>IF(ISNUMBER(Regressions!F27),ROUND(Regressions!F27, 1), NA())</f>
        <v>28</v>
      </c>
      <c r="G17" s="236" t="e">
        <f>IF(ISNUMBER(Regressions!G27),ROUND(Regressions!G27, 1), NA())</f>
        <v>#N/A</v>
      </c>
      <c r="H17" s="338" t="e">
        <f>IF(ISNUMBER(Regressions!H27),ROUND(Regressions!H27, 1), NA())</f>
        <v>#N/A</v>
      </c>
      <c r="I17" s="237">
        <f>IF(ISNUMBER(Regressions!I27),ROUND(Regressions!I27, 1), NA())</f>
        <v>72</v>
      </c>
      <c r="J17" s="339">
        <f>IF(ISNUMBER(Regressions!K27),ROUND(Regressions!K27, 1), NA())</f>
        <v>76.599999999999994</v>
      </c>
      <c r="K17" s="337" t="e">
        <f>IF(ISNUMBER(Regressions!L27),ROUND(Regressions!L27, 1), NA())</f>
        <v>#N/A</v>
      </c>
      <c r="L17" s="238">
        <f>IF(ISNUMBER(Regressions!M27),ROUND(Regressions!M27, 1), NA())</f>
        <v>17.399999999999999</v>
      </c>
      <c r="M17" s="338">
        <f>IF(ISNUMBER(Regressions!N27),ROUND(Regressions!N27, 1), NA())</f>
        <v>59.2</v>
      </c>
      <c r="N17" s="237">
        <f>IF(ISNUMBER(Regressions!O27),ROUND(Regressions!O27, 1), NA())</f>
        <v>23.4</v>
      </c>
      <c r="O17" s="339" t="e">
        <f>IF(ISNUMBER(Regressions!Q27),ROUND(Regressions!Q27, 1), NA())</f>
        <v>#N/A</v>
      </c>
      <c r="P17" s="337" t="e">
        <f>IF(ISNUMBER(Regressions!R27),ROUND(Regressions!R27, 1), NA())</f>
        <v>#N/A</v>
      </c>
      <c r="Q17" s="215" t="e">
        <f>IF(ISNUMBER(Regressions!S27),ROUND(Regressions!S27, 1), NA())</f>
        <v>#N/A</v>
      </c>
      <c r="R17" s="338" t="e">
        <f>IF(ISNUMBER(Regressions!T27),ROUND(Regressions!T27, 1), NA())</f>
        <v>#N/A</v>
      </c>
      <c r="S17" s="237" t="e">
        <f>IF(ISNUMBER(Regressions!U27),ROUND(Regressions!U27, 1), NA())</f>
        <v>#N/A</v>
      </c>
    </row>
    <row xmlns:x14ac="http://schemas.microsoft.com/office/spreadsheetml/2009/9/ac" r="18" x14ac:dyDescent="0.2">
      <c r="A18" s="334" t="str">
        <f>IF(ISBLANK(Regressions!A28), " ", Regressions!A28)</f>
        <v>Equatorial Guinea</v>
      </c>
      <c r="B18" s="335">
        <f>IF(ISBLANK(Regressions!B28), " ", Regressions!B28)</f>
        <v>2014</v>
      </c>
      <c r="C18" s="340" t="str">
        <f>IF(ISBLANK(Regressions!C28), " ", Regressions!C28)</f>
        <v>National</v>
      </c>
      <c r="D18" s="336">
        <f>IF(ISBLANK(Regressions!D28), " ", Regressions!D28)</f>
        <v>415768</v>
      </c>
      <c r="E18" s="214">
        <f>IF(ISNUMBER(Regressions!E28),ROUND(Regressions!E28, 1), NA())</f>
        <v>83.5</v>
      </c>
      <c r="F18" s="337">
        <f>IF(ISNUMBER(Regressions!F28),ROUND(Regressions!F28, 1), NA())</f>
        <v>28</v>
      </c>
      <c r="G18" s="236" t="e">
        <f>IF(ISNUMBER(Regressions!G28),ROUND(Regressions!G28, 1), NA())</f>
        <v>#N/A</v>
      </c>
      <c r="H18" s="338" t="e">
        <f>IF(ISNUMBER(Regressions!H28),ROUND(Regressions!H28, 1), NA())</f>
        <v>#N/A</v>
      </c>
      <c r="I18" s="237">
        <f>IF(ISNUMBER(Regressions!I28),ROUND(Regressions!I28, 1), NA())</f>
        <v>72</v>
      </c>
      <c r="J18" s="339">
        <f>IF(ISNUMBER(Regressions!K28),ROUND(Regressions!K28, 1), NA())</f>
        <v>74.900000000000006</v>
      </c>
      <c r="K18" s="337" t="e">
        <f>IF(ISNUMBER(Regressions!L28),ROUND(Regressions!L28, 1), NA())</f>
        <v>#N/A</v>
      </c>
      <c r="L18" s="238">
        <f>IF(ISNUMBER(Regressions!M28),ROUND(Regressions!M28, 1), NA())</f>
        <v>17.399999999999999</v>
      </c>
      <c r="M18" s="338">
        <f>IF(ISNUMBER(Regressions!N28),ROUND(Regressions!N28, 1), NA())</f>
        <v>57.5</v>
      </c>
      <c r="N18" s="237">
        <f>IF(ISNUMBER(Regressions!O28),ROUND(Regressions!O28, 1), NA())</f>
        <v>25.1</v>
      </c>
      <c r="O18" s="339" t="e">
        <f>IF(ISNUMBER(Regressions!Q28),ROUND(Regressions!Q28, 1), NA())</f>
        <v>#N/A</v>
      </c>
      <c r="P18" s="337" t="e">
        <f>IF(ISNUMBER(Regressions!R28),ROUND(Regressions!R28, 1), NA())</f>
        <v>#N/A</v>
      </c>
      <c r="Q18" s="215" t="e">
        <f>IF(ISNUMBER(Regressions!S28),ROUND(Regressions!S28, 1), NA())</f>
        <v>#N/A</v>
      </c>
      <c r="R18" s="338" t="e">
        <f>IF(ISNUMBER(Regressions!T28),ROUND(Regressions!T28, 1), NA())</f>
        <v>#N/A</v>
      </c>
      <c r="S18" s="237" t="e">
        <f>IF(ISNUMBER(Regressions!U28),ROUND(Regressions!U28, 1), NA())</f>
        <v>#N/A</v>
      </c>
    </row>
    <row xmlns:x14ac="http://schemas.microsoft.com/office/spreadsheetml/2009/9/ac" r="19" x14ac:dyDescent="0.2">
      <c r="A19" s="334" t="str">
        <f>IF(ISBLANK(Regressions!A29), " ", Regressions!A29)</f>
        <v>Equatorial Guinea</v>
      </c>
      <c r="B19" s="335">
        <f>IF(ISBLANK(Regressions!B29), " ", Regressions!B29)</f>
        <v>2015</v>
      </c>
      <c r="C19" s="340" t="str">
        <f>IF(ISBLANK(Regressions!C29), " ", Regressions!C29)</f>
        <v>National</v>
      </c>
      <c r="D19" s="336">
        <f>IF(ISBLANK(Regressions!D29), " ", Regressions!D29)</f>
        <v>435929</v>
      </c>
      <c r="E19" s="214">
        <f>IF(ISNUMBER(Regressions!E29),ROUND(Regressions!E29, 1), NA())</f>
        <v>84</v>
      </c>
      <c r="F19" s="337">
        <f>IF(ISNUMBER(Regressions!F29),ROUND(Regressions!F29, 1), NA())</f>
        <v>28</v>
      </c>
      <c r="G19" s="236" t="e">
        <f>IF(ISNUMBER(Regressions!G29),ROUND(Regressions!G29, 1), NA())</f>
        <v>#N/A</v>
      </c>
      <c r="H19" s="338" t="e">
        <f>IF(ISNUMBER(Regressions!H29),ROUND(Regressions!H29, 1), NA())</f>
        <v>#N/A</v>
      </c>
      <c r="I19" s="237">
        <f>IF(ISNUMBER(Regressions!I29),ROUND(Regressions!I29, 1), NA())</f>
        <v>72</v>
      </c>
      <c r="J19" s="339">
        <f>IF(ISNUMBER(Regressions!K29),ROUND(Regressions!K29, 1), NA())</f>
        <v>73.2</v>
      </c>
      <c r="K19" s="337" t="e">
        <f>IF(ISNUMBER(Regressions!L29),ROUND(Regressions!L29, 1), NA())</f>
        <v>#N/A</v>
      </c>
      <c r="L19" s="238">
        <f>IF(ISNUMBER(Regressions!M29),ROUND(Regressions!M29, 1), NA())</f>
        <v>17.399999999999999</v>
      </c>
      <c r="M19" s="338">
        <f>IF(ISNUMBER(Regressions!N29),ROUND(Regressions!N29, 1), NA())</f>
        <v>55.8</v>
      </c>
      <c r="N19" s="237">
        <f>IF(ISNUMBER(Regressions!O29),ROUND(Regressions!O29, 1), NA())</f>
        <v>26.8</v>
      </c>
      <c r="O19" s="339" t="e">
        <f>IF(ISNUMBER(Regressions!Q29),ROUND(Regressions!Q29, 1), NA())</f>
        <v>#N/A</v>
      </c>
      <c r="P19" s="337" t="e">
        <f>IF(ISNUMBER(Regressions!R29),ROUND(Regressions!R29, 1), NA())</f>
        <v>#N/A</v>
      </c>
      <c r="Q19" s="215" t="e">
        <f>IF(ISNUMBER(Regressions!S29),ROUND(Regressions!S29, 1), NA())</f>
        <v>#N/A</v>
      </c>
      <c r="R19" s="338" t="e">
        <f>IF(ISNUMBER(Regressions!T29),ROUND(Regressions!T29, 1), NA())</f>
        <v>#N/A</v>
      </c>
      <c r="S19" s="237" t="e">
        <f>IF(ISNUMBER(Regressions!U29),ROUND(Regressions!U29, 1), NA())</f>
        <v>#N/A</v>
      </c>
    </row>
    <row xmlns:x14ac="http://schemas.microsoft.com/office/spreadsheetml/2009/9/ac" r="20" x14ac:dyDescent="0.2">
      <c r="A20" s="334" t="str">
        <f>IF(ISBLANK(Regressions!A30), " ", Regressions!A30)</f>
        <v>Equatorial Guinea</v>
      </c>
      <c r="B20" s="335">
        <f>IF(ISBLANK(Regressions!B30), " ", Regressions!B30)</f>
        <v>2016</v>
      </c>
      <c r="C20" s="340" t="str">
        <f>IF(ISBLANK(Regressions!C30), " ", Regressions!C30)</f>
        <v>National</v>
      </c>
      <c r="D20" s="336">
        <f>IF(ISBLANK(Regressions!D30), " ", Regressions!D30)</f>
        <v>453349</v>
      </c>
      <c r="E20" s="214">
        <f>IF(ISNUMBER(Regressions!E30),ROUND(Regressions!E30, 1), NA())</f>
        <v>84.5</v>
      </c>
      <c r="F20" s="337">
        <f>IF(ISNUMBER(Regressions!F30),ROUND(Regressions!F30, 1), NA())</f>
        <v>28</v>
      </c>
      <c r="G20" s="236" t="e">
        <f>IF(ISNUMBER(Regressions!G30),ROUND(Regressions!G30, 1), NA())</f>
        <v>#N/A</v>
      </c>
      <c r="H20" s="338" t="e">
        <f>IF(ISNUMBER(Regressions!H30),ROUND(Regressions!H30, 1), NA())</f>
        <v>#N/A</v>
      </c>
      <c r="I20" s="237">
        <f>IF(ISNUMBER(Regressions!I30),ROUND(Regressions!I30, 1), NA())</f>
        <v>72</v>
      </c>
      <c r="J20" s="339">
        <f>IF(ISNUMBER(Regressions!K30),ROUND(Regressions!K30, 1), NA())</f>
        <v>71.400000000000006</v>
      </c>
      <c r="K20" s="337" t="e">
        <f>IF(ISNUMBER(Regressions!L30),ROUND(Regressions!L30, 1), NA())</f>
        <v>#N/A</v>
      </c>
      <c r="L20" s="238">
        <f>IF(ISNUMBER(Regressions!M30),ROUND(Regressions!M30, 1), NA())</f>
        <v>17.399999999999999</v>
      </c>
      <c r="M20" s="338">
        <f>IF(ISNUMBER(Regressions!N30),ROUND(Regressions!N30, 1), NA())</f>
        <v>54</v>
      </c>
      <c r="N20" s="237">
        <f>IF(ISNUMBER(Regressions!O30),ROUND(Regressions!O30, 1), NA())</f>
        <v>28.6</v>
      </c>
      <c r="O20" s="339" t="e">
        <f>IF(ISNUMBER(Regressions!Q30),ROUND(Regressions!Q30, 1), NA())</f>
        <v>#N/A</v>
      </c>
      <c r="P20" s="337" t="e">
        <f>IF(ISNUMBER(Regressions!R30),ROUND(Regressions!R30, 1), NA())</f>
        <v>#N/A</v>
      </c>
      <c r="Q20" s="215" t="e">
        <f>IF(ISNUMBER(Regressions!S30),ROUND(Regressions!S30, 1), NA())</f>
        <v>#N/A</v>
      </c>
      <c r="R20" s="338" t="e">
        <f>IF(ISNUMBER(Regressions!T30),ROUND(Regressions!T30, 1), NA())</f>
        <v>#N/A</v>
      </c>
      <c r="S20" s="237" t="e">
        <f>IF(ISNUMBER(Regressions!U30),ROUND(Regressions!U30, 1), NA())</f>
        <v>#N/A</v>
      </c>
    </row>
    <row xmlns:x14ac="http://schemas.microsoft.com/office/spreadsheetml/2009/9/ac" r="21" x14ac:dyDescent="0.2">
      <c r="A21" s="334" t="str">
        <f>IF(ISBLANK(Regressions!A31), " ", Regressions!A31)</f>
        <v>Equatorial Guinea</v>
      </c>
      <c r="B21" s="335">
        <f>IF(ISBLANK(Regressions!B31), " ", Regressions!B31)</f>
        <v>2017</v>
      </c>
      <c r="C21" s="340" t="str">
        <f>IF(ISBLANK(Regressions!C31), " ", Regressions!C31)</f>
        <v>National</v>
      </c>
      <c r="D21" s="336">
        <f>IF(ISBLANK(Regressions!D31), " ", Regressions!D31)</f>
        <v>471712</v>
      </c>
      <c r="E21" s="214">
        <f>IF(ISNUMBER(Regressions!E31),ROUND(Regressions!E31, 1), NA())</f>
        <v>85</v>
      </c>
      <c r="F21" s="337">
        <f>IF(ISNUMBER(Regressions!F31),ROUND(Regressions!F31, 1), NA())</f>
        <v>28</v>
      </c>
      <c r="G21" s="236" t="e">
        <f>IF(ISNUMBER(Regressions!G31),ROUND(Regressions!G31, 1), NA())</f>
        <v>#N/A</v>
      </c>
      <c r="H21" s="338" t="e">
        <f>IF(ISNUMBER(Regressions!H31),ROUND(Regressions!H31, 1), NA())</f>
        <v>#N/A</v>
      </c>
      <c r="I21" s="237">
        <f>IF(ISNUMBER(Regressions!I31),ROUND(Regressions!I31, 1), NA())</f>
        <v>72</v>
      </c>
      <c r="J21" s="339">
        <f>IF(ISNUMBER(Regressions!K31),ROUND(Regressions!K31, 1), NA())</f>
        <v>69.7</v>
      </c>
      <c r="K21" s="337" t="e">
        <f>IF(ISNUMBER(Regressions!L31),ROUND(Regressions!L31, 1), NA())</f>
        <v>#N/A</v>
      </c>
      <c r="L21" s="238" t="e">
        <f>IF(ISNUMBER(Regressions!M31),ROUND(Regressions!M31, 1), NA())</f>
        <v>#N/A</v>
      </c>
      <c r="M21" s="338" t="e">
        <f>IF(ISNUMBER(Regressions!N31),ROUND(Regressions!N31, 1), NA())</f>
        <v>#N/A</v>
      </c>
      <c r="N21" s="237">
        <f>IF(ISNUMBER(Regressions!O31),ROUND(Regressions!O31, 1), NA())</f>
        <v>30.3</v>
      </c>
      <c r="O21" s="339" t="e">
        <f>IF(ISNUMBER(Regressions!Q31),ROUND(Regressions!Q31, 1), NA())</f>
        <v>#N/A</v>
      </c>
      <c r="P21" s="337" t="e">
        <f>IF(ISNUMBER(Regressions!R31),ROUND(Regressions!R31, 1), NA())</f>
        <v>#N/A</v>
      </c>
      <c r="Q21" s="215" t="e">
        <f>IF(ISNUMBER(Regressions!S31),ROUND(Regressions!S31, 1), NA())</f>
        <v>#N/A</v>
      </c>
      <c r="R21" s="338" t="e">
        <f>IF(ISNUMBER(Regressions!T31),ROUND(Regressions!T31, 1), NA())</f>
        <v>#N/A</v>
      </c>
      <c r="S21" s="237" t="e">
        <f>IF(ISNUMBER(Regressions!U31),ROUND(Regressions!U31, 1), NA())</f>
        <v>#N/A</v>
      </c>
    </row>
    <row xmlns:x14ac="http://schemas.microsoft.com/office/spreadsheetml/2009/9/ac" r="22" x14ac:dyDescent="0.2">
      <c r="A22" s="334" t="str">
        <f>IF(ISBLANK(Regressions!A32), " ", Regressions!A32)</f>
        <v>Equatorial Guinea</v>
      </c>
      <c r="B22" s="335">
        <f>IF(ISBLANK(Regressions!B32), " ", Regressions!B32)</f>
        <v>2018</v>
      </c>
      <c r="C22" s="340" t="str">
        <f>IF(ISBLANK(Regressions!C32), " ", Regressions!C32)</f>
        <v>National</v>
      </c>
      <c r="D22" s="336">
        <f>IF(ISBLANK(Regressions!D32), " ", Regressions!D32)</f>
        <v>490985</v>
      </c>
      <c r="E22" s="214">
        <f>IF(ISNUMBER(Regressions!E32),ROUND(Regressions!E32, 1), NA())</f>
        <v>85</v>
      </c>
      <c r="F22" s="337">
        <f>IF(ISNUMBER(Regressions!F32),ROUND(Regressions!F32, 1), NA())</f>
        <v>28</v>
      </c>
      <c r="G22" s="236" t="e">
        <f>IF(ISNUMBER(Regressions!G32),ROUND(Regressions!G32, 1), NA())</f>
        <v>#N/A</v>
      </c>
      <c r="H22" s="338" t="e">
        <f>IF(ISNUMBER(Regressions!H32),ROUND(Regressions!H32, 1), NA())</f>
        <v>#N/A</v>
      </c>
      <c r="I22" s="237">
        <f>IF(ISNUMBER(Regressions!I32),ROUND(Regressions!I32, 1), NA())</f>
        <v>72</v>
      </c>
      <c r="J22" s="339">
        <f>IF(ISNUMBER(Regressions!K32),ROUND(Regressions!K32, 1), NA())</f>
        <v>68</v>
      </c>
      <c r="K22" s="337" t="e">
        <f>IF(ISNUMBER(Regressions!L32),ROUND(Regressions!L32, 1), NA())</f>
        <v>#N/A</v>
      </c>
      <c r="L22" s="238" t="e">
        <f>IF(ISNUMBER(Regressions!M32),ROUND(Regressions!M32, 1), NA())</f>
        <v>#N/A</v>
      </c>
      <c r="M22" s="338" t="e">
        <f>IF(ISNUMBER(Regressions!N32),ROUND(Regressions!N32, 1), NA())</f>
        <v>#N/A</v>
      </c>
      <c r="N22" s="237">
        <f>IF(ISNUMBER(Regressions!O32),ROUND(Regressions!O32, 1), NA())</f>
        <v>32</v>
      </c>
      <c r="O22" s="339" t="e">
        <f>IF(ISNUMBER(Regressions!Q32),ROUND(Regressions!Q32, 1), NA())</f>
        <v>#N/A</v>
      </c>
      <c r="P22" s="337" t="e">
        <f>IF(ISNUMBER(Regressions!R32),ROUND(Regressions!R32, 1), NA())</f>
        <v>#N/A</v>
      </c>
      <c r="Q22" s="215" t="e">
        <f>IF(ISNUMBER(Regressions!S32),ROUND(Regressions!S32, 1), NA())</f>
        <v>#N/A</v>
      </c>
      <c r="R22" s="338" t="e">
        <f>IF(ISNUMBER(Regressions!T32),ROUND(Regressions!T32, 1), NA())</f>
        <v>#N/A</v>
      </c>
      <c r="S22" s="237" t="e">
        <f>IF(ISNUMBER(Regressions!U32),ROUND(Regressions!U32, 1), NA())</f>
        <v>#N/A</v>
      </c>
    </row>
    <row xmlns:x14ac="http://schemas.microsoft.com/office/spreadsheetml/2009/9/ac" r="23" x14ac:dyDescent="0.2">
      <c r="A23" s="334" t="str">
        <f>IF(ISBLANK(Regressions!A33), " ", Regressions!A33)</f>
        <v>Equatorial Guinea</v>
      </c>
      <c r="B23" s="335">
        <f>IF(ISBLANK(Regressions!B33), " ", Regressions!B33)</f>
        <v>2019</v>
      </c>
      <c r="C23" s="340" t="str">
        <f>IF(ISBLANK(Regressions!C33), " ", Regressions!C33)</f>
        <v>National</v>
      </c>
      <c r="D23" s="336">
        <f>IF(ISBLANK(Regressions!D33), " ", Regressions!D33)</f>
        <v>511024</v>
      </c>
      <c r="E23" s="214">
        <f>IF(ISNUMBER(Regressions!E33),ROUND(Regressions!E33, 1), NA())</f>
        <v>85</v>
      </c>
      <c r="F23" s="337">
        <f>IF(ISNUMBER(Regressions!F33),ROUND(Regressions!F33, 1), NA())</f>
        <v>28</v>
      </c>
      <c r="G23" s="236" t="e">
        <f>IF(ISNUMBER(Regressions!G33),ROUND(Regressions!G33, 1), NA())</f>
        <v>#N/A</v>
      </c>
      <c r="H23" s="338" t="e">
        <f>IF(ISNUMBER(Regressions!H33),ROUND(Regressions!H33, 1), NA())</f>
        <v>#N/A</v>
      </c>
      <c r="I23" s="237">
        <f>IF(ISNUMBER(Regressions!I33),ROUND(Regressions!I33, 1), NA())</f>
        <v>72</v>
      </c>
      <c r="J23" s="339">
        <f>IF(ISNUMBER(Regressions!K33),ROUND(Regressions!K33, 1), NA())</f>
        <v>66.2</v>
      </c>
      <c r="K23" s="337" t="e">
        <f>IF(ISNUMBER(Regressions!L33),ROUND(Regressions!L33, 1), NA())</f>
        <v>#N/A</v>
      </c>
      <c r="L23" s="238" t="e">
        <f>IF(ISNUMBER(Regressions!M33),ROUND(Regressions!M33, 1), NA())</f>
        <v>#N/A</v>
      </c>
      <c r="M23" s="338" t="e">
        <f>IF(ISNUMBER(Regressions!N33),ROUND(Regressions!N33, 1), NA())</f>
        <v>#N/A</v>
      </c>
      <c r="N23" s="237">
        <f>IF(ISNUMBER(Regressions!O33),ROUND(Regressions!O33, 1), NA())</f>
        <v>33.799999999999997</v>
      </c>
      <c r="O23" s="339" t="e">
        <f>IF(ISNUMBER(Regressions!Q33),ROUND(Regressions!Q33, 1), NA())</f>
        <v>#N/A</v>
      </c>
      <c r="P23" s="337" t="e">
        <f>IF(ISNUMBER(Regressions!R33),ROUND(Regressions!R33, 1), NA())</f>
        <v>#N/A</v>
      </c>
      <c r="Q23" s="215" t="e">
        <f>IF(ISNUMBER(Regressions!S33),ROUND(Regressions!S33, 1), NA())</f>
        <v>#N/A</v>
      </c>
      <c r="R23" s="338" t="e">
        <f>IF(ISNUMBER(Regressions!T33),ROUND(Regressions!T33, 1), NA())</f>
        <v>#N/A</v>
      </c>
      <c r="S23" s="237" t="e">
        <f>IF(ISNUMBER(Regressions!U33),ROUND(Regressions!U33, 1), NA())</f>
        <v>#N/A</v>
      </c>
    </row>
    <row xmlns:x14ac="http://schemas.microsoft.com/office/spreadsheetml/2009/9/ac" r="24" x14ac:dyDescent="0.2">
      <c r="A24" s="334" t="str">
        <f>IF(ISBLANK(Regressions!A34), " ", Regressions!A34)</f>
        <v>Equatorial Guinea</v>
      </c>
      <c r="B24" s="335">
        <f>IF(ISBLANK(Regressions!B34), " ", Regressions!B34)</f>
        <v>2020</v>
      </c>
      <c r="C24" s="340" t="str">
        <f>IF(ISBLANK(Regressions!C34), " ", Regressions!C34)</f>
        <v>National</v>
      </c>
      <c r="D24" s="336">
        <f>IF(ISBLANK(Regressions!D34), " ", Regressions!D34)</f>
        <v>531806</v>
      </c>
      <c r="E24" s="214">
        <f>IF(ISNUMBER(Regressions!E34),ROUND(Regressions!E34, 1), NA())</f>
        <v>85</v>
      </c>
      <c r="F24" s="337">
        <f>IF(ISNUMBER(Regressions!F34),ROUND(Regressions!F34, 1), NA())</f>
        <v>28</v>
      </c>
      <c r="G24" s="236" t="e">
        <f>IF(ISNUMBER(Regressions!G34),ROUND(Regressions!G34, 1), NA())</f>
        <v>#N/A</v>
      </c>
      <c r="H24" s="338" t="e">
        <f>IF(ISNUMBER(Regressions!H34),ROUND(Regressions!H34, 1), NA())</f>
        <v>#N/A</v>
      </c>
      <c r="I24" s="237">
        <f>IF(ISNUMBER(Regressions!I34),ROUND(Regressions!I34, 1), NA())</f>
        <v>72</v>
      </c>
      <c r="J24" s="339">
        <f>IF(ISNUMBER(Regressions!K34),ROUND(Regressions!K34, 1), NA())</f>
        <v>64.5</v>
      </c>
      <c r="K24" s="337" t="e">
        <f>IF(ISNUMBER(Regressions!L34),ROUND(Regressions!L34, 1), NA())</f>
        <v>#N/A</v>
      </c>
      <c r="L24" s="238" t="e">
        <f>IF(ISNUMBER(Regressions!M34),ROUND(Regressions!M34, 1), NA())</f>
        <v>#N/A</v>
      </c>
      <c r="M24" s="338" t="e">
        <f>IF(ISNUMBER(Regressions!N34),ROUND(Regressions!N34, 1), NA())</f>
        <v>#N/A</v>
      </c>
      <c r="N24" s="237">
        <f>IF(ISNUMBER(Regressions!O34),ROUND(Regressions!O34, 1), NA())</f>
        <v>35.5</v>
      </c>
      <c r="O24" s="339" t="e">
        <f>IF(ISNUMBER(Regressions!Q34),ROUND(Regressions!Q34, 1), NA())</f>
        <v>#N/A</v>
      </c>
      <c r="P24" s="337" t="e">
        <f>IF(ISNUMBER(Regressions!R34),ROUND(Regressions!R34, 1), NA())</f>
        <v>#N/A</v>
      </c>
      <c r="Q24" s="215" t="e">
        <f>IF(ISNUMBER(Regressions!S34),ROUND(Regressions!S34, 1), NA())</f>
        <v>#N/A</v>
      </c>
      <c r="R24" s="338" t="e">
        <f>IF(ISNUMBER(Regressions!T34),ROUND(Regressions!T34, 1), NA())</f>
        <v>#N/A</v>
      </c>
      <c r="S24" s="237" t="e">
        <f>IF(ISNUMBER(Regressions!U34),ROUND(Regressions!U34, 1), NA())</f>
        <v>#N/A</v>
      </c>
    </row>
    <row xmlns:x14ac="http://schemas.microsoft.com/office/spreadsheetml/2009/9/ac" r="25" x14ac:dyDescent="0.2">
      <c r="A25" s="386" t="str">
        <f>IF(ISBLANK(Regressions!A35), " ", Regressions!A35)</f>
        <v>Equatorial Guinea</v>
      </c>
      <c r="B25" s="387">
        <f>IF(ISBLANK(Regressions!B35), " ", Regressions!B35)</f>
        <v>2021</v>
      </c>
      <c r="C25" s="388" t="str">
        <f>IF(ISBLANK(Regressions!C35), " ", Regressions!C35)</f>
        <v>National</v>
      </c>
      <c r="D25" s="389">
        <f>IF(ISBLANK(Regressions!D35), " ", Regressions!D35)</f>
        <v>551545</v>
      </c>
      <c r="E25" s="392">
        <f>IF(ISNUMBER(Regressions!E35),ROUND(Regressions!E35, 1), NA())</f>
        <v>85</v>
      </c>
      <c r="F25" s="390">
        <f>IF(ISNUMBER(Regressions!F35),ROUND(Regressions!F35, 1), NA())</f>
        <v>28</v>
      </c>
      <c r="G25" s="393" t="e">
        <f>IF(ISNUMBER(Regressions!G35),ROUND(Regressions!G35, 1), NA())</f>
        <v>#N/A</v>
      </c>
      <c r="H25" s="391" t="e">
        <f>IF(ISNUMBER(Regressions!H35),ROUND(Regressions!H35, 1), NA())</f>
        <v>#N/A</v>
      </c>
      <c r="I25" s="394">
        <f>IF(ISNUMBER(Regressions!I35),ROUND(Regressions!I35, 1), NA())</f>
        <v>72</v>
      </c>
      <c r="J25" s="392">
        <f>IF(ISNUMBER(Regressions!K35),ROUND(Regressions!K35, 1), NA())</f>
        <v>62.8</v>
      </c>
      <c r="K25" s="390" t="e">
        <f>IF(ISNUMBER(Regressions!L35),ROUND(Regressions!L35, 1), NA())</f>
        <v>#N/A</v>
      </c>
      <c r="L25" s="395" t="e">
        <f>IF(ISNUMBER(Regressions!M35),ROUND(Regressions!M35, 1), NA())</f>
        <v>#N/A</v>
      </c>
      <c r="M25" s="391" t="e">
        <f>IF(ISNUMBER(Regressions!N35),ROUND(Regressions!N35, 1), NA())</f>
        <v>#N/A</v>
      </c>
      <c r="N25" s="394">
        <f>IF(ISNUMBER(Regressions!O35),ROUND(Regressions!O35, 1), NA())</f>
        <v>37.200000000000003</v>
      </c>
      <c r="O25" s="392" t="e">
        <f>IF(ISNUMBER(Regressions!Q35),ROUND(Regressions!Q35, 1), NA())</f>
        <v>#N/A</v>
      </c>
      <c r="P25" s="390" t="e">
        <f>IF(ISNUMBER(Regressions!R35),ROUND(Regressions!R35, 1), NA())</f>
        <v>#N/A</v>
      </c>
      <c r="Q25" s="396" t="e">
        <f>IF(ISNUMBER(Regressions!S35),ROUND(Regressions!S35, 1), NA())</f>
        <v>#N/A</v>
      </c>
      <c r="R25" s="391" t="e">
        <f>IF(ISNUMBER(Regressions!T35),ROUND(Regressions!T35, 1), NA())</f>
        <v>#N/A</v>
      </c>
      <c r="S25" s="394" t="e">
        <f>IF(ISNUMBER(Regressions!U35),ROUND(Regressions!U35, 1), NA())</f>
        <v>#N/A</v>
      </c>
      <c r="T25" s="385"/>
      <c r="U25" s="385"/>
      <c r="V25" s="385"/>
      <c r="W25" s="385"/>
      <c r="X25" s="385"/>
      <c r="Y25" s="385"/>
      <c r="Z25" s="385"/>
      <c r="AA25" s="385"/>
      <c r="AB25" s="385"/>
      <c r="AC25" s="385"/>
    </row>
    <row xmlns:x14ac="http://schemas.microsoft.com/office/spreadsheetml/2009/9/ac" r="26" x14ac:dyDescent="0.2">
      <c r="A26" s="334" t="str">
        <f>IF(ISBLANK(Regressions!A36), " ", Regressions!A36)</f>
        <v>Equatorial Guinea</v>
      </c>
      <c r="B26" s="335">
        <f>IF(ISBLANK(Regressions!B36), " ", Regressions!B36)</f>
        <v>2022</v>
      </c>
      <c r="C26" s="340" t="str">
        <f>IF(ISBLANK(Regressions!C36), " ", Regressions!C36)</f>
        <v>National</v>
      </c>
      <c r="D26" s="336">
        <f>IF(ISBLANK(Regressions!D36), " ", Regressions!D36)</f>
        <v>572080</v>
      </c>
      <c r="E26" s="214" t="e">
        <f>IF(ISNUMBER(Regressions!E36),ROUND(Regressions!E36, 1), NA())</f>
        <v>#N/A</v>
      </c>
      <c r="F26" s="337">
        <f>IF(ISNUMBER(Regressions!F36),ROUND(Regressions!F36, 1), NA())</f>
        <v>28</v>
      </c>
      <c r="G26" s="236" t="e">
        <f>IF(ISNUMBER(Regressions!G36),ROUND(Regressions!G36, 1), NA())</f>
        <v>#N/A</v>
      </c>
      <c r="H26" s="338" t="e">
        <f>IF(ISNUMBER(Regressions!H36),ROUND(Regressions!H36, 1), NA())</f>
        <v>#N/A</v>
      </c>
      <c r="I26" s="237">
        <f>IF(ISNUMBER(Regressions!I36),ROUND(Regressions!I36, 1), NA())</f>
        <v>72</v>
      </c>
      <c r="J26" s="339">
        <f>IF(ISNUMBER(Regressions!K36),ROUND(Regressions!K36, 1), NA())</f>
        <v>62.8</v>
      </c>
      <c r="K26" s="337" t="e">
        <f>IF(ISNUMBER(Regressions!L36),ROUND(Regressions!L36, 1), NA())</f>
        <v>#N/A</v>
      </c>
      <c r="L26" s="238" t="e">
        <f>IF(ISNUMBER(Regressions!M36),ROUND(Regressions!M36, 1), NA())</f>
        <v>#N/A</v>
      </c>
      <c r="M26" s="338" t="e">
        <f>IF(ISNUMBER(Regressions!N36),ROUND(Regressions!N36, 1), NA())</f>
        <v>#N/A</v>
      </c>
      <c r="N26" s="237">
        <f>IF(ISNUMBER(Regressions!O36),ROUND(Regressions!O36, 1), NA())</f>
        <v>37.200000000000003</v>
      </c>
      <c r="O26" s="339" t="e">
        <f>IF(ISNUMBER(Regressions!Q36),ROUND(Regressions!Q36, 1), NA())</f>
        <v>#N/A</v>
      </c>
      <c r="P26" s="337" t="e">
        <f>IF(ISNUMBER(Regressions!R36),ROUND(Regressions!R36, 1), NA())</f>
        <v>#N/A</v>
      </c>
      <c r="Q26" s="215" t="e">
        <f>IF(ISNUMBER(Regressions!S36),ROUND(Regressions!S36, 1), NA())</f>
        <v>#N/A</v>
      </c>
      <c r="R26" s="338" t="e">
        <f>IF(ISNUMBER(Regressions!T36),ROUND(Regressions!T36, 1), NA())</f>
        <v>#N/A</v>
      </c>
      <c r="S26" s="237" t="e">
        <f>IF(ISNUMBER(Regressions!U36),ROUND(Regressions!U36, 1), NA())</f>
        <v>#N/A</v>
      </c>
    </row>
    <row xmlns:x14ac="http://schemas.microsoft.com/office/spreadsheetml/2009/9/ac" r="27" x14ac:dyDescent="0.2">
      <c r="A27" s="341" t="str">
        <f>IF(ISBLANK(Regressions!A37), " ", Regressions!A37)</f>
        <v>Equatorial Guinea</v>
      </c>
      <c r="B27" s="342">
        <f>IF(ISBLANK(Regressions!B37), " ", Regressions!B37)</f>
        <v>2023</v>
      </c>
      <c r="C27" s="343" t="str">
        <f>IF(ISBLANK(Regressions!C37), " ", Regressions!C37)</f>
        <v>National</v>
      </c>
      <c r="D27" s="344">
        <f>IF(ISBLANK(Regressions!D37), " ", Regressions!D37)</f>
        <v>550929</v>
      </c>
      <c r="E27" s="345" t="e">
        <f>IF(ISNUMBER(Regressions!E37),ROUND(Regressions!E37, 1), NA())</f>
        <v>#N/A</v>
      </c>
      <c r="F27" s="346">
        <f>IF(ISNUMBER(Regressions!F37),ROUND(Regressions!F37, 1), NA())</f>
        <v>28</v>
      </c>
      <c r="G27" s="347" t="e">
        <f>IF(ISNUMBER(Regressions!G37),ROUND(Regressions!G37, 1), NA())</f>
        <v>#N/A</v>
      </c>
      <c r="H27" s="348" t="e">
        <f>IF(ISNUMBER(Regressions!H37),ROUND(Regressions!H37, 1), NA())</f>
        <v>#N/A</v>
      </c>
      <c r="I27" s="349">
        <f>IF(ISNUMBER(Regressions!I37),ROUND(Regressions!I37, 1), NA())</f>
        <v>72</v>
      </c>
      <c r="J27" s="350">
        <f>IF(ISNUMBER(Regressions!K37),ROUND(Regressions!K37, 1), NA())</f>
        <v>62.8</v>
      </c>
      <c r="K27" s="346" t="e">
        <f>IF(ISNUMBER(Regressions!L37),ROUND(Regressions!L37, 1), NA())</f>
        <v>#N/A</v>
      </c>
      <c r="L27" s="351" t="e">
        <f>IF(ISNUMBER(Regressions!M37),ROUND(Regressions!M37, 1), NA())</f>
        <v>#N/A</v>
      </c>
      <c r="M27" s="348" t="e">
        <f>IF(ISNUMBER(Regressions!N37),ROUND(Regressions!N37, 1), NA())</f>
        <v>#N/A</v>
      </c>
      <c r="N27" s="349">
        <f>IF(ISNUMBER(Regressions!O37),ROUND(Regressions!O37, 1), NA())</f>
        <v>37.200000000000003</v>
      </c>
      <c r="O27" s="350" t="e">
        <f>IF(ISNUMBER(Regressions!Q37),ROUND(Regressions!Q37, 1), NA())</f>
        <v>#N/A</v>
      </c>
      <c r="P27" s="346" t="e">
        <f>IF(ISNUMBER(Regressions!R37),ROUND(Regressions!R37, 1), NA())</f>
        <v>#N/A</v>
      </c>
      <c r="Q27" s="352" t="e">
        <f>IF(ISNUMBER(Regressions!S37),ROUND(Regressions!S37, 1), NA())</f>
        <v>#N/A</v>
      </c>
      <c r="R27" s="348" t="e">
        <f>IF(ISNUMBER(Regressions!T37),ROUND(Regressions!T37, 1), NA())</f>
        <v>#N/A</v>
      </c>
      <c r="S27" s="349" t="e">
        <f>IF(ISNUMBER(Regressions!U37),ROUND(Regressions!U37, 1), NA())</f>
        <v>#N/A</v>
      </c>
    </row>
    <row xmlns:x14ac="http://schemas.microsoft.com/office/spreadsheetml/2009/9/ac" r="28" hidden="true" x14ac:dyDescent="0.2">
      <c r="A28" s="334" t="str">
        <f>IF(ISBLANK(Regressions!A38), " ", Regressions!A38)</f>
        <v>Equatorial Guinea</v>
      </c>
      <c r="B28" s="335">
        <f>IF(ISBLANK(Regressions!B38), " ", Regressions!B38)</f>
        <v>2024</v>
      </c>
      <c r="C28" s="340" t="str">
        <f>IF(ISBLANK(Regressions!C38), " ", Regressions!C38)</f>
        <v>National</v>
      </c>
      <c r="D28" s="336" t="str">
        <f>IF(ISBLANK(Regressions!D38), " ", Regressions!D38)</f>
        <v> </v>
      </c>
      <c r="E28" s="214" t="e">
        <f>IF(ISNUMBER(Regressions!E38),ROUND(Regressions!E38, 1), NA())</f>
        <v>#N/A</v>
      </c>
      <c r="F28" s="337" t="e">
        <f>IF(ISNUMBER(Regressions!F38),ROUND(Regressions!F38, 1), NA())</f>
        <v>#N/A</v>
      </c>
      <c r="G28" s="236" t="e">
        <f>IF(ISNUMBER(Regressions!G38),ROUND(Regressions!G38, 1), NA())</f>
        <v>#N/A</v>
      </c>
      <c r="H28" s="338" t="e">
        <f>IF(ISNUMBER(Regressions!H38),ROUND(Regressions!H38, 1), NA())</f>
        <v>#N/A</v>
      </c>
      <c r="I28" s="237" t="e">
        <f>IF(ISNUMBER(Regressions!I38),ROUND(Regressions!I38, 1), NA())</f>
        <v>#N/A</v>
      </c>
      <c r="J28" s="339" t="e">
        <f>IF(ISNUMBER(Regressions!K38),ROUND(Regressions!K38, 1), NA())</f>
        <v>#N/A</v>
      </c>
      <c r="K28" s="337" t="e">
        <f>IF(ISNUMBER(Regressions!L38),ROUND(Regressions!L38, 1), NA())</f>
        <v>#N/A</v>
      </c>
      <c r="L28" s="238" t="e">
        <f>IF(ISNUMBER(Regressions!M38),ROUND(Regressions!M38, 1), NA())</f>
        <v>#N/A</v>
      </c>
      <c r="M28" s="338" t="e">
        <f>IF(ISNUMBER(Regressions!N38),ROUND(Regressions!N38, 1), NA())</f>
        <v>#N/A</v>
      </c>
      <c r="N28" s="237" t="e">
        <f>IF(ISNUMBER(Regressions!O38),ROUND(Regressions!O38, 1), NA())</f>
        <v>#N/A</v>
      </c>
      <c r="O28" s="339" t="e">
        <f>IF(ISNUMBER(Regressions!Q38),ROUND(Regressions!Q38, 1), NA())</f>
        <v>#N/A</v>
      </c>
      <c r="P28" s="337" t="e">
        <f>IF(ISNUMBER(Regressions!R38),ROUND(Regressions!R38, 1), NA())</f>
        <v>#N/A</v>
      </c>
      <c r="Q28" s="215" t="e">
        <f>IF(ISNUMBER(Regressions!S38),ROUND(Regressions!S38, 1), NA())</f>
        <v>#N/A</v>
      </c>
      <c r="R28" s="338" t="e">
        <f>IF(ISNUMBER(Regressions!T38),ROUND(Regressions!T38, 1), NA())</f>
        <v>#N/A</v>
      </c>
      <c r="S28" s="237" t="e">
        <f>IF(ISNUMBER(Regressions!U38),ROUND(Regressions!U38, 1), NA())</f>
        <v>#N/A</v>
      </c>
    </row>
    <row xmlns:x14ac="http://schemas.microsoft.com/office/spreadsheetml/2009/9/ac" r="29" hidden="true" x14ac:dyDescent="0.2">
      <c r="A29" s="334" t="str">
        <f>IF(ISBLANK(Regressions!A39), " ", Regressions!A39)</f>
        <v>Equatorial Guinea</v>
      </c>
      <c r="B29" s="335">
        <f>IF(ISBLANK(Regressions!B39), " ", Regressions!B39)</f>
        <v>2025</v>
      </c>
      <c r="C29" s="340" t="str">
        <f>IF(ISBLANK(Regressions!C39), " ", Regressions!C39)</f>
        <v>National</v>
      </c>
      <c r="D29" s="336" t="str">
        <f>IF(ISBLANK(Regressions!D39), " ", Regressions!D39)</f>
        <v> </v>
      </c>
      <c r="E29" s="214" t="e">
        <f>IF(ISNUMBER(Regressions!E39),ROUND(Regressions!E39, 1), NA())</f>
        <v>#N/A</v>
      </c>
      <c r="F29" s="337" t="e">
        <f>IF(ISNUMBER(Regressions!F39),ROUND(Regressions!F39, 1), NA())</f>
        <v>#N/A</v>
      </c>
      <c r="G29" s="236" t="e">
        <f>IF(ISNUMBER(Regressions!G39),ROUND(Regressions!G39, 1), NA())</f>
        <v>#N/A</v>
      </c>
      <c r="H29" s="338" t="e">
        <f>IF(ISNUMBER(Regressions!H39),ROUND(Regressions!H39, 1), NA())</f>
        <v>#N/A</v>
      </c>
      <c r="I29" s="237" t="e">
        <f>IF(ISNUMBER(Regressions!I39),ROUND(Regressions!I39, 1), NA())</f>
        <v>#N/A</v>
      </c>
      <c r="J29" s="339" t="e">
        <f>IF(ISNUMBER(Regressions!K39),ROUND(Regressions!K39, 1), NA())</f>
        <v>#N/A</v>
      </c>
      <c r="K29" s="337" t="e">
        <f>IF(ISNUMBER(Regressions!L39),ROUND(Regressions!L39, 1), NA())</f>
        <v>#N/A</v>
      </c>
      <c r="L29" s="238" t="e">
        <f>IF(ISNUMBER(Regressions!M39),ROUND(Regressions!M39, 1), NA())</f>
        <v>#N/A</v>
      </c>
      <c r="M29" s="338" t="e">
        <f>IF(ISNUMBER(Regressions!N39),ROUND(Regressions!N39, 1), NA())</f>
        <v>#N/A</v>
      </c>
      <c r="N29" s="237" t="e">
        <f>IF(ISNUMBER(Regressions!O39),ROUND(Regressions!O39, 1), NA())</f>
        <v>#N/A</v>
      </c>
      <c r="O29" s="339" t="e">
        <f>IF(ISNUMBER(Regressions!Q39),ROUND(Regressions!Q39, 1), NA())</f>
        <v>#N/A</v>
      </c>
      <c r="P29" s="337" t="e">
        <f>IF(ISNUMBER(Regressions!R39),ROUND(Regressions!R39, 1), NA())</f>
        <v>#N/A</v>
      </c>
      <c r="Q29" s="215" t="e">
        <f>IF(ISNUMBER(Regressions!S39),ROUND(Regressions!S39, 1), NA())</f>
        <v>#N/A</v>
      </c>
      <c r="R29" s="338" t="e">
        <f>IF(ISNUMBER(Regressions!T39),ROUND(Regressions!T39, 1), NA())</f>
        <v>#N/A</v>
      </c>
      <c r="S29" s="237" t="e">
        <f>IF(ISNUMBER(Regressions!U39),ROUND(Regressions!U39, 1), NA())</f>
        <v>#N/A</v>
      </c>
    </row>
    <row xmlns:x14ac="http://schemas.microsoft.com/office/spreadsheetml/2009/9/ac" r="30" hidden="true" x14ac:dyDescent="0.2">
      <c r="A30" s="334" t="str">
        <f>IF(ISBLANK(Regressions!A40), " ", Regressions!A40)</f>
        <v>Equatorial Guinea</v>
      </c>
      <c r="B30" s="335">
        <f>IF(ISBLANK(Regressions!B40), " ", Regressions!B40)</f>
        <v>2026</v>
      </c>
      <c r="C30" s="340" t="str">
        <f>IF(ISBLANK(Regressions!C40), " ", Regressions!C40)</f>
        <v>National</v>
      </c>
      <c r="D30" s="336" t="str">
        <f>IF(ISBLANK(Regressions!D40), " ", Regressions!D40)</f>
        <v> </v>
      </c>
      <c r="E30" s="214" t="e">
        <f>IF(ISNUMBER(Regressions!E40),ROUND(Regressions!E40, 1), NA())</f>
        <v>#N/A</v>
      </c>
      <c r="F30" s="337" t="e">
        <f>IF(ISNUMBER(Regressions!F40),ROUND(Regressions!F40, 1), NA())</f>
        <v>#N/A</v>
      </c>
      <c r="G30" s="236" t="e">
        <f>IF(ISNUMBER(Regressions!G40),ROUND(Regressions!G40, 1), NA())</f>
        <v>#N/A</v>
      </c>
      <c r="H30" s="338" t="e">
        <f>IF(ISNUMBER(Regressions!H40),ROUND(Regressions!H40, 1), NA())</f>
        <v>#N/A</v>
      </c>
      <c r="I30" s="237" t="e">
        <f>IF(ISNUMBER(Regressions!I40),ROUND(Regressions!I40, 1), NA())</f>
        <v>#N/A</v>
      </c>
      <c r="J30" s="339" t="e">
        <f>IF(ISNUMBER(Regressions!K40),ROUND(Regressions!K40, 1), NA())</f>
        <v>#N/A</v>
      </c>
      <c r="K30" s="337" t="e">
        <f>IF(ISNUMBER(Regressions!L40),ROUND(Regressions!L40, 1), NA())</f>
        <v>#N/A</v>
      </c>
      <c r="L30" s="238" t="e">
        <f>IF(ISNUMBER(Regressions!M40),ROUND(Regressions!M40, 1), NA())</f>
        <v>#N/A</v>
      </c>
      <c r="M30" s="338" t="e">
        <f>IF(ISNUMBER(Regressions!N40),ROUND(Regressions!N40, 1), NA())</f>
        <v>#N/A</v>
      </c>
      <c r="N30" s="237" t="e">
        <f>IF(ISNUMBER(Regressions!O40),ROUND(Regressions!O40, 1), NA())</f>
        <v>#N/A</v>
      </c>
      <c r="O30" s="339" t="e">
        <f>IF(ISNUMBER(Regressions!Q40),ROUND(Regressions!Q40, 1), NA())</f>
        <v>#N/A</v>
      </c>
      <c r="P30" s="337" t="e">
        <f>IF(ISNUMBER(Regressions!R40),ROUND(Regressions!R40, 1), NA())</f>
        <v>#N/A</v>
      </c>
      <c r="Q30" s="215" t="e">
        <f>IF(ISNUMBER(Regressions!S40),ROUND(Regressions!S40, 1), NA())</f>
        <v>#N/A</v>
      </c>
      <c r="R30" s="338" t="e">
        <f>IF(ISNUMBER(Regressions!T40),ROUND(Regressions!T40, 1), NA())</f>
        <v>#N/A</v>
      </c>
      <c r="S30" s="237" t="e">
        <f>IF(ISNUMBER(Regressions!U40),ROUND(Regressions!U40, 1), NA())</f>
        <v>#N/A</v>
      </c>
    </row>
    <row xmlns:x14ac="http://schemas.microsoft.com/office/spreadsheetml/2009/9/ac" r="31" hidden="true" x14ac:dyDescent="0.2">
      <c r="A31" s="334" t="str">
        <f>IF(ISBLANK(Regressions!A41), " ", Regressions!A41)</f>
        <v>Equatorial Guinea</v>
      </c>
      <c r="B31" s="335">
        <f>IF(ISBLANK(Regressions!B41), " ", Regressions!B41)</f>
        <v>2027</v>
      </c>
      <c r="C31" s="340" t="str">
        <f>IF(ISBLANK(Regressions!C41), " ", Regressions!C41)</f>
        <v>National</v>
      </c>
      <c r="D31" s="336" t="str">
        <f>IF(ISBLANK(Regressions!D41), " ", Regressions!D41)</f>
        <v> </v>
      </c>
      <c r="E31" s="214" t="e">
        <f>IF(ISNUMBER(Regressions!E41),ROUND(Regressions!E41, 1), NA())</f>
        <v>#N/A</v>
      </c>
      <c r="F31" s="337" t="e">
        <f>IF(ISNUMBER(Regressions!F41),ROUND(Regressions!F41, 1), NA())</f>
        <v>#N/A</v>
      </c>
      <c r="G31" s="236" t="e">
        <f>IF(ISNUMBER(Regressions!G41),ROUND(Regressions!G41, 1), NA())</f>
        <v>#N/A</v>
      </c>
      <c r="H31" s="338" t="e">
        <f>IF(ISNUMBER(Regressions!H41),ROUND(Regressions!H41, 1), NA())</f>
        <v>#N/A</v>
      </c>
      <c r="I31" s="237" t="e">
        <f>IF(ISNUMBER(Regressions!I41),ROUND(Regressions!I41, 1), NA())</f>
        <v>#N/A</v>
      </c>
      <c r="J31" s="339" t="e">
        <f>IF(ISNUMBER(Regressions!K41),ROUND(Regressions!K41, 1), NA())</f>
        <v>#N/A</v>
      </c>
      <c r="K31" s="337" t="e">
        <f>IF(ISNUMBER(Regressions!L41),ROUND(Regressions!L41, 1), NA())</f>
        <v>#N/A</v>
      </c>
      <c r="L31" s="238" t="e">
        <f>IF(ISNUMBER(Regressions!M41),ROUND(Regressions!M41, 1), NA())</f>
        <v>#N/A</v>
      </c>
      <c r="M31" s="338" t="e">
        <f>IF(ISNUMBER(Regressions!N41),ROUND(Regressions!N41, 1), NA())</f>
        <v>#N/A</v>
      </c>
      <c r="N31" s="237" t="e">
        <f>IF(ISNUMBER(Regressions!O41),ROUND(Regressions!O41, 1), NA())</f>
        <v>#N/A</v>
      </c>
      <c r="O31" s="339" t="e">
        <f>IF(ISNUMBER(Regressions!Q41),ROUND(Regressions!Q41, 1), NA())</f>
        <v>#N/A</v>
      </c>
      <c r="P31" s="337" t="e">
        <f>IF(ISNUMBER(Regressions!R41),ROUND(Regressions!R41, 1), NA())</f>
        <v>#N/A</v>
      </c>
      <c r="Q31" s="215" t="e">
        <f>IF(ISNUMBER(Regressions!S41),ROUND(Regressions!S41, 1), NA())</f>
        <v>#N/A</v>
      </c>
      <c r="R31" s="338" t="e">
        <f>IF(ISNUMBER(Regressions!T41),ROUND(Regressions!T41, 1), NA())</f>
        <v>#N/A</v>
      </c>
      <c r="S31" s="237" t="e">
        <f>IF(ISNUMBER(Regressions!U41),ROUND(Regressions!U41, 1), NA())</f>
        <v>#N/A</v>
      </c>
    </row>
    <row xmlns:x14ac="http://schemas.microsoft.com/office/spreadsheetml/2009/9/ac" r="32" hidden="true" x14ac:dyDescent="0.2">
      <c r="A32" s="334" t="str">
        <f>IF(ISBLANK(Regressions!A42), " ", Regressions!A42)</f>
        <v>Equatorial Guinea</v>
      </c>
      <c r="B32" s="335">
        <f>IF(ISBLANK(Regressions!B42), " ", Regressions!B42)</f>
        <v>2028</v>
      </c>
      <c r="C32" s="340" t="str">
        <f>IF(ISBLANK(Regressions!C42), " ", Regressions!C42)</f>
        <v>National</v>
      </c>
      <c r="D32" s="336" t="str">
        <f>IF(ISBLANK(Regressions!D42), " ", Regressions!D42)</f>
        <v> </v>
      </c>
      <c r="E32" s="214" t="e">
        <f>IF(ISNUMBER(Regressions!E42),ROUND(Regressions!E42, 1), NA())</f>
        <v>#N/A</v>
      </c>
      <c r="F32" s="337" t="e">
        <f>IF(ISNUMBER(Regressions!F42),ROUND(Regressions!F42, 1), NA())</f>
        <v>#N/A</v>
      </c>
      <c r="G32" s="236" t="e">
        <f>IF(ISNUMBER(Regressions!G42),ROUND(Regressions!G42, 1), NA())</f>
        <v>#N/A</v>
      </c>
      <c r="H32" s="338" t="e">
        <f>IF(ISNUMBER(Regressions!H42),ROUND(Regressions!H42, 1), NA())</f>
        <v>#N/A</v>
      </c>
      <c r="I32" s="237" t="e">
        <f>IF(ISNUMBER(Regressions!I42),ROUND(Regressions!I42, 1), NA())</f>
        <v>#N/A</v>
      </c>
      <c r="J32" s="339" t="e">
        <f>IF(ISNUMBER(Regressions!K42),ROUND(Regressions!K42, 1), NA())</f>
        <v>#N/A</v>
      </c>
      <c r="K32" s="337" t="e">
        <f>IF(ISNUMBER(Regressions!L42),ROUND(Regressions!L42, 1), NA())</f>
        <v>#N/A</v>
      </c>
      <c r="L32" s="238" t="e">
        <f>IF(ISNUMBER(Regressions!M42),ROUND(Regressions!M42, 1), NA())</f>
        <v>#N/A</v>
      </c>
      <c r="M32" s="338" t="e">
        <f>IF(ISNUMBER(Regressions!N42),ROUND(Regressions!N42, 1), NA())</f>
        <v>#N/A</v>
      </c>
      <c r="N32" s="237" t="e">
        <f>IF(ISNUMBER(Regressions!O42),ROUND(Regressions!O42, 1), NA())</f>
        <v>#N/A</v>
      </c>
      <c r="O32" s="339" t="e">
        <f>IF(ISNUMBER(Regressions!Q42),ROUND(Regressions!Q42, 1), NA())</f>
        <v>#N/A</v>
      </c>
      <c r="P32" s="337" t="e">
        <f>IF(ISNUMBER(Regressions!R42),ROUND(Regressions!R42, 1), NA())</f>
        <v>#N/A</v>
      </c>
      <c r="Q32" s="215" t="e">
        <f>IF(ISNUMBER(Regressions!S42),ROUND(Regressions!S42, 1), NA())</f>
        <v>#N/A</v>
      </c>
      <c r="R32" s="338" t="e">
        <f>IF(ISNUMBER(Regressions!T42),ROUND(Regressions!T42, 1), NA())</f>
        <v>#N/A</v>
      </c>
      <c r="S32" s="237" t="e">
        <f>IF(ISNUMBER(Regressions!U42),ROUND(Regressions!U42, 1), NA())</f>
        <v>#N/A</v>
      </c>
    </row>
    <row xmlns:x14ac="http://schemas.microsoft.com/office/spreadsheetml/2009/9/ac" r="33" hidden="true" x14ac:dyDescent="0.2">
      <c r="A33" s="334" t="str">
        <f>IF(ISBLANK(Regressions!A43), " ", Regressions!A43)</f>
        <v>Equatorial Guinea</v>
      </c>
      <c r="B33" s="335">
        <f>IF(ISBLANK(Regressions!B43), " ", Regressions!B43)</f>
        <v>2029</v>
      </c>
      <c r="C33" s="340" t="str">
        <f>IF(ISBLANK(Regressions!C43), " ", Regressions!C43)</f>
        <v>National</v>
      </c>
      <c r="D33" s="336" t="str">
        <f>IF(ISBLANK(Regressions!D43), " ", Regressions!D43)</f>
        <v> </v>
      </c>
      <c r="E33" s="214" t="e">
        <f>IF(ISNUMBER(Regressions!E43),ROUND(Regressions!E43, 1), NA())</f>
        <v>#N/A</v>
      </c>
      <c r="F33" s="337" t="e">
        <f>IF(ISNUMBER(Regressions!F43),ROUND(Regressions!F43, 1), NA())</f>
        <v>#N/A</v>
      </c>
      <c r="G33" s="236" t="e">
        <f>IF(ISNUMBER(Regressions!G43),ROUND(Regressions!G43, 1), NA())</f>
        <v>#N/A</v>
      </c>
      <c r="H33" s="338" t="e">
        <f>IF(ISNUMBER(Regressions!H43),ROUND(Regressions!H43, 1), NA())</f>
        <v>#N/A</v>
      </c>
      <c r="I33" s="237" t="e">
        <f>IF(ISNUMBER(Regressions!I43),ROUND(Regressions!I43, 1), NA())</f>
        <v>#N/A</v>
      </c>
      <c r="J33" s="339" t="e">
        <f>IF(ISNUMBER(Regressions!K43),ROUND(Regressions!K43, 1), NA())</f>
        <v>#N/A</v>
      </c>
      <c r="K33" s="337" t="e">
        <f>IF(ISNUMBER(Regressions!L43),ROUND(Regressions!L43, 1), NA())</f>
        <v>#N/A</v>
      </c>
      <c r="L33" s="238" t="e">
        <f>IF(ISNUMBER(Regressions!M43),ROUND(Regressions!M43, 1), NA())</f>
        <v>#N/A</v>
      </c>
      <c r="M33" s="338" t="e">
        <f>IF(ISNUMBER(Regressions!N43),ROUND(Regressions!N43, 1), NA())</f>
        <v>#N/A</v>
      </c>
      <c r="N33" s="237" t="e">
        <f>IF(ISNUMBER(Regressions!O43),ROUND(Regressions!O43, 1), NA())</f>
        <v>#N/A</v>
      </c>
      <c r="O33" s="339" t="e">
        <f>IF(ISNUMBER(Regressions!Q43),ROUND(Regressions!Q43, 1), NA())</f>
        <v>#N/A</v>
      </c>
      <c r="P33" s="337" t="e">
        <f>IF(ISNUMBER(Regressions!R43),ROUND(Regressions!R43, 1), NA())</f>
        <v>#N/A</v>
      </c>
      <c r="Q33" s="215" t="e">
        <f>IF(ISNUMBER(Regressions!S43),ROUND(Regressions!S43, 1), NA())</f>
        <v>#N/A</v>
      </c>
      <c r="R33" s="338" t="e">
        <f>IF(ISNUMBER(Regressions!T43),ROUND(Regressions!T43, 1), NA())</f>
        <v>#N/A</v>
      </c>
      <c r="S33" s="237" t="e">
        <f>IF(ISNUMBER(Regressions!U43),ROUND(Regressions!U43, 1), NA())</f>
        <v>#N/A</v>
      </c>
    </row>
    <row xmlns:x14ac="http://schemas.microsoft.com/office/spreadsheetml/2009/9/ac" r="34" hidden="true" x14ac:dyDescent="0.2">
      <c r="A34" s="334" t="str">
        <f>IF(ISBLANK(Regressions!A44), " ", Regressions!A44)</f>
        <v>Equatorial Guinea</v>
      </c>
      <c r="B34" s="335">
        <f>IF(ISBLANK(Regressions!B44), " ", Regressions!B44)</f>
        <v>2030</v>
      </c>
      <c r="C34" s="340" t="str">
        <f>IF(ISBLANK(Regressions!C44), " ", Regressions!C44)</f>
        <v>National</v>
      </c>
      <c r="D34" s="336" t="str">
        <f>IF(ISBLANK(Regressions!D44), " ", Regressions!D44)</f>
        <v> </v>
      </c>
      <c r="E34" s="214" t="e">
        <f>IF(ISNUMBER(Regressions!E44),ROUND(Regressions!E44, 1), NA())</f>
        <v>#N/A</v>
      </c>
      <c r="F34" s="337" t="e">
        <f>IF(ISNUMBER(Regressions!F44),ROUND(Regressions!F44, 1), NA())</f>
        <v>#N/A</v>
      </c>
      <c r="G34" s="236" t="e">
        <f>IF(ISNUMBER(Regressions!G44),ROUND(Regressions!G44, 1), NA())</f>
        <v>#N/A</v>
      </c>
      <c r="H34" s="338" t="e">
        <f>IF(ISNUMBER(Regressions!H44),ROUND(Regressions!H44, 1), NA())</f>
        <v>#N/A</v>
      </c>
      <c r="I34" s="237" t="e">
        <f>IF(ISNUMBER(Regressions!I44),ROUND(Regressions!I44, 1), NA())</f>
        <v>#N/A</v>
      </c>
      <c r="J34" s="339" t="e">
        <f>IF(ISNUMBER(Regressions!K44),ROUND(Regressions!K44, 1), NA())</f>
        <v>#N/A</v>
      </c>
      <c r="K34" s="337" t="e">
        <f>IF(ISNUMBER(Regressions!L44),ROUND(Regressions!L44, 1), NA())</f>
        <v>#N/A</v>
      </c>
      <c r="L34" s="238" t="e">
        <f>IF(ISNUMBER(Regressions!M44),ROUND(Regressions!M44, 1), NA())</f>
        <v>#N/A</v>
      </c>
      <c r="M34" s="338" t="e">
        <f>IF(ISNUMBER(Regressions!N44),ROUND(Regressions!N44, 1), NA())</f>
        <v>#N/A</v>
      </c>
      <c r="N34" s="237" t="e">
        <f>IF(ISNUMBER(Regressions!O44),ROUND(Regressions!O44, 1), NA())</f>
        <v>#N/A</v>
      </c>
      <c r="O34" s="339" t="e">
        <f>IF(ISNUMBER(Regressions!Q44),ROUND(Regressions!Q44, 1), NA())</f>
        <v>#N/A</v>
      </c>
      <c r="P34" s="337" t="e">
        <f>IF(ISNUMBER(Regressions!R44),ROUND(Regressions!R44, 1), NA())</f>
        <v>#N/A</v>
      </c>
      <c r="Q34" s="215" t="e">
        <f>IF(ISNUMBER(Regressions!S44),ROUND(Regressions!S44, 1), NA())</f>
        <v>#N/A</v>
      </c>
      <c r="R34" s="338" t="e">
        <f>IF(ISNUMBER(Regressions!T44),ROUND(Regressions!T44, 1), NA())</f>
        <v>#N/A</v>
      </c>
      <c r="S34" s="237" t="e">
        <f>IF(ISNUMBER(Regressions!U44),ROUND(Regressions!U44, 1), NA())</f>
        <v>#N/A</v>
      </c>
    </row>
    <row xmlns:x14ac="http://schemas.microsoft.com/office/spreadsheetml/2009/9/ac" r="35" x14ac:dyDescent="0.2">
      <c r="A35" s="334" t="str">
        <f>IF(ISBLANK(Regressions!A45), " ", Regressions!A45)</f>
        <v>Equatorial Guinea</v>
      </c>
      <c r="B35" s="335">
        <f>IF(ISBLANK(Regressions!B45), " ", Regressions!B45)</f>
        <v>2000</v>
      </c>
      <c r="C35" s="340" t="str">
        <f>IF(ISBLANK(Regressions!C45), " ", Regressions!C45)</f>
        <v>Urban</v>
      </c>
      <c r="D35" s="336">
        <f>IF(ISBLANK(Regressions!D45), " ", Regressions!D45)</f>
        <v>129287.21594852451</v>
      </c>
      <c r="E35" s="214" t="e">
        <f>IF(ISNUMBER(Regressions!E45),ROUND(Regressions!E45, 1), NA())</f>
        <v>#N/A</v>
      </c>
      <c r="F35" s="337" t="e">
        <f>IF(ISNUMBER(Regressions!F45),ROUND(Regressions!F45, 1), NA())</f>
        <v>#N/A</v>
      </c>
      <c r="G35" s="236" t="e">
        <f>IF(ISNUMBER(Regressions!G45),ROUND(Regressions!G45, 1), NA())</f>
        <v>#N/A</v>
      </c>
      <c r="H35" s="338" t="e">
        <f>IF(ISNUMBER(Regressions!H45),ROUND(Regressions!H45, 1), NA())</f>
        <v>#N/A</v>
      </c>
      <c r="I35" s="237" t="e">
        <f>IF(ISNUMBER(Regressions!I45),ROUND(Regressions!I45, 1), NA())</f>
        <v>#N/A</v>
      </c>
      <c r="J35" s="339" t="e">
        <f>IF(ISNUMBER(Regressions!K45),ROUND(Regressions!K45, 1), NA())</f>
        <v>#N/A</v>
      </c>
      <c r="K35" s="337" t="e">
        <f>IF(ISNUMBER(Regressions!L45),ROUND(Regressions!L45, 1), NA())</f>
        <v>#N/A</v>
      </c>
      <c r="L35" s="238" t="e">
        <f>IF(ISNUMBER(Regressions!M45),ROUND(Regressions!M45, 1), NA())</f>
        <v>#N/A</v>
      </c>
      <c r="M35" s="338" t="e">
        <f>IF(ISNUMBER(Regressions!N45),ROUND(Regressions!N45, 1), NA())</f>
        <v>#N/A</v>
      </c>
      <c r="N35" s="237" t="e">
        <f>IF(ISNUMBER(Regressions!O45),ROUND(Regressions!O45, 1), NA())</f>
        <v>#N/A</v>
      </c>
      <c r="O35" s="339" t="e">
        <f>IF(ISNUMBER(Regressions!Q45),ROUND(Regressions!Q45, 1), NA())</f>
        <v>#N/A</v>
      </c>
      <c r="P35" s="337" t="e">
        <f>IF(ISNUMBER(Regressions!R45),ROUND(Regressions!R45, 1), NA())</f>
        <v>#N/A</v>
      </c>
      <c r="Q35" s="215" t="e">
        <f>IF(ISNUMBER(Regressions!S45),ROUND(Regressions!S45, 1), NA())</f>
        <v>#N/A</v>
      </c>
      <c r="R35" s="338" t="e">
        <f>IF(ISNUMBER(Regressions!T45),ROUND(Regressions!T45, 1), NA())</f>
        <v>#N/A</v>
      </c>
      <c r="S35" s="237" t="e">
        <f>IF(ISNUMBER(Regressions!U45),ROUND(Regressions!U45, 1), NA())</f>
        <v>#N/A</v>
      </c>
    </row>
    <row xmlns:x14ac="http://schemas.microsoft.com/office/spreadsheetml/2009/9/ac" r="36" x14ac:dyDescent="0.2">
      <c r="A36" s="334" t="str">
        <f>IF(ISBLANK(Regressions!A46), " ", Regressions!A46)</f>
        <v>Equatorial Guinea</v>
      </c>
      <c r="B36" s="335">
        <f>IF(ISBLANK(Regressions!B46), " ", Regressions!B46)</f>
        <v>2001</v>
      </c>
      <c r="C36" s="340" t="str">
        <f>IF(ISBLANK(Regressions!C46), " ", Regressions!C46)</f>
        <v>Urban</v>
      </c>
      <c r="D36" s="336">
        <f>IF(ISBLANK(Regressions!D46), " ", Regressions!D46)</f>
        <v>142750.99933685301</v>
      </c>
      <c r="E36" s="214" t="e">
        <f>IF(ISNUMBER(Regressions!E46),ROUND(Regressions!E46, 1), NA())</f>
        <v>#N/A</v>
      </c>
      <c r="F36" s="337" t="e">
        <f>IF(ISNUMBER(Regressions!F46),ROUND(Regressions!F46, 1), NA())</f>
        <v>#N/A</v>
      </c>
      <c r="G36" s="236" t="e">
        <f>IF(ISNUMBER(Regressions!G46),ROUND(Regressions!G46, 1), NA())</f>
        <v>#N/A</v>
      </c>
      <c r="H36" s="338" t="e">
        <f>IF(ISNUMBER(Regressions!H46),ROUND(Regressions!H46, 1), NA())</f>
        <v>#N/A</v>
      </c>
      <c r="I36" s="237" t="e">
        <f>IF(ISNUMBER(Regressions!I46),ROUND(Regressions!I46, 1), NA())</f>
        <v>#N/A</v>
      </c>
      <c r="J36" s="339" t="e">
        <f>IF(ISNUMBER(Regressions!K46),ROUND(Regressions!K46, 1), NA())</f>
        <v>#N/A</v>
      </c>
      <c r="K36" s="337" t="e">
        <f>IF(ISNUMBER(Regressions!L46),ROUND(Regressions!L46, 1), NA())</f>
        <v>#N/A</v>
      </c>
      <c r="L36" s="238" t="e">
        <f>IF(ISNUMBER(Regressions!M46),ROUND(Regressions!M46, 1), NA())</f>
        <v>#N/A</v>
      </c>
      <c r="M36" s="338" t="e">
        <f>IF(ISNUMBER(Regressions!N46),ROUND(Regressions!N46, 1), NA())</f>
        <v>#N/A</v>
      </c>
      <c r="N36" s="237" t="e">
        <f>IF(ISNUMBER(Regressions!O46),ROUND(Regressions!O46, 1), NA())</f>
        <v>#N/A</v>
      </c>
      <c r="O36" s="339" t="e">
        <f>IF(ISNUMBER(Regressions!Q46),ROUND(Regressions!Q46, 1), NA())</f>
        <v>#N/A</v>
      </c>
      <c r="P36" s="337" t="e">
        <f>IF(ISNUMBER(Regressions!R46),ROUND(Regressions!R46, 1), NA())</f>
        <v>#N/A</v>
      </c>
      <c r="Q36" s="215" t="e">
        <f>IF(ISNUMBER(Regressions!S46),ROUND(Regressions!S46, 1), NA())</f>
        <v>#N/A</v>
      </c>
      <c r="R36" s="338" t="e">
        <f>IF(ISNUMBER(Regressions!T46),ROUND(Regressions!T46, 1), NA())</f>
        <v>#N/A</v>
      </c>
      <c r="S36" s="237" t="e">
        <f>IF(ISNUMBER(Regressions!U46),ROUND(Regressions!U46, 1), NA())</f>
        <v>#N/A</v>
      </c>
    </row>
    <row xmlns:x14ac="http://schemas.microsoft.com/office/spreadsheetml/2009/9/ac" r="37" x14ac:dyDescent="0.2">
      <c r="A37" s="334" t="str">
        <f>IF(ISBLANK(Regressions!A47), " ", Regressions!A47)</f>
        <v>Equatorial Guinea</v>
      </c>
      <c r="B37" s="335">
        <f>IF(ISBLANK(Regressions!B47), " ", Regressions!B47)</f>
        <v>2002</v>
      </c>
      <c r="C37" s="340" t="str">
        <f>IF(ISBLANK(Regressions!C47), " ", Regressions!C47)</f>
        <v>Urban</v>
      </c>
      <c r="D37" s="336">
        <f>IF(ISBLANK(Regressions!D47), " ", Regressions!D47)</f>
        <v>156273.77376354221</v>
      </c>
      <c r="E37" s="214" t="e">
        <f>IF(ISNUMBER(Regressions!E47),ROUND(Regressions!E47, 1), NA())</f>
        <v>#N/A</v>
      </c>
      <c r="F37" s="337" t="e">
        <f>IF(ISNUMBER(Regressions!F47),ROUND(Regressions!F47, 1), NA())</f>
        <v>#N/A</v>
      </c>
      <c r="G37" s="236" t="e">
        <f>IF(ISNUMBER(Regressions!G47),ROUND(Regressions!G47, 1), NA())</f>
        <v>#N/A</v>
      </c>
      <c r="H37" s="338" t="e">
        <f>IF(ISNUMBER(Regressions!H47),ROUND(Regressions!H47, 1), NA())</f>
        <v>#N/A</v>
      </c>
      <c r="I37" s="237" t="e">
        <f>IF(ISNUMBER(Regressions!I47),ROUND(Regressions!I47, 1), NA())</f>
        <v>#N/A</v>
      </c>
      <c r="J37" s="339" t="e">
        <f>IF(ISNUMBER(Regressions!K47),ROUND(Regressions!K47, 1), NA())</f>
        <v>#N/A</v>
      </c>
      <c r="K37" s="337" t="e">
        <f>IF(ISNUMBER(Regressions!L47),ROUND(Regressions!L47, 1), NA())</f>
        <v>#N/A</v>
      </c>
      <c r="L37" s="238" t="e">
        <f>IF(ISNUMBER(Regressions!M47),ROUND(Regressions!M47, 1), NA())</f>
        <v>#N/A</v>
      </c>
      <c r="M37" s="338" t="e">
        <f>IF(ISNUMBER(Regressions!N47),ROUND(Regressions!N47, 1), NA())</f>
        <v>#N/A</v>
      </c>
      <c r="N37" s="237" t="e">
        <f>IF(ISNUMBER(Regressions!O47),ROUND(Regressions!O47, 1), NA())</f>
        <v>#N/A</v>
      </c>
      <c r="O37" s="339" t="e">
        <f>IF(ISNUMBER(Regressions!Q47),ROUND(Regressions!Q47, 1), NA())</f>
        <v>#N/A</v>
      </c>
      <c r="P37" s="337" t="e">
        <f>IF(ISNUMBER(Regressions!R47),ROUND(Regressions!R47, 1), NA())</f>
        <v>#N/A</v>
      </c>
      <c r="Q37" s="215" t="e">
        <f>IF(ISNUMBER(Regressions!S47),ROUND(Regressions!S47, 1), NA())</f>
        <v>#N/A</v>
      </c>
      <c r="R37" s="338" t="e">
        <f>IF(ISNUMBER(Regressions!T47),ROUND(Regressions!T47, 1), NA())</f>
        <v>#N/A</v>
      </c>
      <c r="S37" s="237" t="e">
        <f>IF(ISNUMBER(Regressions!U47),ROUND(Regressions!U47, 1), NA())</f>
        <v>#N/A</v>
      </c>
    </row>
    <row xmlns:x14ac="http://schemas.microsoft.com/office/spreadsheetml/2009/9/ac" r="38" x14ac:dyDescent="0.2">
      <c r="A38" s="334" t="str">
        <f>IF(ISBLANK(Regressions!A48), " ", Regressions!A48)</f>
        <v>Equatorial Guinea</v>
      </c>
      <c r="B38" s="335">
        <f>IF(ISBLANK(Regressions!B48), " ", Regressions!B48)</f>
        <v>2003</v>
      </c>
      <c r="C38" s="340" t="str">
        <f>IF(ISBLANK(Regressions!C48), " ", Regressions!C48)</f>
        <v>Urban</v>
      </c>
      <c r="D38" s="336">
        <f>IF(ISBLANK(Regressions!D48), " ", Regressions!D48)</f>
        <v>169626.82588165291</v>
      </c>
      <c r="E38" s="214" t="e">
        <f>IF(ISNUMBER(Regressions!E48),ROUND(Regressions!E48, 1), NA())</f>
        <v>#N/A</v>
      </c>
      <c r="F38" s="337" t="e">
        <f>IF(ISNUMBER(Regressions!F48),ROUND(Regressions!F48, 1), NA())</f>
        <v>#N/A</v>
      </c>
      <c r="G38" s="236" t="e">
        <f>IF(ISNUMBER(Regressions!G48),ROUND(Regressions!G48, 1), NA())</f>
        <v>#N/A</v>
      </c>
      <c r="H38" s="338" t="e">
        <f>IF(ISNUMBER(Regressions!H48),ROUND(Regressions!H48, 1), NA())</f>
        <v>#N/A</v>
      </c>
      <c r="I38" s="237" t="e">
        <f>IF(ISNUMBER(Regressions!I48),ROUND(Regressions!I48, 1), NA())</f>
        <v>#N/A</v>
      </c>
      <c r="J38" s="339" t="e">
        <f>IF(ISNUMBER(Regressions!K48),ROUND(Regressions!K48, 1), NA())</f>
        <v>#N/A</v>
      </c>
      <c r="K38" s="337" t="e">
        <f>IF(ISNUMBER(Regressions!L48),ROUND(Regressions!L48, 1), NA())</f>
        <v>#N/A</v>
      </c>
      <c r="L38" s="238" t="e">
        <f>IF(ISNUMBER(Regressions!M48),ROUND(Regressions!M48, 1), NA())</f>
        <v>#N/A</v>
      </c>
      <c r="M38" s="338" t="e">
        <f>IF(ISNUMBER(Regressions!N48),ROUND(Regressions!N48, 1), NA())</f>
        <v>#N/A</v>
      </c>
      <c r="N38" s="237" t="e">
        <f>IF(ISNUMBER(Regressions!O48),ROUND(Regressions!O48, 1), NA())</f>
        <v>#N/A</v>
      </c>
      <c r="O38" s="339" t="e">
        <f>IF(ISNUMBER(Regressions!Q48),ROUND(Regressions!Q48, 1), NA())</f>
        <v>#N/A</v>
      </c>
      <c r="P38" s="337" t="e">
        <f>IF(ISNUMBER(Regressions!R48),ROUND(Regressions!R48, 1), NA())</f>
        <v>#N/A</v>
      </c>
      <c r="Q38" s="215" t="e">
        <f>IF(ISNUMBER(Regressions!S48),ROUND(Regressions!S48, 1), NA())</f>
        <v>#N/A</v>
      </c>
      <c r="R38" s="338" t="e">
        <f>IF(ISNUMBER(Regressions!T48),ROUND(Regressions!T48, 1), NA())</f>
        <v>#N/A</v>
      </c>
      <c r="S38" s="237" t="e">
        <f>IF(ISNUMBER(Regressions!U48),ROUND(Regressions!U48, 1), NA())</f>
        <v>#N/A</v>
      </c>
    </row>
    <row xmlns:x14ac="http://schemas.microsoft.com/office/spreadsheetml/2009/9/ac" r="39" x14ac:dyDescent="0.2">
      <c r="A39" s="334" t="str">
        <f>IF(ISBLANK(Regressions!A49), " ", Regressions!A49)</f>
        <v>Equatorial Guinea</v>
      </c>
      <c r="B39" s="335">
        <f>IF(ISBLANK(Regressions!B49), " ", Regressions!B49)</f>
        <v>2004</v>
      </c>
      <c r="C39" s="340" t="str">
        <f>IF(ISBLANK(Regressions!C49), " ", Regressions!C49)</f>
        <v>Urban</v>
      </c>
      <c r="D39" s="336">
        <f>IF(ISBLANK(Regressions!D49), " ", Regressions!D49)</f>
        <v>182649.0921937942</v>
      </c>
      <c r="E39" s="214" t="e">
        <f>IF(ISNUMBER(Regressions!E49),ROUND(Regressions!E49, 1), NA())</f>
        <v>#N/A</v>
      </c>
      <c r="F39" s="337" t="e">
        <f>IF(ISNUMBER(Regressions!F49),ROUND(Regressions!F49, 1), NA())</f>
        <v>#N/A</v>
      </c>
      <c r="G39" s="236" t="e">
        <f>IF(ISNUMBER(Regressions!G49),ROUND(Regressions!G49, 1), NA())</f>
        <v>#N/A</v>
      </c>
      <c r="H39" s="338" t="e">
        <f>IF(ISNUMBER(Regressions!H49),ROUND(Regressions!H49, 1), NA())</f>
        <v>#N/A</v>
      </c>
      <c r="I39" s="237" t="e">
        <f>IF(ISNUMBER(Regressions!I49),ROUND(Regressions!I49, 1), NA())</f>
        <v>#N/A</v>
      </c>
      <c r="J39" s="339" t="e">
        <f>IF(ISNUMBER(Regressions!K49),ROUND(Regressions!K49, 1), NA())</f>
        <v>#N/A</v>
      </c>
      <c r="K39" s="337" t="e">
        <f>IF(ISNUMBER(Regressions!L49),ROUND(Regressions!L49, 1), NA())</f>
        <v>#N/A</v>
      </c>
      <c r="L39" s="238" t="e">
        <f>IF(ISNUMBER(Regressions!M49),ROUND(Regressions!M49, 1), NA())</f>
        <v>#N/A</v>
      </c>
      <c r="M39" s="338" t="e">
        <f>IF(ISNUMBER(Regressions!N49),ROUND(Regressions!N49, 1), NA())</f>
        <v>#N/A</v>
      </c>
      <c r="N39" s="237" t="e">
        <f>IF(ISNUMBER(Regressions!O49),ROUND(Regressions!O49, 1), NA())</f>
        <v>#N/A</v>
      </c>
      <c r="O39" s="339" t="e">
        <f>IF(ISNUMBER(Regressions!Q49),ROUND(Regressions!Q49, 1), NA())</f>
        <v>#N/A</v>
      </c>
      <c r="P39" s="337" t="e">
        <f>IF(ISNUMBER(Regressions!R49),ROUND(Regressions!R49, 1), NA())</f>
        <v>#N/A</v>
      </c>
      <c r="Q39" s="215" t="e">
        <f>IF(ISNUMBER(Regressions!S49),ROUND(Regressions!S49, 1), NA())</f>
        <v>#N/A</v>
      </c>
      <c r="R39" s="338" t="e">
        <f>IF(ISNUMBER(Regressions!T49),ROUND(Regressions!T49, 1), NA())</f>
        <v>#N/A</v>
      </c>
      <c r="S39" s="237" t="e">
        <f>IF(ISNUMBER(Regressions!U49),ROUND(Regressions!U49, 1), NA())</f>
        <v>#N/A</v>
      </c>
    </row>
    <row xmlns:x14ac="http://schemas.microsoft.com/office/spreadsheetml/2009/9/ac" r="40" x14ac:dyDescent="0.2">
      <c r="A40" s="334" t="str">
        <f>IF(ISBLANK(Regressions!A50), " ", Regressions!A50)</f>
        <v>Equatorial Guinea</v>
      </c>
      <c r="B40" s="335">
        <f>IF(ISBLANK(Regressions!B50), " ", Regressions!B50)</f>
        <v>2005</v>
      </c>
      <c r="C40" s="340" t="str">
        <f>IF(ISBLANK(Regressions!C50), " ", Regressions!C50)</f>
        <v>Urban</v>
      </c>
      <c r="D40" s="336">
        <f>IF(ISBLANK(Regressions!D50), " ", Regressions!D50)</f>
        <v>194874.23786487579</v>
      </c>
      <c r="E40" s="214" t="e">
        <f>IF(ISNUMBER(Regressions!E50),ROUND(Regressions!E50, 1), NA())</f>
        <v>#N/A</v>
      </c>
      <c r="F40" s="337" t="e">
        <f>IF(ISNUMBER(Regressions!F50),ROUND(Regressions!F50, 1), NA())</f>
        <v>#N/A</v>
      </c>
      <c r="G40" s="236" t="e">
        <f>IF(ISNUMBER(Regressions!G50),ROUND(Regressions!G50, 1), NA())</f>
        <v>#N/A</v>
      </c>
      <c r="H40" s="338" t="e">
        <f>IF(ISNUMBER(Regressions!H50),ROUND(Regressions!H50, 1), NA())</f>
        <v>#N/A</v>
      </c>
      <c r="I40" s="237" t="e">
        <f>IF(ISNUMBER(Regressions!I50),ROUND(Regressions!I50, 1), NA())</f>
        <v>#N/A</v>
      </c>
      <c r="J40" s="339" t="e">
        <f>IF(ISNUMBER(Regressions!K50),ROUND(Regressions!K50, 1), NA())</f>
        <v>#N/A</v>
      </c>
      <c r="K40" s="337" t="e">
        <f>IF(ISNUMBER(Regressions!L50),ROUND(Regressions!L50, 1), NA())</f>
        <v>#N/A</v>
      </c>
      <c r="L40" s="238" t="e">
        <f>IF(ISNUMBER(Regressions!M50),ROUND(Regressions!M50, 1), NA())</f>
        <v>#N/A</v>
      </c>
      <c r="M40" s="338" t="e">
        <f>IF(ISNUMBER(Regressions!N50),ROUND(Regressions!N50, 1), NA())</f>
        <v>#N/A</v>
      </c>
      <c r="N40" s="237" t="e">
        <f>IF(ISNUMBER(Regressions!O50),ROUND(Regressions!O50, 1), NA())</f>
        <v>#N/A</v>
      </c>
      <c r="O40" s="339" t="e">
        <f>IF(ISNUMBER(Regressions!Q50),ROUND(Regressions!Q50, 1), NA())</f>
        <v>#N/A</v>
      </c>
      <c r="P40" s="337" t="e">
        <f>IF(ISNUMBER(Regressions!R50),ROUND(Regressions!R50, 1), NA())</f>
        <v>#N/A</v>
      </c>
      <c r="Q40" s="215" t="e">
        <f>IF(ISNUMBER(Regressions!S50),ROUND(Regressions!S50, 1), NA())</f>
        <v>#N/A</v>
      </c>
      <c r="R40" s="338" t="e">
        <f>IF(ISNUMBER(Regressions!T50),ROUND(Regressions!T50, 1), NA())</f>
        <v>#N/A</v>
      </c>
      <c r="S40" s="237" t="e">
        <f>IF(ISNUMBER(Regressions!U50),ROUND(Regressions!U50, 1), NA())</f>
        <v>#N/A</v>
      </c>
    </row>
    <row xmlns:x14ac="http://schemas.microsoft.com/office/spreadsheetml/2009/9/ac" r="41" x14ac:dyDescent="0.2">
      <c r="A41" s="334" t="str">
        <f>IF(ISBLANK(Regressions!A51), " ", Regressions!A51)</f>
        <v>Equatorial Guinea</v>
      </c>
      <c r="B41" s="335">
        <f>IF(ISBLANK(Regressions!B51), " ", Regressions!B51)</f>
        <v>2006</v>
      </c>
      <c r="C41" s="340" t="str">
        <f>IF(ISBLANK(Regressions!C51), " ", Regressions!C51)</f>
        <v>Urban</v>
      </c>
      <c r="D41" s="336">
        <f>IF(ISBLANK(Regressions!D51), " ", Regressions!D51)</f>
        <v>206383.06130218509</v>
      </c>
      <c r="E41" s="214" t="e">
        <f>IF(ISNUMBER(Regressions!E51),ROUND(Regressions!E51, 1), NA())</f>
        <v>#N/A</v>
      </c>
      <c r="F41" s="337" t="e">
        <f>IF(ISNUMBER(Regressions!F51),ROUND(Regressions!F51, 1), NA())</f>
        <v>#N/A</v>
      </c>
      <c r="G41" s="236" t="e">
        <f>IF(ISNUMBER(Regressions!G51),ROUND(Regressions!G51, 1), NA())</f>
        <v>#N/A</v>
      </c>
      <c r="H41" s="338" t="e">
        <f>IF(ISNUMBER(Regressions!H51),ROUND(Regressions!H51, 1), NA())</f>
        <v>#N/A</v>
      </c>
      <c r="I41" s="237" t="e">
        <f>IF(ISNUMBER(Regressions!I51),ROUND(Regressions!I51, 1), NA())</f>
        <v>#N/A</v>
      </c>
      <c r="J41" s="339" t="e">
        <f>IF(ISNUMBER(Regressions!K51),ROUND(Regressions!K51, 1), NA())</f>
        <v>#N/A</v>
      </c>
      <c r="K41" s="337" t="e">
        <f>IF(ISNUMBER(Regressions!L51),ROUND(Regressions!L51, 1), NA())</f>
        <v>#N/A</v>
      </c>
      <c r="L41" s="238" t="e">
        <f>IF(ISNUMBER(Regressions!M51),ROUND(Regressions!M51, 1), NA())</f>
        <v>#N/A</v>
      </c>
      <c r="M41" s="338" t="e">
        <f>IF(ISNUMBER(Regressions!N51),ROUND(Regressions!N51, 1), NA())</f>
        <v>#N/A</v>
      </c>
      <c r="N41" s="237" t="e">
        <f>IF(ISNUMBER(Regressions!O51),ROUND(Regressions!O51, 1), NA())</f>
        <v>#N/A</v>
      </c>
      <c r="O41" s="339" t="e">
        <f>IF(ISNUMBER(Regressions!Q51),ROUND(Regressions!Q51, 1), NA())</f>
        <v>#N/A</v>
      </c>
      <c r="P41" s="337" t="e">
        <f>IF(ISNUMBER(Regressions!R51),ROUND(Regressions!R51, 1), NA())</f>
        <v>#N/A</v>
      </c>
      <c r="Q41" s="215" t="e">
        <f>IF(ISNUMBER(Regressions!S51),ROUND(Regressions!S51, 1), NA())</f>
        <v>#N/A</v>
      </c>
      <c r="R41" s="338" t="e">
        <f>IF(ISNUMBER(Regressions!T51),ROUND(Regressions!T51, 1), NA())</f>
        <v>#N/A</v>
      </c>
      <c r="S41" s="237" t="e">
        <f>IF(ISNUMBER(Regressions!U51),ROUND(Regressions!U51, 1), NA())</f>
        <v>#N/A</v>
      </c>
    </row>
    <row xmlns:x14ac="http://schemas.microsoft.com/office/spreadsheetml/2009/9/ac" r="42" x14ac:dyDescent="0.2">
      <c r="A42" s="334" t="str">
        <f>IF(ISBLANK(Regressions!A52), " ", Regressions!A52)</f>
        <v>Equatorial Guinea</v>
      </c>
      <c r="B42" s="335">
        <f>IF(ISBLANK(Regressions!B52), " ", Regressions!B52)</f>
        <v>2007</v>
      </c>
      <c r="C42" s="340" t="str">
        <f>IF(ISBLANK(Regressions!C52), " ", Regressions!C52)</f>
        <v>Urban</v>
      </c>
      <c r="D42" s="336">
        <f>IF(ISBLANK(Regressions!D52), " ", Regressions!D52)</f>
        <v>201499.85196784971</v>
      </c>
      <c r="E42" s="214" t="e">
        <f>IF(ISNUMBER(Regressions!E52),ROUND(Regressions!E52, 1), NA())</f>
        <v>#N/A</v>
      </c>
      <c r="F42" s="337" t="e">
        <f>IF(ISNUMBER(Regressions!F52),ROUND(Regressions!F52, 1), NA())</f>
        <v>#N/A</v>
      </c>
      <c r="G42" s="236" t="e">
        <f>IF(ISNUMBER(Regressions!G52),ROUND(Regressions!G52, 1), NA())</f>
        <v>#N/A</v>
      </c>
      <c r="H42" s="338" t="e">
        <f>IF(ISNUMBER(Regressions!H52),ROUND(Regressions!H52, 1), NA())</f>
        <v>#N/A</v>
      </c>
      <c r="I42" s="237" t="e">
        <f>IF(ISNUMBER(Regressions!I52),ROUND(Regressions!I52, 1), NA())</f>
        <v>#N/A</v>
      </c>
      <c r="J42" s="339" t="e">
        <f>IF(ISNUMBER(Regressions!K52),ROUND(Regressions!K52, 1), NA())</f>
        <v>#N/A</v>
      </c>
      <c r="K42" s="337" t="e">
        <f>IF(ISNUMBER(Regressions!L52),ROUND(Regressions!L52, 1), NA())</f>
        <v>#N/A</v>
      </c>
      <c r="L42" s="238" t="e">
        <f>IF(ISNUMBER(Regressions!M52),ROUND(Regressions!M52, 1), NA())</f>
        <v>#N/A</v>
      </c>
      <c r="M42" s="338" t="e">
        <f>IF(ISNUMBER(Regressions!N52),ROUND(Regressions!N52, 1), NA())</f>
        <v>#N/A</v>
      </c>
      <c r="N42" s="237" t="e">
        <f>IF(ISNUMBER(Regressions!O52),ROUND(Regressions!O52, 1), NA())</f>
        <v>#N/A</v>
      </c>
      <c r="O42" s="339" t="e">
        <f>IF(ISNUMBER(Regressions!Q52),ROUND(Regressions!Q52, 1), NA())</f>
        <v>#N/A</v>
      </c>
      <c r="P42" s="337" t="e">
        <f>IF(ISNUMBER(Regressions!R52),ROUND(Regressions!R52, 1), NA())</f>
        <v>#N/A</v>
      </c>
      <c r="Q42" s="215" t="e">
        <f>IF(ISNUMBER(Regressions!S52),ROUND(Regressions!S52, 1), NA())</f>
        <v>#N/A</v>
      </c>
      <c r="R42" s="338" t="e">
        <f>IF(ISNUMBER(Regressions!T52),ROUND(Regressions!T52, 1), NA())</f>
        <v>#N/A</v>
      </c>
      <c r="S42" s="237" t="e">
        <f>IF(ISNUMBER(Regressions!U52),ROUND(Regressions!U52, 1), NA())</f>
        <v>#N/A</v>
      </c>
    </row>
    <row xmlns:x14ac="http://schemas.microsoft.com/office/spreadsheetml/2009/9/ac" r="43" x14ac:dyDescent="0.2">
      <c r="A43" s="334" t="str">
        <f>IF(ISBLANK(Regressions!A53), " ", Regressions!A53)</f>
        <v>Equatorial Guinea</v>
      </c>
      <c r="B43" s="335">
        <f>IF(ISBLANK(Regressions!B53), " ", Regressions!B53)</f>
        <v>2008</v>
      </c>
      <c r="C43" s="340" t="str">
        <f>IF(ISBLANK(Regressions!C53), " ", Regressions!C53)</f>
        <v>Urban</v>
      </c>
      <c r="D43" s="336">
        <f>IF(ISBLANK(Regressions!D53), " ", Regressions!D53)</f>
        <v>211126.88220596319</v>
      </c>
      <c r="E43" s="214" t="e">
        <f>IF(ISNUMBER(Regressions!E53),ROUND(Regressions!E53, 1), NA())</f>
        <v>#N/A</v>
      </c>
      <c r="F43" s="337" t="e">
        <f>IF(ISNUMBER(Regressions!F53),ROUND(Regressions!F53, 1), NA())</f>
        <v>#N/A</v>
      </c>
      <c r="G43" s="236" t="e">
        <f>IF(ISNUMBER(Regressions!G53),ROUND(Regressions!G53, 1), NA())</f>
        <v>#N/A</v>
      </c>
      <c r="H43" s="338" t="e">
        <f>IF(ISNUMBER(Regressions!H53),ROUND(Regressions!H53, 1), NA())</f>
        <v>#N/A</v>
      </c>
      <c r="I43" s="237" t="e">
        <f>IF(ISNUMBER(Regressions!I53),ROUND(Regressions!I53, 1), NA())</f>
        <v>#N/A</v>
      </c>
      <c r="J43" s="339" t="e">
        <f>IF(ISNUMBER(Regressions!K53),ROUND(Regressions!K53, 1), NA())</f>
        <v>#N/A</v>
      </c>
      <c r="K43" s="337" t="e">
        <f>IF(ISNUMBER(Regressions!L53),ROUND(Regressions!L53, 1), NA())</f>
        <v>#N/A</v>
      </c>
      <c r="L43" s="238" t="e">
        <f>IF(ISNUMBER(Regressions!M53),ROUND(Regressions!M53, 1), NA())</f>
        <v>#N/A</v>
      </c>
      <c r="M43" s="338" t="e">
        <f>IF(ISNUMBER(Regressions!N53),ROUND(Regressions!N53, 1), NA())</f>
        <v>#N/A</v>
      </c>
      <c r="N43" s="237" t="e">
        <f>IF(ISNUMBER(Regressions!O53),ROUND(Regressions!O53, 1), NA())</f>
        <v>#N/A</v>
      </c>
      <c r="O43" s="339" t="e">
        <f>IF(ISNUMBER(Regressions!Q53),ROUND(Regressions!Q53, 1), NA())</f>
        <v>#N/A</v>
      </c>
      <c r="P43" s="337" t="e">
        <f>IF(ISNUMBER(Regressions!R53),ROUND(Regressions!R53, 1), NA())</f>
        <v>#N/A</v>
      </c>
      <c r="Q43" s="215" t="e">
        <f>IF(ISNUMBER(Regressions!S53),ROUND(Regressions!S53, 1), NA())</f>
        <v>#N/A</v>
      </c>
      <c r="R43" s="338" t="e">
        <f>IF(ISNUMBER(Regressions!T53),ROUND(Regressions!T53, 1), NA())</f>
        <v>#N/A</v>
      </c>
      <c r="S43" s="237" t="e">
        <f>IF(ISNUMBER(Regressions!U53),ROUND(Regressions!U53, 1), NA())</f>
        <v>#N/A</v>
      </c>
    </row>
    <row xmlns:x14ac="http://schemas.microsoft.com/office/spreadsheetml/2009/9/ac" r="44" x14ac:dyDescent="0.2">
      <c r="A44" s="334" t="str">
        <f>IF(ISBLANK(Regressions!A54), " ", Regressions!A54)</f>
        <v>Equatorial Guinea</v>
      </c>
      <c r="B44" s="335">
        <f>IF(ISBLANK(Regressions!B54), " ", Regressions!B54)</f>
        <v>2009</v>
      </c>
      <c r="C44" s="340" t="str">
        <f>IF(ISBLANK(Regressions!C54), " ", Regressions!C54)</f>
        <v>Urban</v>
      </c>
      <c r="D44" s="336">
        <f>IF(ISBLANK(Regressions!D54), " ", Regressions!D54)</f>
        <v>221129.5888119507</v>
      </c>
      <c r="E44" s="214" t="e">
        <f>IF(ISNUMBER(Regressions!E54),ROUND(Regressions!E54, 1), NA())</f>
        <v>#N/A</v>
      </c>
      <c r="F44" s="337" t="e">
        <f>IF(ISNUMBER(Regressions!F54),ROUND(Regressions!F54, 1), NA())</f>
        <v>#N/A</v>
      </c>
      <c r="G44" s="236" t="e">
        <f>IF(ISNUMBER(Regressions!G54),ROUND(Regressions!G54, 1), NA())</f>
        <v>#N/A</v>
      </c>
      <c r="H44" s="338" t="e">
        <f>IF(ISNUMBER(Regressions!H54),ROUND(Regressions!H54, 1), NA())</f>
        <v>#N/A</v>
      </c>
      <c r="I44" s="237" t="e">
        <f>IF(ISNUMBER(Regressions!I54),ROUND(Regressions!I54, 1), NA())</f>
        <v>#N/A</v>
      </c>
      <c r="J44" s="339" t="e">
        <f>IF(ISNUMBER(Regressions!K54),ROUND(Regressions!K54, 1), NA())</f>
        <v>#N/A</v>
      </c>
      <c r="K44" s="337" t="e">
        <f>IF(ISNUMBER(Regressions!L54),ROUND(Regressions!L54, 1), NA())</f>
        <v>#N/A</v>
      </c>
      <c r="L44" s="238" t="e">
        <f>IF(ISNUMBER(Regressions!M54),ROUND(Regressions!M54, 1), NA())</f>
        <v>#N/A</v>
      </c>
      <c r="M44" s="338" t="e">
        <f>IF(ISNUMBER(Regressions!N54),ROUND(Regressions!N54, 1), NA())</f>
        <v>#N/A</v>
      </c>
      <c r="N44" s="237" t="e">
        <f>IF(ISNUMBER(Regressions!O54),ROUND(Regressions!O54, 1), NA())</f>
        <v>#N/A</v>
      </c>
      <c r="O44" s="339" t="e">
        <f>IF(ISNUMBER(Regressions!Q54),ROUND(Regressions!Q54, 1), NA())</f>
        <v>#N/A</v>
      </c>
      <c r="P44" s="337" t="e">
        <f>IF(ISNUMBER(Regressions!R54),ROUND(Regressions!R54, 1), NA())</f>
        <v>#N/A</v>
      </c>
      <c r="Q44" s="215" t="e">
        <f>IF(ISNUMBER(Regressions!S54),ROUND(Regressions!S54, 1), NA())</f>
        <v>#N/A</v>
      </c>
      <c r="R44" s="338" t="e">
        <f>IF(ISNUMBER(Regressions!T54),ROUND(Regressions!T54, 1), NA())</f>
        <v>#N/A</v>
      </c>
      <c r="S44" s="237" t="e">
        <f>IF(ISNUMBER(Regressions!U54),ROUND(Regressions!U54, 1), NA())</f>
        <v>#N/A</v>
      </c>
    </row>
    <row xmlns:x14ac="http://schemas.microsoft.com/office/spreadsheetml/2009/9/ac" r="45" x14ac:dyDescent="0.2">
      <c r="A45" s="334" t="str">
        <f>IF(ISBLANK(Regressions!A55), " ", Regressions!A55)</f>
        <v>Equatorial Guinea</v>
      </c>
      <c r="B45" s="335">
        <f>IF(ISBLANK(Regressions!B55), " ", Regressions!B55)</f>
        <v>2010</v>
      </c>
      <c r="C45" s="340" t="str">
        <f>IF(ISBLANK(Regressions!C55), " ", Regressions!C55)</f>
        <v>Urban</v>
      </c>
      <c r="D45" s="336">
        <f>IF(ISBLANK(Regressions!D55), " ", Regressions!D55)</f>
        <v>232436.53040588379</v>
      </c>
      <c r="E45" s="214" t="e">
        <f>IF(ISNUMBER(Regressions!E55),ROUND(Regressions!E55, 1), NA())</f>
        <v>#N/A</v>
      </c>
      <c r="F45" s="337" t="e">
        <f>IF(ISNUMBER(Regressions!F55),ROUND(Regressions!F55, 1), NA())</f>
        <v>#N/A</v>
      </c>
      <c r="G45" s="236" t="e">
        <f>IF(ISNUMBER(Regressions!G55),ROUND(Regressions!G55, 1), NA())</f>
        <v>#N/A</v>
      </c>
      <c r="H45" s="338" t="e">
        <f>IF(ISNUMBER(Regressions!H55),ROUND(Regressions!H55, 1), NA())</f>
        <v>#N/A</v>
      </c>
      <c r="I45" s="237" t="e">
        <f>IF(ISNUMBER(Regressions!I55),ROUND(Regressions!I55, 1), NA())</f>
        <v>#N/A</v>
      </c>
      <c r="J45" s="339" t="e">
        <f>IF(ISNUMBER(Regressions!K55),ROUND(Regressions!K55, 1), NA())</f>
        <v>#N/A</v>
      </c>
      <c r="K45" s="337" t="e">
        <f>IF(ISNUMBER(Regressions!L55),ROUND(Regressions!L55, 1), NA())</f>
        <v>#N/A</v>
      </c>
      <c r="L45" s="238" t="e">
        <f>IF(ISNUMBER(Regressions!M55),ROUND(Regressions!M55, 1), NA())</f>
        <v>#N/A</v>
      </c>
      <c r="M45" s="338" t="e">
        <f>IF(ISNUMBER(Regressions!N55),ROUND(Regressions!N55, 1), NA())</f>
        <v>#N/A</v>
      </c>
      <c r="N45" s="237" t="e">
        <f>IF(ISNUMBER(Regressions!O55),ROUND(Regressions!O55, 1), NA())</f>
        <v>#N/A</v>
      </c>
      <c r="O45" s="339" t="e">
        <f>IF(ISNUMBER(Regressions!Q55),ROUND(Regressions!Q55, 1), NA())</f>
        <v>#N/A</v>
      </c>
      <c r="P45" s="337" t="e">
        <f>IF(ISNUMBER(Regressions!R55),ROUND(Regressions!R55, 1), NA())</f>
        <v>#N/A</v>
      </c>
      <c r="Q45" s="215" t="e">
        <f>IF(ISNUMBER(Regressions!S55),ROUND(Regressions!S55, 1), NA())</f>
        <v>#N/A</v>
      </c>
      <c r="R45" s="338" t="e">
        <f>IF(ISNUMBER(Regressions!T55),ROUND(Regressions!T55, 1), NA())</f>
        <v>#N/A</v>
      </c>
      <c r="S45" s="237" t="e">
        <f>IF(ISNUMBER(Regressions!U55),ROUND(Regressions!U55, 1), NA())</f>
        <v>#N/A</v>
      </c>
    </row>
    <row xmlns:x14ac="http://schemas.microsoft.com/office/spreadsheetml/2009/9/ac" r="46" x14ac:dyDescent="0.2">
      <c r="A46" s="334" t="str">
        <f>IF(ISBLANK(Regressions!A56), " ", Regressions!A56)</f>
        <v>Equatorial Guinea</v>
      </c>
      <c r="B46" s="335">
        <f>IF(ISBLANK(Regressions!B56), " ", Regressions!B56)</f>
        <v>2011</v>
      </c>
      <c r="C46" s="340" t="str">
        <f>IF(ISBLANK(Regressions!C56), " ", Regressions!C56)</f>
        <v>Urban</v>
      </c>
      <c r="D46" s="336">
        <f>IF(ISBLANK(Regressions!D56), " ", Regressions!D56)</f>
        <v>245756.1984616089</v>
      </c>
      <c r="E46" s="214" t="e">
        <f>IF(ISNUMBER(Regressions!E56),ROUND(Regressions!E56, 1), NA())</f>
        <v>#N/A</v>
      </c>
      <c r="F46" s="337" t="e">
        <f>IF(ISNUMBER(Regressions!F56),ROUND(Regressions!F56, 1), NA())</f>
        <v>#N/A</v>
      </c>
      <c r="G46" s="236" t="e">
        <f>IF(ISNUMBER(Regressions!G56),ROUND(Regressions!G56, 1), NA())</f>
        <v>#N/A</v>
      </c>
      <c r="H46" s="338" t="e">
        <f>IF(ISNUMBER(Regressions!H56),ROUND(Regressions!H56, 1), NA())</f>
        <v>#N/A</v>
      </c>
      <c r="I46" s="237" t="e">
        <f>IF(ISNUMBER(Regressions!I56),ROUND(Regressions!I56, 1), NA())</f>
        <v>#N/A</v>
      </c>
      <c r="J46" s="339" t="e">
        <f>IF(ISNUMBER(Regressions!K56),ROUND(Regressions!K56, 1), NA())</f>
        <v>#N/A</v>
      </c>
      <c r="K46" s="337" t="e">
        <f>IF(ISNUMBER(Regressions!L56),ROUND(Regressions!L56, 1), NA())</f>
        <v>#N/A</v>
      </c>
      <c r="L46" s="238" t="e">
        <f>IF(ISNUMBER(Regressions!M56),ROUND(Regressions!M56, 1), NA())</f>
        <v>#N/A</v>
      </c>
      <c r="M46" s="338" t="e">
        <f>IF(ISNUMBER(Regressions!N56),ROUND(Regressions!N56, 1), NA())</f>
        <v>#N/A</v>
      </c>
      <c r="N46" s="237" t="e">
        <f>IF(ISNUMBER(Regressions!O56),ROUND(Regressions!O56, 1), NA())</f>
        <v>#N/A</v>
      </c>
      <c r="O46" s="339" t="e">
        <f>IF(ISNUMBER(Regressions!Q56),ROUND(Regressions!Q56, 1), NA())</f>
        <v>#N/A</v>
      </c>
      <c r="P46" s="337" t="e">
        <f>IF(ISNUMBER(Regressions!R56),ROUND(Regressions!R56, 1), NA())</f>
        <v>#N/A</v>
      </c>
      <c r="Q46" s="215" t="e">
        <f>IF(ISNUMBER(Regressions!S56),ROUND(Regressions!S56, 1), NA())</f>
        <v>#N/A</v>
      </c>
      <c r="R46" s="338" t="e">
        <f>IF(ISNUMBER(Regressions!T56),ROUND(Regressions!T56, 1), NA())</f>
        <v>#N/A</v>
      </c>
      <c r="S46" s="237" t="e">
        <f>IF(ISNUMBER(Regressions!U56),ROUND(Regressions!U56, 1), NA())</f>
        <v>#N/A</v>
      </c>
    </row>
    <row xmlns:x14ac="http://schemas.microsoft.com/office/spreadsheetml/2009/9/ac" r="47" x14ac:dyDescent="0.2">
      <c r="A47" s="334" t="str">
        <f>IF(ISBLANK(Regressions!A57), " ", Regressions!A57)</f>
        <v>Equatorial Guinea</v>
      </c>
      <c r="B47" s="335">
        <f>IF(ISBLANK(Regressions!B57), " ", Regressions!B57)</f>
        <v>2012</v>
      </c>
      <c r="C47" s="340" t="str">
        <f>IF(ISBLANK(Regressions!C57), " ", Regressions!C57)</f>
        <v>Urban</v>
      </c>
      <c r="D47" s="336">
        <f>IF(ISBLANK(Regressions!D57), " ", Regressions!D57)</f>
        <v>261796.35</v>
      </c>
      <c r="E47" s="214" t="e">
        <f>IF(ISNUMBER(Regressions!E57),ROUND(Regressions!E57, 1), NA())</f>
        <v>#N/A</v>
      </c>
      <c r="F47" s="337" t="e">
        <f>IF(ISNUMBER(Regressions!F57),ROUND(Regressions!F57, 1), NA())</f>
        <v>#N/A</v>
      </c>
      <c r="G47" s="236" t="e">
        <f>IF(ISNUMBER(Regressions!G57),ROUND(Regressions!G57, 1), NA())</f>
        <v>#N/A</v>
      </c>
      <c r="H47" s="338" t="e">
        <f>IF(ISNUMBER(Regressions!H57),ROUND(Regressions!H57, 1), NA())</f>
        <v>#N/A</v>
      </c>
      <c r="I47" s="237" t="e">
        <f>IF(ISNUMBER(Regressions!I57),ROUND(Regressions!I57, 1), NA())</f>
        <v>#N/A</v>
      </c>
      <c r="J47" s="339" t="e">
        <f>IF(ISNUMBER(Regressions!K57),ROUND(Regressions!K57, 1), NA())</f>
        <v>#N/A</v>
      </c>
      <c r="K47" s="337" t="e">
        <f>IF(ISNUMBER(Regressions!L57),ROUND(Regressions!L57, 1), NA())</f>
        <v>#N/A</v>
      </c>
      <c r="L47" s="238" t="e">
        <f>IF(ISNUMBER(Regressions!M57),ROUND(Regressions!M57, 1), NA())</f>
        <v>#N/A</v>
      </c>
      <c r="M47" s="338" t="e">
        <f>IF(ISNUMBER(Regressions!N57),ROUND(Regressions!N57, 1), NA())</f>
        <v>#N/A</v>
      </c>
      <c r="N47" s="237" t="e">
        <f>IF(ISNUMBER(Regressions!O57),ROUND(Regressions!O57, 1), NA())</f>
        <v>#N/A</v>
      </c>
      <c r="O47" s="339" t="e">
        <f>IF(ISNUMBER(Regressions!Q57),ROUND(Regressions!Q57, 1), NA())</f>
        <v>#N/A</v>
      </c>
      <c r="P47" s="337" t="e">
        <f>IF(ISNUMBER(Regressions!R57),ROUND(Regressions!R57, 1), NA())</f>
        <v>#N/A</v>
      </c>
      <c r="Q47" s="215" t="e">
        <f>IF(ISNUMBER(Regressions!S57),ROUND(Regressions!S57, 1), NA())</f>
        <v>#N/A</v>
      </c>
      <c r="R47" s="338" t="e">
        <f>IF(ISNUMBER(Regressions!T57),ROUND(Regressions!T57, 1), NA())</f>
        <v>#N/A</v>
      </c>
      <c r="S47" s="237" t="e">
        <f>IF(ISNUMBER(Regressions!U57),ROUND(Regressions!U57, 1), NA())</f>
        <v>#N/A</v>
      </c>
    </row>
    <row xmlns:x14ac="http://schemas.microsoft.com/office/spreadsheetml/2009/9/ac" r="48" x14ac:dyDescent="0.2">
      <c r="A48" s="334" t="str">
        <f>IF(ISBLANK(Regressions!A58), " ", Regressions!A58)</f>
        <v>Equatorial Guinea</v>
      </c>
      <c r="B48" s="335">
        <f>IF(ISBLANK(Regressions!B58), " ", Regressions!B58)</f>
        <v>2013</v>
      </c>
      <c r="C48" s="340" t="str">
        <f>IF(ISBLANK(Regressions!C58), " ", Regressions!C58)</f>
        <v>Urban</v>
      </c>
      <c r="D48" s="336">
        <f>IF(ISBLANK(Regressions!D58), " ", Regressions!D58)</f>
        <v>275904.68787490838</v>
      </c>
      <c r="E48" s="214" t="e">
        <f>IF(ISNUMBER(Regressions!E58),ROUND(Regressions!E58, 1), NA())</f>
        <v>#N/A</v>
      </c>
      <c r="F48" s="337" t="e">
        <f>IF(ISNUMBER(Regressions!F58),ROUND(Regressions!F58, 1), NA())</f>
        <v>#N/A</v>
      </c>
      <c r="G48" s="236" t="e">
        <f>IF(ISNUMBER(Regressions!G58),ROUND(Regressions!G58, 1), NA())</f>
        <v>#N/A</v>
      </c>
      <c r="H48" s="338" t="e">
        <f>IF(ISNUMBER(Regressions!H58),ROUND(Regressions!H58, 1), NA())</f>
        <v>#N/A</v>
      </c>
      <c r="I48" s="237" t="e">
        <f>IF(ISNUMBER(Regressions!I58),ROUND(Regressions!I58, 1), NA())</f>
        <v>#N/A</v>
      </c>
      <c r="J48" s="339" t="e">
        <f>IF(ISNUMBER(Regressions!K58),ROUND(Regressions!K58, 1), NA())</f>
        <v>#N/A</v>
      </c>
      <c r="K48" s="337" t="e">
        <f>IF(ISNUMBER(Regressions!L58),ROUND(Regressions!L58, 1), NA())</f>
        <v>#N/A</v>
      </c>
      <c r="L48" s="238" t="e">
        <f>IF(ISNUMBER(Regressions!M58),ROUND(Regressions!M58, 1), NA())</f>
        <v>#N/A</v>
      </c>
      <c r="M48" s="338" t="e">
        <f>IF(ISNUMBER(Regressions!N58),ROUND(Regressions!N58, 1), NA())</f>
        <v>#N/A</v>
      </c>
      <c r="N48" s="237" t="e">
        <f>IF(ISNUMBER(Regressions!O58),ROUND(Regressions!O58, 1), NA())</f>
        <v>#N/A</v>
      </c>
      <c r="O48" s="339" t="e">
        <f>IF(ISNUMBER(Regressions!Q58),ROUND(Regressions!Q58, 1), NA())</f>
        <v>#N/A</v>
      </c>
      <c r="P48" s="337" t="e">
        <f>IF(ISNUMBER(Regressions!R58),ROUND(Regressions!R58, 1), NA())</f>
        <v>#N/A</v>
      </c>
      <c r="Q48" s="215" t="e">
        <f>IF(ISNUMBER(Regressions!S58),ROUND(Regressions!S58, 1), NA())</f>
        <v>#N/A</v>
      </c>
      <c r="R48" s="338" t="e">
        <f>IF(ISNUMBER(Regressions!T58),ROUND(Regressions!T58, 1), NA())</f>
        <v>#N/A</v>
      </c>
      <c r="S48" s="237" t="e">
        <f>IF(ISNUMBER(Regressions!U58),ROUND(Regressions!U58, 1), NA())</f>
        <v>#N/A</v>
      </c>
    </row>
    <row xmlns:x14ac="http://schemas.microsoft.com/office/spreadsheetml/2009/9/ac" r="49" x14ac:dyDescent="0.2">
      <c r="A49" s="334" t="str">
        <f>IF(ISBLANK(Regressions!A59), " ", Regressions!A59)</f>
        <v>Equatorial Guinea</v>
      </c>
      <c r="B49" s="335">
        <f>IF(ISBLANK(Regressions!B59), " ", Regressions!B59)</f>
        <v>2014</v>
      </c>
      <c r="C49" s="340" t="str">
        <f>IF(ISBLANK(Regressions!C59), " ", Regressions!C59)</f>
        <v>Urban</v>
      </c>
      <c r="D49" s="336">
        <f>IF(ISBLANK(Regressions!D59), " ", Regressions!D59)</f>
        <v>291382.68820129387</v>
      </c>
      <c r="E49" s="214" t="e">
        <f>IF(ISNUMBER(Regressions!E59),ROUND(Regressions!E59, 1), NA())</f>
        <v>#N/A</v>
      </c>
      <c r="F49" s="337" t="e">
        <f>IF(ISNUMBER(Regressions!F59),ROUND(Regressions!F59, 1), NA())</f>
        <v>#N/A</v>
      </c>
      <c r="G49" s="236" t="e">
        <f>IF(ISNUMBER(Regressions!G59),ROUND(Regressions!G59, 1), NA())</f>
        <v>#N/A</v>
      </c>
      <c r="H49" s="338" t="e">
        <f>IF(ISNUMBER(Regressions!H59),ROUND(Regressions!H59, 1), NA())</f>
        <v>#N/A</v>
      </c>
      <c r="I49" s="237" t="e">
        <f>IF(ISNUMBER(Regressions!I59),ROUND(Regressions!I59, 1), NA())</f>
        <v>#N/A</v>
      </c>
      <c r="J49" s="339" t="e">
        <f>IF(ISNUMBER(Regressions!K59),ROUND(Regressions!K59, 1), NA())</f>
        <v>#N/A</v>
      </c>
      <c r="K49" s="337" t="e">
        <f>IF(ISNUMBER(Regressions!L59),ROUND(Regressions!L59, 1), NA())</f>
        <v>#N/A</v>
      </c>
      <c r="L49" s="238" t="e">
        <f>IF(ISNUMBER(Regressions!M59),ROUND(Regressions!M59, 1), NA())</f>
        <v>#N/A</v>
      </c>
      <c r="M49" s="338" t="e">
        <f>IF(ISNUMBER(Regressions!N59),ROUND(Regressions!N59, 1), NA())</f>
        <v>#N/A</v>
      </c>
      <c r="N49" s="237" t="e">
        <f>IF(ISNUMBER(Regressions!O59),ROUND(Regressions!O59, 1), NA())</f>
        <v>#N/A</v>
      </c>
      <c r="O49" s="339" t="e">
        <f>IF(ISNUMBER(Regressions!Q59),ROUND(Regressions!Q59, 1), NA())</f>
        <v>#N/A</v>
      </c>
      <c r="P49" s="337" t="e">
        <f>IF(ISNUMBER(Regressions!R59),ROUND(Regressions!R59, 1), NA())</f>
        <v>#N/A</v>
      </c>
      <c r="Q49" s="215" t="e">
        <f>IF(ISNUMBER(Regressions!S59),ROUND(Regressions!S59, 1), NA())</f>
        <v>#N/A</v>
      </c>
      <c r="R49" s="338" t="e">
        <f>IF(ISNUMBER(Regressions!T59),ROUND(Regressions!T59, 1), NA())</f>
        <v>#N/A</v>
      </c>
      <c r="S49" s="237" t="e">
        <f>IF(ISNUMBER(Regressions!U59),ROUND(Regressions!U59, 1), NA())</f>
        <v>#N/A</v>
      </c>
    </row>
    <row xmlns:x14ac="http://schemas.microsoft.com/office/spreadsheetml/2009/9/ac" r="50" x14ac:dyDescent="0.2">
      <c r="A50" s="334" t="str">
        <f>IF(ISBLANK(Regressions!A60), " ", Regressions!A60)</f>
        <v>Equatorial Guinea</v>
      </c>
      <c r="B50" s="335">
        <f>IF(ISBLANK(Regressions!B60), " ", Regressions!B60)</f>
        <v>2015</v>
      </c>
      <c r="C50" s="340" t="str">
        <f>IF(ISBLANK(Regressions!C60), " ", Regressions!C60)</f>
        <v>Urban</v>
      </c>
      <c r="D50" s="336">
        <f>IF(ISBLANK(Regressions!D60), " ", Regressions!D60)</f>
        <v>307835.6109329224</v>
      </c>
      <c r="E50" s="214" t="e">
        <f>IF(ISNUMBER(Regressions!E60),ROUND(Regressions!E60, 1), NA())</f>
        <v>#N/A</v>
      </c>
      <c r="F50" s="337" t="e">
        <f>IF(ISNUMBER(Regressions!F60),ROUND(Regressions!F60, 1), NA())</f>
        <v>#N/A</v>
      </c>
      <c r="G50" s="236" t="e">
        <f>IF(ISNUMBER(Regressions!G60),ROUND(Regressions!G60, 1), NA())</f>
        <v>#N/A</v>
      </c>
      <c r="H50" s="338" t="e">
        <f>IF(ISNUMBER(Regressions!H60),ROUND(Regressions!H60, 1), NA())</f>
        <v>#N/A</v>
      </c>
      <c r="I50" s="237" t="e">
        <f>IF(ISNUMBER(Regressions!I60),ROUND(Regressions!I60, 1), NA())</f>
        <v>#N/A</v>
      </c>
      <c r="J50" s="339" t="e">
        <f>IF(ISNUMBER(Regressions!K60),ROUND(Regressions!K60, 1), NA())</f>
        <v>#N/A</v>
      </c>
      <c r="K50" s="337" t="e">
        <f>IF(ISNUMBER(Regressions!L60),ROUND(Regressions!L60, 1), NA())</f>
        <v>#N/A</v>
      </c>
      <c r="L50" s="238" t="e">
        <f>IF(ISNUMBER(Regressions!M60),ROUND(Regressions!M60, 1), NA())</f>
        <v>#N/A</v>
      </c>
      <c r="M50" s="338" t="e">
        <f>IF(ISNUMBER(Regressions!N60),ROUND(Regressions!N60, 1), NA())</f>
        <v>#N/A</v>
      </c>
      <c r="N50" s="237" t="e">
        <f>IF(ISNUMBER(Regressions!O60),ROUND(Regressions!O60, 1), NA())</f>
        <v>#N/A</v>
      </c>
      <c r="O50" s="339" t="e">
        <f>IF(ISNUMBER(Regressions!Q60),ROUND(Regressions!Q60, 1), NA())</f>
        <v>#N/A</v>
      </c>
      <c r="P50" s="337" t="e">
        <f>IF(ISNUMBER(Regressions!R60),ROUND(Regressions!R60, 1), NA())</f>
        <v>#N/A</v>
      </c>
      <c r="Q50" s="215" t="e">
        <f>IF(ISNUMBER(Regressions!S60),ROUND(Regressions!S60, 1), NA())</f>
        <v>#N/A</v>
      </c>
      <c r="R50" s="338" t="e">
        <f>IF(ISNUMBER(Regressions!T60),ROUND(Regressions!T60, 1), NA())</f>
        <v>#N/A</v>
      </c>
      <c r="S50" s="237" t="e">
        <f>IF(ISNUMBER(Regressions!U60),ROUND(Regressions!U60, 1), NA())</f>
        <v>#N/A</v>
      </c>
    </row>
    <row xmlns:x14ac="http://schemas.microsoft.com/office/spreadsheetml/2009/9/ac" r="51" x14ac:dyDescent="0.2">
      <c r="A51" s="334" t="str">
        <f>IF(ISBLANK(Regressions!A61), " ", Regressions!A61)</f>
        <v>Equatorial Guinea</v>
      </c>
      <c r="B51" s="335">
        <f>IF(ISBLANK(Regressions!B61), " ", Regressions!B61)</f>
        <v>2016</v>
      </c>
      <c r="C51" s="340" t="str">
        <f>IF(ISBLANK(Regressions!C61), " ", Regressions!C61)</f>
        <v>Urban</v>
      </c>
      <c r="D51" s="336">
        <f>IF(ISBLANK(Regressions!D61), " ", Regressions!D61)</f>
        <v>322503.41383361822</v>
      </c>
      <c r="E51" s="214" t="e">
        <f>IF(ISNUMBER(Regressions!E61),ROUND(Regressions!E61, 1), NA())</f>
        <v>#N/A</v>
      </c>
      <c r="F51" s="337" t="e">
        <f>IF(ISNUMBER(Regressions!F61),ROUND(Regressions!F61, 1), NA())</f>
        <v>#N/A</v>
      </c>
      <c r="G51" s="236" t="e">
        <f>IF(ISNUMBER(Regressions!G61),ROUND(Regressions!G61, 1), NA())</f>
        <v>#N/A</v>
      </c>
      <c r="H51" s="338" t="e">
        <f>IF(ISNUMBER(Regressions!H61),ROUND(Regressions!H61, 1), NA())</f>
        <v>#N/A</v>
      </c>
      <c r="I51" s="237" t="e">
        <f>IF(ISNUMBER(Regressions!I61),ROUND(Regressions!I61, 1), NA())</f>
        <v>#N/A</v>
      </c>
      <c r="J51" s="339" t="e">
        <f>IF(ISNUMBER(Regressions!K61),ROUND(Regressions!K61, 1), NA())</f>
        <v>#N/A</v>
      </c>
      <c r="K51" s="337" t="e">
        <f>IF(ISNUMBER(Regressions!L61),ROUND(Regressions!L61, 1), NA())</f>
        <v>#N/A</v>
      </c>
      <c r="L51" s="238" t="e">
        <f>IF(ISNUMBER(Regressions!M61),ROUND(Regressions!M61, 1), NA())</f>
        <v>#N/A</v>
      </c>
      <c r="M51" s="338" t="e">
        <f>IF(ISNUMBER(Regressions!N61),ROUND(Regressions!N61, 1), NA())</f>
        <v>#N/A</v>
      </c>
      <c r="N51" s="237" t="e">
        <f>IF(ISNUMBER(Regressions!O61),ROUND(Regressions!O61, 1), NA())</f>
        <v>#N/A</v>
      </c>
      <c r="O51" s="339" t="e">
        <f>IF(ISNUMBER(Regressions!Q61),ROUND(Regressions!Q61, 1), NA())</f>
        <v>#N/A</v>
      </c>
      <c r="P51" s="337" t="e">
        <f>IF(ISNUMBER(Regressions!R61),ROUND(Regressions!R61, 1), NA())</f>
        <v>#N/A</v>
      </c>
      <c r="Q51" s="215" t="e">
        <f>IF(ISNUMBER(Regressions!S61),ROUND(Regressions!S61, 1), NA())</f>
        <v>#N/A</v>
      </c>
      <c r="R51" s="338" t="e">
        <f>IF(ISNUMBER(Regressions!T61),ROUND(Regressions!T61, 1), NA())</f>
        <v>#N/A</v>
      </c>
      <c r="S51" s="237" t="e">
        <f>IF(ISNUMBER(Regressions!U61),ROUND(Regressions!U61, 1), NA())</f>
        <v>#N/A</v>
      </c>
    </row>
    <row xmlns:x14ac="http://schemas.microsoft.com/office/spreadsheetml/2009/9/ac" r="52" x14ac:dyDescent="0.2">
      <c r="A52" s="334" t="str">
        <f>IF(ISBLANK(Regressions!A62), " ", Regressions!A62)</f>
        <v>Equatorial Guinea</v>
      </c>
      <c r="B52" s="335">
        <f>IF(ISBLANK(Regressions!B62), " ", Regressions!B62)</f>
        <v>2017</v>
      </c>
      <c r="C52" s="340" t="str">
        <f>IF(ISBLANK(Regressions!C62), " ", Regressions!C62)</f>
        <v>Urban</v>
      </c>
      <c r="D52" s="336">
        <f>IF(ISBLANK(Regressions!D62), " ", Regressions!D62)</f>
        <v>337962.79708251962</v>
      </c>
      <c r="E52" s="214" t="e">
        <f>IF(ISNUMBER(Regressions!E62),ROUND(Regressions!E62, 1), NA())</f>
        <v>#N/A</v>
      </c>
      <c r="F52" s="337" t="e">
        <f>IF(ISNUMBER(Regressions!F62),ROUND(Regressions!F62, 1), NA())</f>
        <v>#N/A</v>
      </c>
      <c r="G52" s="236" t="e">
        <f>IF(ISNUMBER(Regressions!G62),ROUND(Regressions!G62, 1), NA())</f>
        <v>#N/A</v>
      </c>
      <c r="H52" s="338" t="e">
        <f>IF(ISNUMBER(Regressions!H62),ROUND(Regressions!H62, 1), NA())</f>
        <v>#N/A</v>
      </c>
      <c r="I52" s="237" t="e">
        <f>IF(ISNUMBER(Regressions!I62),ROUND(Regressions!I62, 1), NA())</f>
        <v>#N/A</v>
      </c>
      <c r="J52" s="339" t="e">
        <f>IF(ISNUMBER(Regressions!K62),ROUND(Regressions!K62, 1), NA())</f>
        <v>#N/A</v>
      </c>
      <c r="K52" s="337" t="e">
        <f>IF(ISNUMBER(Regressions!L62),ROUND(Regressions!L62, 1), NA())</f>
        <v>#N/A</v>
      </c>
      <c r="L52" s="238" t="e">
        <f>IF(ISNUMBER(Regressions!M62),ROUND(Regressions!M62, 1), NA())</f>
        <v>#N/A</v>
      </c>
      <c r="M52" s="338" t="e">
        <f>IF(ISNUMBER(Regressions!N62),ROUND(Regressions!N62, 1), NA())</f>
        <v>#N/A</v>
      </c>
      <c r="N52" s="237" t="e">
        <f>IF(ISNUMBER(Regressions!O62),ROUND(Regressions!O62, 1), NA())</f>
        <v>#N/A</v>
      </c>
      <c r="O52" s="339" t="e">
        <f>IF(ISNUMBER(Regressions!Q62),ROUND(Regressions!Q62, 1), NA())</f>
        <v>#N/A</v>
      </c>
      <c r="P52" s="337" t="e">
        <f>IF(ISNUMBER(Regressions!R62),ROUND(Regressions!R62, 1), NA())</f>
        <v>#N/A</v>
      </c>
      <c r="Q52" s="215" t="e">
        <f>IF(ISNUMBER(Regressions!S62),ROUND(Regressions!S62, 1), NA())</f>
        <v>#N/A</v>
      </c>
      <c r="R52" s="338" t="e">
        <f>IF(ISNUMBER(Regressions!T62),ROUND(Regressions!T62, 1), NA())</f>
        <v>#N/A</v>
      </c>
      <c r="S52" s="237" t="e">
        <f>IF(ISNUMBER(Regressions!U62),ROUND(Regressions!U62, 1), NA())</f>
        <v>#N/A</v>
      </c>
    </row>
    <row xmlns:x14ac="http://schemas.microsoft.com/office/spreadsheetml/2009/9/ac" r="53" x14ac:dyDescent="0.2">
      <c r="A53" s="334" t="str">
        <f>IF(ISBLANK(Regressions!A63), " ", Regressions!A63)</f>
        <v>Equatorial Guinea</v>
      </c>
      <c r="B53" s="335">
        <f>IF(ISBLANK(Regressions!B63), " ", Regressions!B63)</f>
        <v>2018</v>
      </c>
      <c r="C53" s="340" t="str">
        <f>IF(ISBLANK(Regressions!C63), " ", Regressions!C63)</f>
        <v>Urban</v>
      </c>
      <c r="D53" s="336">
        <f>IF(ISBLANK(Regressions!D63), " ", Regressions!D63)</f>
        <v>354211.29746208189</v>
      </c>
      <c r="E53" s="214" t="e">
        <f>IF(ISNUMBER(Regressions!E63),ROUND(Regressions!E63, 1), NA())</f>
        <v>#N/A</v>
      </c>
      <c r="F53" s="337" t="e">
        <f>IF(ISNUMBER(Regressions!F63),ROUND(Regressions!F63, 1), NA())</f>
        <v>#N/A</v>
      </c>
      <c r="G53" s="236" t="e">
        <f>IF(ISNUMBER(Regressions!G63),ROUND(Regressions!G63, 1), NA())</f>
        <v>#N/A</v>
      </c>
      <c r="H53" s="338" t="e">
        <f>IF(ISNUMBER(Regressions!H63),ROUND(Regressions!H63, 1), NA())</f>
        <v>#N/A</v>
      </c>
      <c r="I53" s="237" t="e">
        <f>IF(ISNUMBER(Regressions!I63),ROUND(Regressions!I63, 1), NA())</f>
        <v>#N/A</v>
      </c>
      <c r="J53" s="339" t="e">
        <f>IF(ISNUMBER(Regressions!K63),ROUND(Regressions!K63, 1), NA())</f>
        <v>#N/A</v>
      </c>
      <c r="K53" s="337" t="e">
        <f>IF(ISNUMBER(Regressions!L63),ROUND(Regressions!L63, 1), NA())</f>
        <v>#N/A</v>
      </c>
      <c r="L53" s="238" t="e">
        <f>IF(ISNUMBER(Regressions!M63),ROUND(Regressions!M63, 1), NA())</f>
        <v>#N/A</v>
      </c>
      <c r="M53" s="338" t="e">
        <f>IF(ISNUMBER(Regressions!N63),ROUND(Regressions!N63, 1), NA())</f>
        <v>#N/A</v>
      </c>
      <c r="N53" s="237" t="e">
        <f>IF(ISNUMBER(Regressions!O63),ROUND(Regressions!O63, 1), NA())</f>
        <v>#N/A</v>
      </c>
      <c r="O53" s="339" t="e">
        <f>IF(ISNUMBER(Regressions!Q63),ROUND(Regressions!Q63, 1), NA())</f>
        <v>#N/A</v>
      </c>
      <c r="P53" s="337" t="e">
        <f>IF(ISNUMBER(Regressions!R63),ROUND(Regressions!R63, 1), NA())</f>
        <v>#N/A</v>
      </c>
      <c r="Q53" s="215" t="e">
        <f>IF(ISNUMBER(Regressions!S63),ROUND(Regressions!S63, 1), NA())</f>
        <v>#N/A</v>
      </c>
      <c r="R53" s="338" t="e">
        <f>IF(ISNUMBER(Regressions!T63),ROUND(Regressions!T63, 1), NA())</f>
        <v>#N/A</v>
      </c>
      <c r="S53" s="237" t="e">
        <f>IF(ISNUMBER(Regressions!U63),ROUND(Regressions!U63, 1), NA())</f>
        <v>#N/A</v>
      </c>
    </row>
    <row xmlns:x14ac="http://schemas.microsoft.com/office/spreadsheetml/2009/9/ac" r="54" x14ac:dyDescent="0.2">
      <c r="A54" s="334" t="str">
        <f>IF(ISBLANK(Regressions!A64), " ", Regressions!A64)</f>
        <v>Equatorial Guinea</v>
      </c>
      <c r="B54" s="335">
        <f>IF(ISBLANK(Regressions!B64), " ", Regressions!B64)</f>
        <v>2019</v>
      </c>
      <c r="C54" s="340" t="str">
        <f>IF(ISBLANK(Regressions!C64), " ", Regressions!C64)</f>
        <v>Urban</v>
      </c>
      <c r="D54" s="336">
        <f>IF(ISBLANK(Regressions!D64), " ", Regressions!D64)</f>
        <v>371141.39486572269</v>
      </c>
      <c r="E54" s="214" t="e">
        <f>IF(ISNUMBER(Regressions!E64),ROUND(Regressions!E64, 1), NA())</f>
        <v>#N/A</v>
      </c>
      <c r="F54" s="337" t="e">
        <f>IF(ISNUMBER(Regressions!F64),ROUND(Regressions!F64, 1), NA())</f>
        <v>#N/A</v>
      </c>
      <c r="G54" s="236" t="e">
        <f>IF(ISNUMBER(Regressions!G64),ROUND(Regressions!G64, 1), NA())</f>
        <v>#N/A</v>
      </c>
      <c r="H54" s="338" t="e">
        <f>IF(ISNUMBER(Regressions!H64),ROUND(Regressions!H64, 1), NA())</f>
        <v>#N/A</v>
      </c>
      <c r="I54" s="237" t="e">
        <f>IF(ISNUMBER(Regressions!I64),ROUND(Regressions!I64, 1), NA())</f>
        <v>#N/A</v>
      </c>
      <c r="J54" s="339" t="e">
        <f>IF(ISNUMBER(Regressions!K64),ROUND(Regressions!K64, 1), NA())</f>
        <v>#N/A</v>
      </c>
      <c r="K54" s="337" t="e">
        <f>IF(ISNUMBER(Regressions!L64),ROUND(Regressions!L64, 1), NA())</f>
        <v>#N/A</v>
      </c>
      <c r="L54" s="238" t="e">
        <f>IF(ISNUMBER(Regressions!M64),ROUND(Regressions!M64, 1), NA())</f>
        <v>#N/A</v>
      </c>
      <c r="M54" s="338" t="e">
        <f>IF(ISNUMBER(Regressions!N64),ROUND(Regressions!N64, 1), NA())</f>
        <v>#N/A</v>
      </c>
      <c r="N54" s="237" t="e">
        <f>IF(ISNUMBER(Regressions!O64),ROUND(Regressions!O64, 1), NA())</f>
        <v>#N/A</v>
      </c>
      <c r="O54" s="339" t="e">
        <f>IF(ISNUMBER(Regressions!Q64),ROUND(Regressions!Q64, 1), NA())</f>
        <v>#N/A</v>
      </c>
      <c r="P54" s="337" t="e">
        <f>IF(ISNUMBER(Regressions!R64),ROUND(Regressions!R64, 1), NA())</f>
        <v>#N/A</v>
      </c>
      <c r="Q54" s="215" t="e">
        <f>IF(ISNUMBER(Regressions!S64),ROUND(Regressions!S64, 1), NA())</f>
        <v>#N/A</v>
      </c>
      <c r="R54" s="338" t="e">
        <f>IF(ISNUMBER(Regressions!T64),ROUND(Regressions!T64, 1), NA())</f>
        <v>#N/A</v>
      </c>
      <c r="S54" s="237" t="e">
        <f>IF(ISNUMBER(Regressions!U64),ROUND(Regressions!U64, 1), NA())</f>
        <v>#N/A</v>
      </c>
    </row>
    <row xmlns:x14ac="http://schemas.microsoft.com/office/spreadsheetml/2009/9/ac" r="55" ht="13.5" customHeight="true" x14ac:dyDescent="0.2">
      <c r="A55" s="334" t="str">
        <f>IF(ISBLANK(Regressions!A65), " ", Regressions!A65)</f>
        <v>Equatorial Guinea</v>
      </c>
      <c r="B55" s="335">
        <f>IF(ISBLANK(Regressions!B65), " ", Regressions!B65)</f>
        <v>2020</v>
      </c>
      <c r="C55" s="340" t="str">
        <f>IF(ISBLANK(Regressions!C65), " ", Regressions!C65)</f>
        <v>Urban</v>
      </c>
      <c r="D55" s="336">
        <f>IF(ISBLANK(Regressions!D65), " ", Regressions!D65)</f>
        <v>388750.17788528441</v>
      </c>
      <c r="E55" s="214" t="e">
        <f>IF(ISNUMBER(Regressions!E65),ROUND(Regressions!E65, 1), NA())</f>
        <v>#N/A</v>
      </c>
      <c r="F55" s="337" t="e">
        <f>IF(ISNUMBER(Regressions!F65),ROUND(Regressions!F65, 1), NA())</f>
        <v>#N/A</v>
      </c>
      <c r="G55" s="236" t="e">
        <f>IF(ISNUMBER(Regressions!G65),ROUND(Regressions!G65, 1), NA())</f>
        <v>#N/A</v>
      </c>
      <c r="H55" s="338" t="e">
        <f>IF(ISNUMBER(Regressions!H65),ROUND(Regressions!H65, 1), NA())</f>
        <v>#N/A</v>
      </c>
      <c r="I55" s="237" t="e">
        <f>IF(ISNUMBER(Regressions!I65),ROUND(Regressions!I65, 1), NA())</f>
        <v>#N/A</v>
      </c>
      <c r="J55" s="339" t="e">
        <f>IF(ISNUMBER(Regressions!K65),ROUND(Regressions!K65, 1), NA())</f>
        <v>#N/A</v>
      </c>
      <c r="K55" s="337" t="e">
        <f>IF(ISNUMBER(Regressions!L65),ROUND(Regressions!L65, 1), NA())</f>
        <v>#N/A</v>
      </c>
      <c r="L55" s="238" t="e">
        <f>IF(ISNUMBER(Regressions!M65),ROUND(Regressions!M65, 1), NA())</f>
        <v>#N/A</v>
      </c>
      <c r="M55" s="338" t="e">
        <f>IF(ISNUMBER(Regressions!N65),ROUND(Regressions!N65, 1), NA())</f>
        <v>#N/A</v>
      </c>
      <c r="N55" s="237" t="e">
        <f>IF(ISNUMBER(Regressions!O65),ROUND(Regressions!O65, 1), NA())</f>
        <v>#N/A</v>
      </c>
      <c r="O55" s="339" t="e">
        <f>IF(ISNUMBER(Regressions!Q65),ROUND(Regressions!Q65, 1), NA())</f>
        <v>#N/A</v>
      </c>
      <c r="P55" s="337" t="e">
        <f>IF(ISNUMBER(Regressions!R65),ROUND(Regressions!R65, 1), NA())</f>
        <v>#N/A</v>
      </c>
      <c r="Q55" s="215" t="e">
        <f>IF(ISNUMBER(Regressions!S65),ROUND(Regressions!S65, 1), NA())</f>
        <v>#N/A</v>
      </c>
      <c r="R55" s="338" t="e">
        <f>IF(ISNUMBER(Regressions!T65),ROUND(Regressions!T65, 1), NA())</f>
        <v>#N/A</v>
      </c>
      <c r="S55" s="237" t="e">
        <f>IF(ISNUMBER(Regressions!U65),ROUND(Regressions!U65, 1), NA())</f>
        <v>#N/A</v>
      </c>
    </row>
    <row xmlns:x14ac="http://schemas.microsoft.com/office/spreadsheetml/2009/9/ac" r="56" x14ac:dyDescent="0.2">
      <c r="A56" s="386" t="str">
        <f>IF(ISBLANK(Regressions!A66), " ", Regressions!A66)</f>
        <v>Equatorial Guinea</v>
      </c>
      <c r="B56" s="387">
        <f>IF(ISBLANK(Regressions!B66), " ", Regressions!B66)</f>
        <v>2021</v>
      </c>
      <c r="C56" s="388" t="str">
        <f>IF(ISBLANK(Regressions!C66), " ", Regressions!C66)</f>
        <v>Urban</v>
      </c>
      <c r="D56" s="389">
        <f>IF(ISBLANK(Regressions!D66), " ", Regressions!D66)</f>
        <v>405722.00095481868</v>
      </c>
      <c r="E56" s="392" t="e">
        <f>IF(ISNUMBER(Regressions!E66),ROUND(Regressions!E66, 1), NA())</f>
        <v>#N/A</v>
      </c>
      <c r="F56" s="390" t="e">
        <f>IF(ISNUMBER(Regressions!F66),ROUND(Regressions!F66, 1), NA())</f>
        <v>#N/A</v>
      </c>
      <c r="G56" s="393" t="e">
        <f>IF(ISNUMBER(Regressions!G66),ROUND(Regressions!G66, 1), NA())</f>
        <v>#N/A</v>
      </c>
      <c r="H56" s="391" t="e">
        <f>IF(ISNUMBER(Regressions!H66),ROUND(Regressions!H66, 1), NA())</f>
        <v>#N/A</v>
      </c>
      <c r="I56" s="394" t="e">
        <f>IF(ISNUMBER(Regressions!I66),ROUND(Regressions!I66, 1), NA())</f>
        <v>#N/A</v>
      </c>
      <c r="J56" s="392" t="e">
        <f>IF(ISNUMBER(Regressions!K66),ROUND(Regressions!K66, 1), NA())</f>
        <v>#N/A</v>
      </c>
      <c r="K56" s="390" t="e">
        <f>IF(ISNUMBER(Regressions!L66),ROUND(Regressions!L66, 1), NA())</f>
        <v>#N/A</v>
      </c>
      <c r="L56" s="395" t="e">
        <f>IF(ISNUMBER(Regressions!M66),ROUND(Regressions!M66, 1), NA())</f>
        <v>#N/A</v>
      </c>
      <c r="M56" s="391" t="e">
        <f>IF(ISNUMBER(Regressions!N66),ROUND(Regressions!N66, 1), NA())</f>
        <v>#N/A</v>
      </c>
      <c r="N56" s="394" t="e">
        <f>IF(ISNUMBER(Regressions!O66),ROUND(Regressions!O66, 1), NA())</f>
        <v>#N/A</v>
      </c>
      <c r="O56" s="392" t="e">
        <f>IF(ISNUMBER(Regressions!Q66),ROUND(Regressions!Q66, 1), NA())</f>
        <v>#N/A</v>
      </c>
      <c r="P56" s="390" t="e">
        <f>IF(ISNUMBER(Regressions!R66),ROUND(Regressions!R66, 1), NA())</f>
        <v>#N/A</v>
      </c>
      <c r="Q56" s="396" t="e">
        <f>IF(ISNUMBER(Regressions!S66),ROUND(Regressions!S66, 1), NA())</f>
        <v>#N/A</v>
      </c>
      <c r="R56" s="391" t="e">
        <f>IF(ISNUMBER(Regressions!T66),ROUND(Regressions!T66, 1), NA())</f>
        <v>#N/A</v>
      </c>
      <c r="S56" s="394" t="e">
        <f>IF(ISNUMBER(Regressions!U66),ROUND(Regressions!U66, 1), NA())</f>
        <v>#N/A</v>
      </c>
      <c r="T56" s="385"/>
      <c r="U56" s="385"/>
      <c r="V56" s="385"/>
      <c r="W56" s="385"/>
      <c r="X56" s="385"/>
      <c r="Y56" s="385"/>
      <c r="Z56" s="385"/>
      <c r="AA56" s="385"/>
      <c r="AB56" s="385"/>
      <c r="AC56" s="385"/>
    </row>
    <row xmlns:x14ac="http://schemas.microsoft.com/office/spreadsheetml/2009/9/ac" r="57" x14ac:dyDescent="0.2">
      <c r="A57" s="334" t="str">
        <f>IF(ISBLANK(Regressions!A67), " ", Regressions!A67)</f>
        <v>Equatorial Guinea</v>
      </c>
      <c r="B57" s="335">
        <f>IF(ISBLANK(Regressions!B67), " ", Regressions!B67)</f>
        <v>2022</v>
      </c>
      <c r="C57" s="340" t="str">
        <f>IF(ISBLANK(Regressions!C67), " ", Regressions!C67)</f>
        <v>Urban</v>
      </c>
      <c r="D57" s="336">
        <f>IF(ISBLANK(Regressions!D67), " ", Regressions!D67)</f>
        <v>423396.42022094718</v>
      </c>
      <c r="E57" s="214" t="e">
        <f>IF(ISNUMBER(Regressions!E67),ROUND(Regressions!E67, 1), NA())</f>
        <v>#N/A</v>
      </c>
      <c r="F57" s="337" t="e">
        <f>IF(ISNUMBER(Regressions!F67),ROUND(Regressions!F67, 1), NA())</f>
        <v>#N/A</v>
      </c>
      <c r="G57" s="236" t="e">
        <f>IF(ISNUMBER(Regressions!G67),ROUND(Regressions!G67, 1), NA())</f>
        <v>#N/A</v>
      </c>
      <c r="H57" s="338" t="e">
        <f>IF(ISNUMBER(Regressions!H67),ROUND(Regressions!H67, 1), NA())</f>
        <v>#N/A</v>
      </c>
      <c r="I57" s="237" t="e">
        <f>IF(ISNUMBER(Regressions!I67),ROUND(Regressions!I67, 1), NA())</f>
        <v>#N/A</v>
      </c>
      <c r="J57" s="339" t="e">
        <f>IF(ISNUMBER(Regressions!K67),ROUND(Regressions!K67, 1), NA())</f>
        <v>#N/A</v>
      </c>
      <c r="K57" s="337" t="e">
        <f>IF(ISNUMBER(Regressions!L67),ROUND(Regressions!L67, 1), NA())</f>
        <v>#N/A</v>
      </c>
      <c r="L57" s="238" t="e">
        <f>IF(ISNUMBER(Regressions!M67),ROUND(Regressions!M67, 1), NA())</f>
        <v>#N/A</v>
      </c>
      <c r="M57" s="338" t="e">
        <f>IF(ISNUMBER(Regressions!N67),ROUND(Regressions!N67, 1), NA())</f>
        <v>#N/A</v>
      </c>
      <c r="N57" s="237" t="e">
        <f>IF(ISNUMBER(Regressions!O67),ROUND(Regressions!O67, 1), NA())</f>
        <v>#N/A</v>
      </c>
      <c r="O57" s="339" t="e">
        <f>IF(ISNUMBER(Regressions!Q67),ROUND(Regressions!Q67, 1), NA())</f>
        <v>#N/A</v>
      </c>
      <c r="P57" s="337" t="e">
        <f>IF(ISNUMBER(Regressions!R67),ROUND(Regressions!R67, 1), NA())</f>
        <v>#N/A</v>
      </c>
      <c r="Q57" s="215" t="e">
        <f>IF(ISNUMBER(Regressions!S67),ROUND(Regressions!S67, 1), NA())</f>
        <v>#N/A</v>
      </c>
      <c r="R57" s="338" t="e">
        <f>IF(ISNUMBER(Regressions!T67),ROUND(Regressions!T67, 1), NA())</f>
        <v>#N/A</v>
      </c>
      <c r="S57" s="237" t="e">
        <f>IF(ISNUMBER(Regressions!U67),ROUND(Regressions!U67, 1), NA())</f>
        <v>#N/A</v>
      </c>
    </row>
    <row xmlns:x14ac="http://schemas.microsoft.com/office/spreadsheetml/2009/9/ac" r="58" x14ac:dyDescent="0.2">
      <c r="A58" s="341" t="str">
        <f>IF(ISBLANK(Regressions!A68), " ", Regressions!A68)</f>
        <v>Equatorial Guinea</v>
      </c>
      <c r="B58" s="342">
        <f>IF(ISBLANK(Regressions!B68), " ", Regressions!B68)</f>
        <v>2023</v>
      </c>
      <c r="C58" s="343" t="str">
        <f>IF(ISBLANK(Regressions!C68), " ", Regressions!C68)</f>
        <v>Urban</v>
      </c>
      <c r="D58" s="344">
        <f>IF(ISBLANK(Regressions!D68), " ", Regressions!D68)</f>
        <v>410155.61115966801</v>
      </c>
      <c r="E58" s="345" t="e">
        <f>IF(ISNUMBER(Regressions!E68),ROUND(Regressions!E68, 1), NA())</f>
        <v>#N/A</v>
      </c>
      <c r="F58" s="346" t="e">
        <f>IF(ISNUMBER(Regressions!F68),ROUND(Regressions!F68, 1), NA())</f>
        <v>#N/A</v>
      </c>
      <c r="G58" s="347" t="e">
        <f>IF(ISNUMBER(Regressions!G68),ROUND(Regressions!G68, 1), NA())</f>
        <v>#N/A</v>
      </c>
      <c r="H58" s="348" t="e">
        <f>IF(ISNUMBER(Regressions!H68),ROUND(Regressions!H68, 1), NA())</f>
        <v>#N/A</v>
      </c>
      <c r="I58" s="349" t="e">
        <f>IF(ISNUMBER(Regressions!I68),ROUND(Regressions!I68, 1), NA())</f>
        <v>#N/A</v>
      </c>
      <c r="J58" s="350" t="e">
        <f>IF(ISNUMBER(Regressions!K68),ROUND(Regressions!K68, 1), NA())</f>
        <v>#N/A</v>
      </c>
      <c r="K58" s="346" t="e">
        <f>IF(ISNUMBER(Regressions!L68),ROUND(Regressions!L68, 1), NA())</f>
        <v>#N/A</v>
      </c>
      <c r="L58" s="351" t="e">
        <f>IF(ISNUMBER(Regressions!M68),ROUND(Regressions!M68, 1), NA())</f>
        <v>#N/A</v>
      </c>
      <c r="M58" s="348" t="e">
        <f>IF(ISNUMBER(Regressions!N68),ROUND(Regressions!N68, 1), NA())</f>
        <v>#N/A</v>
      </c>
      <c r="N58" s="349" t="e">
        <f>IF(ISNUMBER(Regressions!O68),ROUND(Regressions!O68, 1), NA())</f>
        <v>#N/A</v>
      </c>
      <c r="O58" s="350" t="e">
        <f>IF(ISNUMBER(Regressions!Q68),ROUND(Regressions!Q68, 1), NA())</f>
        <v>#N/A</v>
      </c>
      <c r="P58" s="346" t="e">
        <f>IF(ISNUMBER(Regressions!R68),ROUND(Regressions!R68, 1), NA())</f>
        <v>#N/A</v>
      </c>
      <c r="Q58" s="352" t="e">
        <f>IF(ISNUMBER(Regressions!S68),ROUND(Regressions!S68, 1), NA())</f>
        <v>#N/A</v>
      </c>
      <c r="R58" s="348" t="e">
        <f>IF(ISNUMBER(Regressions!T68),ROUND(Regressions!T68, 1), NA())</f>
        <v>#N/A</v>
      </c>
      <c r="S58" s="349" t="e">
        <f>IF(ISNUMBER(Regressions!U68),ROUND(Regressions!U68, 1), NA())</f>
        <v>#N/A</v>
      </c>
    </row>
    <row xmlns:x14ac="http://schemas.microsoft.com/office/spreadsheetml/2009/9/ac" r="59" hidden="true" x14ac:dyDescent="0.2">
      <c r="A59" s="334" t="str">
        <f>IF(ISBLANK(Regressions!A69), " ", Regressions!A69)</f>
        <v>Equatorial Guinea</v>
      </c>
      <c r="B59" s="335">
        <f>IF(ISBLANK(Regressions!B69), " ", Regressions!B69)</f>
        <v>2024</v>
      </c>
      <c r="C59" s="340" t="str">
        <f>IF(ISBLANK(Regressions!C69), " ", Regressions!C69)</f>
        <v>Urban</v>
      </c>
      <c r="D59" s="336" t="str">
        <f>IF(ISBLANK(Regressions!D69), " ", Regressions!D69)</f>
        <v> </v>
      </c>
      <c r="E59" s="214" t="e">
        <f>IF(ISNUMBER(Regressions!E69),ROUND(Regressions!E69, 1), NA())</f>
        <v>#N/A</v>
      </c>
      <c r="F59" s="337" t="e">
        <f>IF(ISNUMBER(Regressions!F69),ROUND(Regressions!F69, 1), NA())</f>
        <v>#N/A</v>
      </c>
      <c r="G59" s="236" t="e">
        <f>IF(ISNUMBER(Regressions!G69),ROUND(Regressions!G69, 1), NA())</f>
        <v>#N/A</v>
      </c>
      <c r="H59" s="338" t="e">
        <f>IF(ISNUMBER(Regressions!H69),ROUND(Regressions!H69, 1), NA())</f>
        <v>#N/A</v>
      </c>
      <c r="I59" s="237" t="e">
        <f>IF(ISNUMBER(Regressions!I69),ROUND(Regressions!I69, 1), NA())</f>
        <v>#N/A</v>
      </c>
      <c r="J59" s="339" t="e">
        <f>IF(ISNUMBER(Regressions!K69),ROUND(Regressions!K69, 1), NA())</f>
        <v>#N/A</v>
      </c>
      <c r="K59" s="337" t="e">
        <f>IF(ISNUMBER(Regressions!L69),ROUND(Regressions!L69, 1), NA())</f>
        <v>#N/A</v>
      </c>
      <c r="L59" s="238" t="e">
        <f>IF(ISNUMBER(Regressions!M69),ROUND(Regressions!M69, 1), NA())</f>
        <v>#N/A</v>
      </c>
      <c r="M59" s="338" t="e">
        <f>IF(ISNUMBER(Regressions!N69),ROUND(Regressions!N69, 1), NA())</f>
        <v>#N/A</v>
      </c>
      <c r="N59" s="237" t="e">
        <f>IF(ISNUMBER(Regressions!O69),ROUND(Regressions!O69, 1), NA())</f>
        <v>#N/A</v>
      </c>
      <c r="O59" s="339" t="e">
        <f>IF(ISNUMBER(Regressions!Q69),ROUND(Regressions!Q69, 1), NA())</f>
        <v>#N/A</v>
      </c>
      <c r="P59" s="337" t="e">
        <f>IF(ISNUMBER(Regressions!R69),ROUND(Regressions!R69, 1), NA())</f>
        <v>#N/A</v>
      </c>
      <c r="Q59" s="215" t="e">
        <f>IF(ISNUMBER(Regressions!S69),ROUND(Regressions!S69, 1), NA())</f>
        <v>#N/A</v>
      </c>
      <c r="R59" s="338" t="e">
        <f>IF(ISNUMBER(Regressions!T69),ROUND(Regressions!T69, 1), NA())</f>
        <v>#N/A</v>
      </c>
      <c r="S59" s="237" t="e">
        <f>IF(ISNUMBER(Regressions!U69),ROUND(Regressions!U69, 1), NA())</f>
        <v>#N/A</v>
      </c>
    </row>
    <row xmlns:x14ac="http://schemas.microsoft.com/office/spreadsheetml/2009/9/ac" r="60" hidden="true" x14ac:dyDescent="0.2">
      <c r="A60" s="334" t="str">
        <f>IF(ISBLANK(Regressions!A70), " ", Regressions!A70)</f>
        <v>Equatorial Guinea</v>
      </c>
      <c r="B60" s="335">
        <f>IF(ISBLANK(Regressions!B70), " ", Regressions!B70)</f>
        <v>2025</v>
      </c>
      <c r="C60" s="340" t="str">
        <f>IF(ISBLANK(Regressions!C70), " ", Regressions!C70)</f>
        <v>Urban</v>
      </c>
      <c r="D60" s="336" t="str">
        <f>IF(ISBLANK(Regressions!D70), " ", Regressions!D70)</f>
        <v> </v>
      </c>
      <c r="E60" s="214" t="e">
        <f>IF(ISNUMBER(Regressions!E70),ROUND(Regressions!E70, 1), NA())</f>
        <v>#N/A</v>
      </c>
      <c r="F60" s="337" t="e">
        <f>IF(ISNUMBER(Regressions!F70),ROUND(Regressions!F70, 1), NA())</f>
        <v>#N/A</v>
      </c>
      <c r="G60" s="236" t="e">
        <f>IF(ISNUMBER(Regressions!G70),ROUND(Regressions!G70, 1), NA())</f>
        <v>#N/A</v>
      </c>
      <c r="H60" s="338" t="e">
        <f>IF(ISNUMBER(Regressions!H70),ROUND(Regressions!H70, 1), NA())</f>
        <v>#N/A</v>
      </c>
      <c r="I60" s="237" t="e">
        <f>IF(ISNUMBER(Regressions!I70),ROUND(Regressions!I70, 1), NA())</f>
        <v>#N/A</v>
      </c>
      <c r="J60" s="339" t="e">
        <f>IF(ISNUMBER(Regressions!K70),ROUND(Regressions!K70, 1), NA())</f>
        <v>#N/A</v>
      </c>
      <c r="K60" s="337" t="e">
        <f>IF(ISNUMBER(Regressions!L70),ROUND(Regressions!L70, 1), NA())</f>
        <v>#N/A</v>
      </c>
      <c r="L60" s="238" t="e">
        <f>IF(ISNUMBER(Regressions!M70),ROUND(Regressions!M70, 1), NA())</f>
        <v>#N/A</v>
      </c>
      <c r="M60" s="338" t="e">
        <f>IF(ISNUMBER(Regressions!N70),ROUND(Regressions!N70, 1), NA())</f>
        <v>#N/A</v>
      </c>
      <c r="N60" s="237" t="e">
        <f>IF(ISNUMBER(Regressions!O70),ROUND(Regressions!O70, 1), NA())</f>
        <v>#N/A</v>
      </c>
      <c r="O60" s="339" t="e">
        <f>IF(ISNUMBER(Regressions!Q70),ROUND(Regressions!Q70, 1), NA())</f>
        <v>#N/A</v>
      </c>
      <c r="P60" s="337" t="e">
        <f>IF(ISNUMBER(Regressions!R70),ROUND(Regressions!R70, 1), NA())</f>
        <v>#N/A</v>
      </c>
      <c r="Q60" s="215" t="e">
        <f>IF(ISNUMBER(Regressions!S70),ROUND(Regressions!S70, 1), NA())</f>
        <v>#N/A</v>
      </c>
      <c r="R60" s="338" t="e">
        <f>IF(ISNUMBER(Regressions!T70),ROUND(Regressions!T70, 1), NA())</f>
        <v>#N/A</v>
      </c>
      <c r="S60" s="237" t="e">
        <f>IF(ISNUMBER(Regressions!U70),ROUND(Regressions!U70, 1), NA())</f>
        <v>#N/A</v>
      </c>
    </row>
    <row xmlns:x14ac="http://schemas.microsoft.com/office/spreadsheetml/2009/9/ac" r="61" hidden="true" x14ac:dyDescent="0.2">
      <c r="A61" s="334" t="str">
        <f>IF(ISBLANK(Regressions!A71), " ", Regressions!A71)</f>
        <v>Equatorial Guinea</v>
      </c>
      <c r="B61" s="335">
        <f>IF(ISBLANK(Regressions!B71), " ", Regressions!B71)</f>
        <v>2026</v>
      </c>
      <c r="C61" s="340" t="str">
        <f>IF(ISBLANK(Regressions!C71), " ", Regressions!C71)</f>
        <v>Urban</v>
      </c>
      <c r="D61" s="336" t="str">
        <f>IF(ISBLANK(Regressions!D71), " ", Regressions!D71)</f>
        <v> </v>
      </c>
      <c r="E61" s="214" t="e">
        <f>IF(ISNUMBER(Regressions!E71),ROUND(Regressions!E71, 1), NA())</f>
        <v>#N/A</v>
      </c>
      <c r="F61" s="337" t="e">
        <f>IF(ISNUMBER(Regressions!F71),ROUND(Regressions!F71, 1), NA())</f>
        <v>#N/A</v>
      </c>
      <c r="G61" s="236" t="e">
        <f>IF(ISNUMBER(Regressions!G71),ROUND(Regressions!G71, 1), NA())</f>
        <v>#N/A</v>
      </c>
      <c r="H61" s="338" t="e">
        <f>IF(ISNUMBER(Regressions!H71),ROUND(Regressions!H71, 1), NA())</f>
        <v>#N/A</v>
      </c>
      <c r="I61" s="237" t="e">
        <f>IF(ISNUMBER(Regressions!I71),ROUND(Regressions!I71, 1), NA())</f>
        <v>#N/A</v>
      </c>
      <c r="J61" s="339" t="e">
        <f>IF(ISNUMBER(Regressions!K71),ROUND(Regressions!K71, 1), NA())</f>
        <v>#N/A</v>
      </c>
      <c r="K61" s="337" t="e">
        <f>IF(ISNUMBER(Regressions!L71),ROUND(Regressions!L71, 1), NA())</f>
        <v>#N/A</v>
      </c>
      <c r="L61" s="238" t="e">
        <f>IF(ISNUMBER(Regressions!M71),ROUND(Regressions!M71, 1), NA())</f>
        <v>#N/A</v>
      </c>
      <c r="M61" s="338" t="e">
        <f>IF(ISNUMBER(Regressions!N71),ROUND(Regressions!N71, 1), NA())</f>
        <v>#N/A</v>
      </c>
      <c r="N61" s="237" t="e">
        <f>IF(ISNUMBER(Regressions!O71),ROUND(Regressions!O71, 1), NA())</f>
        <v>#N/A</v>
      </c>
      <c r="O61" s="339" t="e">
        <f>IF(ISNUMBER(Regressions!Q71),ROUND(Regressions!Q71, 1), NA())</f>
        <v>#N/A</v>
      </c>
      <c r="P61" s="337" t="e">
        <f>IF(ISNUMBER(Regressions!R71),ROUND(Regressions!R71, 1), NA())</f>
        <v>#N/A</v>
      </c>
      <c r="Q61" s="215" t="e">
        <f>IF(ISNUMBER(Regressions!S71),ROUND(Regressions!S71, 1), NA())</f>
        <v>#N/A</v>
      </c>
      <c r="R61" s="338" t="e">
        <f>IF(ISNUMBER(Regressions!T71),ROUND(Regressions!T71, 1), NA())</f>
        <v>#N/A</v>
      </c>
      <c r="S61" s="237" t="e">
        <f>IF(ISNUMBER(Regressions!U71),ROUND(Regressions!U71, 1), NA())</f>
        <v>#N/A</v>
      </c>
    </row>
    <row xmlns:x14ac="http://schemas.microsoft.com/office/spreadsheetml/2009/9/ac" r="62" hidden="true" x14ac:dyDescent="0.2">
      <c r="A62" s="334" t="str">
        <f>IF(ISBLANK(Regressions!A72), " ", Regressions!A72)</f>
        <v>Equatorial Guinea</v>
      </c>
      <c r="B62" s="335">
        <f>IF(ISBLANK(Regressions!B72), " ", Regressions!B72)</f>
        <v>2027</v>
      </c>
      <c r="C62" s="340" t="str">
        <f>IF(ISBLANK(Regressions!C72), " ", Regressions!C72)</f>
        <v>Urban</v>
      </c>
      <c r="D62" s="336" t="str">
        <f>IF(ISBLANK(Regressions!D72), " ", Regressions!D72)</f>
        <v> </v>
      </c>
      <c r="E62" s="214" t="e">
        <f>IF(ISNUMBER(Regressions!E72),ROUND(Regressions!E72, 1), NA())</f>
        <v>#N/A</v>
      </c>
      <c r="F62" s="337" t="e">
        <f>IF(ISNUMBER(Regressions!F72),ROUND(Regressions!F72, 1), NA())</f>
        <v>#N/A</v>
      </c>
      <c r="G62" s="236" t="e">
        <f>IF(ISNUMBER(Regressions!G72),ROUND(Regressions!G72, 1), NA())</f>
        <v>#N/A</v>
      </c>
      <c r="H62" s="338" t="e">
        <f>IF(ISNUMBER(Regressions!H72),ROUND(Regressions!H72, 1), NA())</f>
        <v>#N/A</v>
      </c>
      <c r="I62" s="237" t="e">
        <f>IF(ISNUMBER(Regressions!I72),ROUND(Regressions!I72, 1), NA())</f>
        <v>#N/A</v>
      </c>
      <c r="J62" s="339" t="e">
        <f>IF(ISNUMBER(Regressions!K72),ROUND(Regressions!K72, 1), NA())</f>
        <v>#N/A</v>
      </c>
      <c r="K62" s="337" t="e">
        <f>IF(ISNUMBER(Regressions!L72),ROUND(Regressions!L72, 1), NA())</f>
        <v>#N/A</v>
      </c>
      <c r="L62" s="238" t="e">
        <f>IF(ISNUMBER(Regressions!M72),ROUND(Regressions!M72, 1), NA())</f>
        <v>#N/A</v>
      </c>
      <c r="M62" s="338" t="e">
        <f>IF(ISNUMBER(Regressions!N72),ROUND(Regressions!N72, 1), NA())</f>
        <v>#N/A</v>
      </c>
      <c r="N62" s="237" t="e">
        <f>IF(ISNUMBER(Regressions!O72),ROUND(Regressions!O72, 1), NA())</f>
        <v>#N/A</v>
      </c>
      <c r="O62" s="339" t="e">
        <f>IF(ISNUMBER(Regressions!Q72),ROUND(Regressions!Q72, 1), NA())</f>
        <v>#N/A</v>
      </c>
      <c r="P62" s="337" t="e">
        <f>IF(ISNUMBER(Regressions!R72),ROUND(Regressions!R72, 1), NA())</f>
        <v>#N/A</v>
      </c>
      <c r="Q62" s="215" t="e">
        <f>IF(ISNUMBER(Regressions!S72),ROUND(Regressions!S72, 1), NA())</f>
        <v>#N/A</v>
      </c>
      <c r="R62" s="338" t="e">
        <f>IF(ISNUMBER(Regressions!T72),ROUND(Regressions!T72, 1), NA())</f>
        <v>#N/A</v>
      </c>
      <c r="S62" s="237" t="e">
        <f>IF(ISNUMBER(Regressions!U72),ROUND(Regressions!U72, 1), NA())</f>
        <v>#N/A</v>
      </c>
    </row>
    <row xmlns:x14ac="http://schemas.microsoft.com/office/spreadsheetml/2009/9/ac" r="63" hidden="true" x14ac:dyDescent="0.2">
      <c r="A63" s="334" t="str">
        <f>IF(ISBLANK(Regressions!A73), " ", Regressions!A73)</f>
        <v>Equatorial Guinea</v>
      </c>
      <c r="B63" s="335">
        <f>IF(ISBLANK(Regressions!B73), " ", Regressions!B73)</f>
        <v>2028</v>
      </c>
      <c r="C63" s="340" t="str">
        <f>IF(ISBLANK(Regressions!C73), " ", Regressions!C73)</f>
        <v>Urban</v>
      </c>
      <c r="D63" s="336" t="str">
        <f>IF(ISBLANK(Regressions!D73), " ", Regressions!D73)</f>
        <v> </v>
      </c>
      <c r="E63" s="214" t="e">
        <f>IF(ISNUMBER(Regressions!E73),ROUND(Regressions!E73, 1), NA())</f>
        <v>#N/A</v>
      </c>
      <c r="F63" s="337" t="e">
        <f>IF(ISNUMBER(Regressions!F73),ROUND(Regressions!F73, 1), NA())</f>
        <v>#N/A</v>
      </c>
      <c r="G63" s="236" t="e">
        <f>IF(ISNUMBER(Regressions!G73),ROUND(Regressions!G73, 1), NA())</f>
        <v>#N/A</v>
      </c>
      <c r="H63" s="338" t="e">
        <f>IF(ISNUMBER(Regressions!H73),ROUND(Regressions!H73, 1), NA())</f>
        <v>#N/A</v>
      </c>
      <c r="I63" s="237" t="e">
        <f>IF(ISNUMBER(Regressions!I73),ROUND(Regressions!I73, 1), NA())</f>
        <v>#N/A</v>
      </c>
      <c r="J63" s="339" t="e">
        <f>IF(ISNUMBER(Regressions!K73),ROUND(Regressions!K73, 1), NA())</f>
        <v>#N/A</v>
      </c>
      <c r="K63" s="337" t="e">
        <f>IF(ISNUMBER(Regressions!L73),ROUND(Regressions!L73, 1), NA())</f>
        <v>#N/A</v>
      </c>
      <c r="L63" s="238" t="e">
        <f>IF(ISNUMBER(Regressions!M73),ROUND(Regressions!M73, 1), NA())</f>
        <v>#N/A</v>
      </c>
      <c r="M63" s="338" t="e">
        <f>IF(ISNUMBER(Regressions!N73),ROUND(Regressions!N73, 1), NA())</f>
        <v>#N/A</v>
      </c>
      <c r="N63" s="237" t="e">
        <f>IF(ISNUMBER(Regressions!O73),ROUND(Regressions!O73, 1), NA())</f>
        <v>#N/A</v>
      </c>
      <c r="O63" s="339" t="e">
        <f>IF(ISNUMBER(Regressions!Q73),ROUND(Regressions!Q73, 1), NA())</f>
        <v>#N/A</v>
      </c>
      <c r="P63" s="337" t="e">
        <f>IF(ISNUMBER(Regressions!R73),ROUND(Regressions!R73, 1), NA())</f>
        <v>#N/A</v>
      </c>
      <c r="Q63" s="215" t="e">
        <f>IF(ISNUMBER(Regressions!S73),ROUND(Regressions!S73, 1), NA())</f>
        <v>#N/A</v>
      </c>
      <c r="R63" s="338" t="e">
        <f>IF(ISNUMBER(Regressions!T73),ROUND(Regressions!T73, 1), NA())</f>
        <v>#N/A</v>
      </c>
      <c r="S63" s="237" t="e">
        <f>IF(ISNUMBER(Regressions!U73),ROUND(Regressions!U73, 1), NA())</f>
        <v>#N/A</v>
      </c>
    </row>
    <row xmlns:x14ac="http://schemas.microsoft.com/office/spreadsheetml/2009/9/ac" r="64" hidden="true" x14ac:dyDescent="0.2">
      <c r="A64" s="334" t="str">
        <f>IF(ISBLANK(Regressions!A74), " ", Regressions!A74)</f>
        <v>Equatorial Guinea</v>
      </c>
      <c r="B64" s="335">
        <f>IF(ISBLANK(Regressions!B74), " ", Regressions!B74)</f>
        <v>2029</v>
      </c>
      <c r="C64" s="340" t="str">
        <f>IF(ISBLANK(Regressions!C74), " ", Regressions!C74)</f>
        <v>Urban</v>
      </c>
      <c r="D64" s="336" t="str">
        <f>IF(ISBLANK(Regressions!D74), " ", Regressions!D74)</f>
        <v> </v>
      </c>
      <c r="E64" s="214" t="e">
        <f>IF(ISNUMBER(Regressions!E74),ROUND(Regressions!E74, 1), NA())</f>
        <v>#N/A</v>
      </c>
      <c r="F64" s="337" t="e">
        <f>IF(ISNUMBER(Regressions!F74),ROUND(Regressions!F74, 1), NA())</f>
        <v>#N/A</v>
      </c>
      <c r="G64" s="236" t="e">
        <f>IF(ISNUMBER(Regressions!G74),ROUND(Regressions!G74, 1), NA())</f>
        <v>#N/A</v>
      </c>
      <c r="H64" s="338" t="e">
        <f>IF(ISNUMBER(Regressions!H74),ROUND(Regressions!H74, 1), NA())</f>
        <v>#N/A</v>
      </c>
      <c r="I64" s="237" t="e">
        <f>IF(ISNUMBER(Regressions!I74),ROUND(Regressions!I74, 1), NA())</f>
        <v>#N/A</v>
      </c>
      <c r="J64" s="339" t="e">
        <f>IF(ISNUMBER(Regressions!K74),ROUND(Regressions!K74, 1), NA())</f>
        <v>#N/A</v>
      </c>
      <c r="K64" s="337" t="e">
        <f>IF(ISNUMBER(Regressions!L74),ROUND(Regressions!L74, 1), NA())</f>
        <v>#N/A</v>
      </c>
      <c r="L64" s="238" t="e">
        <f>IF(ISNUMBER(Regressions!M74),ROUND(Regressions!M74, 1), NA())</f>
        <v>#N/A</v>
      </c>
      <c r="M64" s="338" t="e">
        <f>IF(ISNUMBER(Regressions!N74),ROUND(Regressions!N74, 1), NA())</f>
        <v>#N/A</v>
      </c>
      <c r="N64" s="237" t="e">
        <f>IF(ISNUMBER(Regressions!O74),ROUND(Regressions!O74, 1), NA())</f>
        <v>#N/A</v>
      </c>
      <c r="O64" s="339" t="e">
        <f>IF(ISNUMBER(Regressions!Q74),ROUND(Regressions!Q74, 1), NA())</f>
        <v>#N/A</v>
      </c>
      <c r="P64" s="337" t="e">
        <f>IF(ISNUMBER(Regressions!R74),ROUND(Regressions!R74, 1), NA())</f>
        <v>#N/A</v>
      </c>
      <c r="Q64" s="215" t="e">
        <f>IF(ISNUMBER(Regressions!S74),ROUND(Regressions!S74, 1), NA())</f>
        <v>#N/A</v>
      </c>
      <c r="R64" s="338" t="e">
        <f>IF(ISNUMBER(Regressions!T74),ROUND(Regressions!T74, 1), NA())</f>
        <v>#N/A</v>
      </c>
      <c r="S64" s="237" t="e">
        <f>IF(ISNUMBER(Regressions!U74),ROUND(Regressions!U74, 1), NA())</f>
        <v>#N/A</v>
      </c>
    </row>
    <row xmlns:x14ac="http://schemas.microsoft.com/office/spreadsheetml/2009/9/ac" r="65" hidden="true" x14ac:dyDescent="0.2">
      <c r="A65" s="334" t="str">
        <f>IF(ISBLANK(Regressions!A75), " ", Regressions!A75)</f>
        <v>Equatorial Guinea</v>
      </c>
      <c r="B65" s="335">
        <f>IF(ISBLANK(Regressions!B75), " ", Regressions!B75)</f>
        <v>2030</v>
      </c>
      <c r="C65" s="340" t="str">
        <f>IF(ISBLANK(Regressions!C75), " ", Regressions!C75)</f>
        <v>Urban</v>
      </c>
      <c r="D65" s="336" t="str">
        <f>IF(ISBLANK(Regressions!D75), " ", Regressions!D75)</f>
        <v> </v>
      </c>
      <c r="E65" s="214" t="e">
        <f>IF(ISNUMBER(Regressions!E75),ROUND(Regressions!E75, 1), NA())</f>
        <v>#N/A</v>
      </c>
      <c r="F65" s="337" t="e">
        <f>IF(ISNUMBER(Regressions!F75),ROUND(Regressions!F75, 1), NA())</f>
        <v>#N/A</v>
      </c>
      <c r="G65" s="236" t="e">
        <f>IF(ISNUMBER(Regressions!G75),ROUND(Regressions!G75, 1), NA())</f>
        <v>#N/A</v>
      </c>
      <c r="H65" s="338" t="e">
        <f>IF(ISNUMBER(Regressions!H75),ROUND(Regressions!H75, 1), NA())</f>
        <v>#N/A</v>
      </c>
      <c r="I65" s="237" t="e">
        <f>IF(ISNUMBER(Regressions!I75),ROUND(Regressions!I75, 1), NA())</f>
        <v>#N/A</v>
      </c>
      <c r="J65" s="339" t="e">
        <f>IF(ISNUMBER(Regressions!K75),ROUND(Regressions!K75, 1), NA())</f>
        <v>#N/A</v>
      </c>
      <c r="K65" s="337" t="e">
        <f>IF(ISNUMBER(Regressions!L75),ROUND(Regressions!L75, 1), NA())</f>
        <v>#N/A</v>
      </c>
      <c r="L65" s="238" t="e">
        <f>IF(ISNUMBER(Regressions!M75),ROUND(Regressions!M75, 1), NA())</f>
        <v>#N/A</v>
      </c>
      <c r="M65" s="338" t="e">
        <f>IF(ISNUMBER(Regressions!N75),ROUND(Regressions!N75, 1), NA())</f>
        <v>#N/A</v>
      </c>
      <c r="N65" s="237" t="e">
        <f>IF(ISNUMBER(Regressions!O75),ROUND(Regressions!O75, 1), NA())</f>
        <v>#N/A</v>
      </c>
      <c r="O65" s="339" t="e">
        <f>IF(ISNUMBER(Regressions!Q75),ROUND(Regressions!Q75, 1), NA())</f>
        <v>#N/A</v>
      </c>
      <c r="P65" s="337" t="e">
        <f>IF(ISNUMBER(Regressions!R75),ROUND(Regressions!R75, 1), NA())</f>
        <v>#N/A</v>
      </c>
      <c r="Q65" s="215" t="e">
        <f>IF(ISNUMBER(Regressions!S75),ROUND(Regressions!S75, 1), NA())</f>
        <v>#N/A</v>
      </c>
      <c r="R65" s="338" t="e">
        <f>IF(ISNUMBER(Regressions!T75),ROUND(Regressions!T75, 1), NA())</f>
        <v>#N/A</v>
      </c>
      <c r="S65" s="237" t="e">
        <f>IF(ISNUMBER(Regressions!U75),ROUND(Regressions!U75, 1), NA())</f>
        <v>#N/A</v>
      </c>
    </row>
    <row xmlns:x14ac="http://schemas.microsoft.com/office/spreadsheetml/2009/9/ac" r="66" x14ac:dyDescent="0.2">
      <c r="A66" s="334" t="str">
        <f>IF(ISBLANK(Regressions!A76), " ", Regressions!A76)</f>
        <v>Equatorial Guinea</v>
      </c>
      <c r="B66" s="335">
        <f>IF(ISBLANK(Regressions!B76), " ", Regressions!B76)</f>
        <v>2000</v>
      </c>
      <c r="C66" s="340" t="str">
        <f>IF(ISBLANK(Regressions!C76), " ", Regressions!C76)</f>
        <v>Rural</v>
      </c>
      <c r="D66" s="336">
        <f>IF(ISBLANK(Regressions!D76), " ", Regressions!D76)</f>
        <v>134069.78405147549</v>
      </c>
      <c r="E66" s="214" t="e">
        <f>IF(ISNUMBER(Regressions!E76),ROUND(Regressions!E76, 1), NA())</f>
        <v>#N/A</v>
      </c>
      <c r="F66" s="337" t="e">
        <f>IF(ISNUMBER(Regressions!F76),ROUND(Regressions!F76, 1), NA())</f>
        <v>#N/A</v>
      </c>
      <c r="G66" s="236" t="e">
        <f>IF(ISNUMBER(Regressions!G76),ROUND(Regressions!G76, 1), NA())</f>
        <v>#N/A</v>
      </c>
      <c r="H66" s="338" t="e">
        <f>IF(ISNUMBER(Regressions!H76),ROUND(Regressions!H76, 1), NA())</f>
        <v>#N/A</v>
      </c>
      <c r="I66" s="237" t="e">
        <f>IF(ISNUMBER(Regressions!I76),ROUND(Regressions!I76, 1), NA())</f>
        <v>#N/A</v>
      </c>
      <c r="J66" s="339" t="e">
        <f>IF(ISNUMBER(Regressions!K76),ROUND(Regressions!K76, 1), NA())</f>
        <v>#N/A</v>
      </c>
      <c r="K66" s="337" t="e">
        <f>IF(ISNUMBER(Regressions!L76),ROUND(Regressions!L76, 1), NA())</f>
        <v>#N/A</v>
      </c>
      <c r="L66" s="238" t="e">
        <f>IF(ISNUMBER(Regressions!M76),ROUND(Regressions!M76, 1), NA())</f>
        <v>#N/A</v>
      </c>
      <c r="M66" s="338" t="e">
        <f>IF(ISNUMBER(Regressions!N76),ROUND(Regressions!N76, 1), NA())</f>
        <v>#N/A</v>
      </c>
      <c r="N66" s="237" t="e">
        <f>IF(ISNUMBER(Regressions!O76),ROUND(Regressions!O76, 1), NA())</f>
        <v>#N/A</v>
      </c>
      <c r="O66" s="339" t="e">
        <f>IF(ISNUMBER(Regressions!Q76),ROUND(Regressions!Q76, 1), NA())</f>
        <v>#N/A</v>
      </c>
      <c r="P66" s="337" t="e">
        <f>IF(ISNUMBER(Regressions!R76),ROUND(Regressions!R76, 1), NA())</f>
        <v>#N/A</v>
      </c>
      <c r="Q66" s="215" t="e">
        <f>IF(ISNUMBER(Regressions!S76),ROUND(Regressions!S76, 1), NA())</f>
        <v>#N/A</v>
      </c>
      <c r="R66" s="338" t="e">
        <f>IF(ISNUMBER(Regressions!T76),ROUND(Regressions!T76, 1), NA())</f>
        <v>#N/A</v>
      </c>
      <c r="S66" s="237" t="e">
        <f>IF(ISNUMBER(Regressions!U76),ROUND(Regressions!U76, 1), NA())</f>
        <v>#N/A</v>
      </c>
    </row>
    <row xmlns:x14ac="http://schemas.microsoft.com/office/spreadsheetml/2009/9/ac" r="67" x14ac:dyDescent="0.2">
      <c r="A67" s="334" t="str">
        <f>IF(ISBLANK(Regressions!A77), " ", Regressions!A77)</f>
        <v>Equatorial Guinea</v>
      </c>
      <c r="B67" s="335">
        <f>IF(ISBLANK(Regressions!B77), " ", Regressions!B77)</f>
        <v>2001</v>
      </c>
      <c r="C67" s="340" t="str">
        <f>IF(ISBLANK(Regressions!C77), " ", Regressions!C77)</f>
        <v>Rural</v>
      </c>
      <c r="D67" s="336">
        <f>IF(ISBLANK(Regressions!D77), " ", Regressions!D77)</f>
        <v>138078.00066314699</v>
      </c>
      <c r="E67" s="214" t="e">
        <f>IF(ISNUMBER(Regressions!E77),ROUND(Regressions!E77, 1), NA())</f>
        <v>#N/A</v>
      </c>
      <c r="F67" s="337" t="e">
        <f>IF(ISNUMBER(Regressions!F77),ROUND(Regressions!F77, 1), NA())</f>
        <v>#N/A</v>
      </c>
      <c r="G67" s="236" t="e">
        <f>IF(ISNUMBER(Regressions!G77),ROUND(Regressions!G77, 1), NA())</f>
        <v>#N/A</v>
      </c>
      <c r="H67" s="338" t="e">
        <f>IF(ISNUMBER(Regressions!H77),ROUND(Regressions!H77, 1), NA())</f>
        <v>#N/A</v>
      </c>
      <c r="I67" s="237" t="e">
        <f>IF(ISNUMBER(Regressions!I77),ROUND(Regressions!I77, 1), NA())</f>
        <v>#N/A</v>
      </c>
      <c r="J67" s="339" t="e">
        <f>IF(ISNUMBER(Regressions!K77),ROUND(Regressions!K77, 1), NA())</f>
        <v>#N/A</v>
      </c>
      <c r="K67" s="337" t="e">
        <f>IF(ISNUMBER(Regressions!L77),ROUND(Regressions!L77, 1), NA())</f>
        <v>#N/A</v>
      </c>
      <c r="L67" s="238" t="e">
        <f>IF(ISNUMBER(Regressions!M77),ROUND(Regressions!M77, 1), NA())</f>
        <v>#N/A</v>
      </c>
      <c r="M67" s="338" t="e">
        <f>IF(ISNUMBER(Regressions!N77),ROUND(Regressions!N77, 1), NA())</f>
        <v>#N/A</v>
      </c>
      <c r="N67" s="237" t="e">
        <f>IF(ISNUMBER(Regressions!O77),ROUND(Regressions!O77, 1), NA())</f>
        <v>#N/A</v>
      </c>
      <c r="O67" s="339" t="e">
        <f>IF(ISNUMBER(Regressions!Q77),ROUND(Regressions!Q77, 1), NA())</f>
        <v>#N/A</v>
      </c>
      <c r="P67" s="337" t="e">
        <f>IF(ISNUMBER(Regressions!R77),ROUND(Regressions!R77, 1), NA())</f>
        <v>#N/A</v>
      </c>
      <c r="Q67" s="215" t="e">
        <f>IF(ISNUMBER(Regressions!S77),ROUND(Regressions!S77, 1), NA())</f>
        <v>#N/A</v>
      </c>
      <c r="R67" s="338" t="e">
        <f>IF(ISNUMBER(Regressions!T77),ROUND(Regressions!T77, 1), NA())</f>
        <v>#N/A</v>
      </c>
      <c r="S67" s="237" t="e">
        <f>IF(ISNUMBER(Regressions!U77),ROUND(Regressions!U77, 1), NA())</f>
        <v>#N/A</v>
      </c>
    </row>
    <row xmlns:x14ac="http://schemas.microsoft.com/office/spreadsheetml/2009/9/ac" r="68" x14ac:dyDescent="0.2">
      <c r="A68" s="334" t="str">
        <f>IF(ISBLANK(Regressions!A78), " ", Regressions!A78)</f>
        <v>Equatorial Guinea</v>
      </c>
      <c r="B68" s="335">
        <f>IF(ISBLANK(Regressions!B78), " ", Regressions!B78)</f>
        <v>2002</v>
      </c>
      <c r="C68" s="340" t="str">
        <f>IF(ISBLANK(Regressions!C78), " ", Regressions!C78)</f>
        <v>Rural</v>
      </c>
      <c r="D68" s="336">
        <f>IF(ISBLANK(Regressions!D78), " ", Regressions!D78)</f>
        <v>140977.22623645779</v>
      </c>
      <c r="E68" s="214" t="e">
        <f>IF(ISNUMBER(Regressions!E78),ROUND(Regressions!E78, 1), NA())</f>
        <v>#N/A</v>
      </c>
      <c r="F68" s="337" t="e">
        <f>IF(ISNUMBER(Regressions!F78),ROUND(Regressions!F78, 1), NA())</f>
        <v>#N/A</v>
      </c>
      <c r="G68" s="236" t="e">
        <f>IF(ISNUMBER(Regressions!G78),ROUND(Regressions!G78, 1), NA())</f>
        <v>#N/A</v>
      </c>
      <c r="H68" s="338" t="e">
        <f>IF(ISNUMBER(Regressions!H78),ROUND(Regressions!H78, 1), NA())</f>
        <v>#N/A</v>
      </c>
      <c r="I68" s="237" t="e">
        <f>IF(ISNUMBER(Regressions!I78),ROUND(Regressions!I78, 1), NA())</f>
        <v>#N/A</v>
      </c>
      <c r="J68" s="339" t="e">
        <f>IF(ISNUMBER(Regressions!K78),ROUND(Regressions!K78, 1), NA())</f>
        <v>#N/A</v>
      </c>
      <c r="K68" s="337" t="e">
        <f>IF(ISNUMBER(Regressions!L78),ROUND(Regressions!L78, 1), NA())</f>
        <v>#N/A</v>
      </c>
      <c r="L68" s="238" t="e">
        <f>IF(ISNUMBER(Regressions!M78),ROUND(Regressions!M78, 1), NA())</f>
        <v>#N/A</v>
      </c>
      <c r="M68" s="338" t="e">
        <f>IF(ISNUMBER(Regressions!N78),ROUND(Regressions!N78, 1), NA())</f>
        <v>#N/A</v>
      </c>
      <c r="N68" s="237" t="e">
        <f>IF(ISNUMBER(Regressions!O78),ROUND(Regressions!O78, 1), NA())</f>
        <v>#N/A</v>
      </c>
      <c r="O68" s="339" t="e">
        <f>IF(ISNUMBER(Regressions!Q78),ROUND(Regressions!Q78, 1), NA())</f>
        <v>#N/A</v>
      </c>
      <c r="P68" s="337" t="e">
        <f>IF(ISNUMBER(Regressions!R78),ROUND(Regressions!R78, 1), NA())</f>
        <v>#N/A</v>
      </c>
      <c r="Q68" s="215" t="e">
        <f>IF(ISNUMBER(Regressions!S78),ROUND(Regressions!S78, 1), NA())</f>
        <v>#N/A</v>
      </c>
      <c r="R68" s="338" t="e">
        <f>IF(ISNUMBER(Regressions!T78),ROUND(Regressions!T78, 1), NA())</f>
        <v>#N/A</v>
      </c>
      <c r="S68" s="237" t="e">
        <f>IF(ISNUMBER(Regressions!U78),ROUND(Regressions!U78, 1), NA())</f>
        <v>#N/A</v>
      </c>
    </row>
    <row xmlns:x14ac="http://schemas.microsoft.com/office/spreadsheetml/2009/9/ac" r="69" x14ac:dyDescent="0.2">
      <c r="A69" s="334" t="str">
        <f>IF(ISBLANK(Regressions!A79), " ", Regressions!A79)</f>
        <v>Equatorial Guinea</v>
      </c>
      <c r="B69" s="335">
        <f>IF(ISBLANK(Regressions!B79), " ", Regressions!B79)</f>
        <v>2003</v>
      </c>
      <c r="C69" s="340" t="str">
        <f>IF(ISBLANK(Regressions!C79), " ", Regressions!C79)</f>
        <v>Rural</v>
      </c>
      <c r="D69" s="336">
        <f>IF(ISBLANK(Regressions!D79), " ", Regressions!D79)</f>
        <v>142721.1741183472</v>
      </c>
      <c r="E69" s="214" t="e">
        <f>IF(ISNUMBER(Regressions!E79),ROUND(Regressions!E79, 1), NA())</f>
        <v>#N/A</v>
      </c>
      <c r="F69" s="337" t="e">
        <f>IF(ISNUMBER(Regressions!F79),ROUND(Regressions!F79, 1), NA())</f>
        <v>#N/A</v>
      </c>
      <c r="G69" s="236" t="e">
        <f>IF(ISNUMBER(Regressions!G79),ROUND(Regressions!G79, 1), NA())</f>
        <v>#N/A</v>
      </c>
      <c r="H69" s="338" t="e">
        <f>IF(ISNUMBER(Regressions!H79),ROUND(Regressions!H79, 1), NA())</f>
        <v>#N/A</v>
      </c>
      <c r="I69" s="237" t="e">
        <f>IF(ISNUMBER(Regressions!I79),ROUND(Regressions!I79, 1), NA())</f>
        <v>#N/A</v>
      </c>
      <c r="J69" s="339" t="e">
        <f>IF(ISNUMBER(Regressions!K79),ROUND(Regressions!K79, 1), NA())</f>
        <v>#N/A</v>
      </c>
      <c r="K69" s="337" t="e">
        <f>IF(ISNUMBER(Regressions!L79),ROUND(Regressions!L79, 1), NA())</f>
        <v>#N/A</v>
      </c>
      <c r="L69" s="238" t="e">
        <f>IF(ISNUMBER(Regressions!M79),ROUND(Regressions!M79, 1), NA())</f>
        <v>#N/A</v>
      </c>
      <c r="M69" s="338" t="e">
        <f>IF(ISNUMBER(Regressions!N79),ROUND(Regressions!N79, 1), NA())</f>
        <v>#N/A</v>
      </c>
      <c r="N69" s="237" t="e">
        <f>IF(ISNUMBER(Regressions!O79),ROUND(Regressions!O79, 1), NA())</f>
        <v>#N/A</v>
      </c>
      <c r="O69" s="339" t="e">
        <f>IF(ISNUMBER(Regressions!Q79),ROUND(Regressions!Q79, 1), NA())</f>
        <v>#N/A</v>
      </c>
      <c r="P69" s="337" t="e">
        <f>IF(ISNUMBER(Regressions!R79),ROUND(Regressions!R79, 1), NA())</f>
        <v>#N/A</v>
      </c>
      <c r="Q69" s="215" t="e">
        <f>IF(ISNUMBER(Regressions!S79),ROUND(Regressions!S79, 1), NA())</f>
        <v>#N/A</v>
      </c>
      <c r="R69" s="338" t="e">
        <f>IF(ISNUMBER(Regressions!T79),ROUND(Regressions!T79, 1), NA())</f>
        <v>#N/A</v>
      </c>
      <c r="S69" s="237" t="e">
        <f>IF(ISNUMBER(Regressions!U79),ROUND(Regressions!U79, 1), NA())</f>
        <v>#N/A</v>
      </c>
    </row>
    <row xmlns:x14ac="http://schemas.microsoft.com/office/spreadsheetml/2009/9/ac" r="70" x14ac:dyDescent="0.2">
      <c r="A70" s="334" t="str">
        <f>IF(ISBLANK(Regressions!A80), " ", Regressions!A80)</f>
        <v>Equatorial Guinea</v>
      </c>
      <c r="B70" s="335">
        <f>IF(ISBLANK(Regressions!B80), " ", Regressions!B80)</f>
        <v>2004</v>
      </c>
      <c r="C70" s="340" t="str">
        <f>IF(ISBLANK(Regressions!C80), " ", Regressions!C80)</f>
        <v>Rural</v>
      </c>
      <c r="D70" s="336">
        <f>IF(ISBLANK(Regressions!D80), " ", Regressions!D80)</f>
        <v>143317.9078062058</v>
      </c>
      <c r="E70" s="214" t="e">
        <f>IF(ISNUMBER(Regressions!E80),ROUND(Regressions!E80, 1), NA())</f>
        <v>#N/A</v>
      </c>
      <c r="F70" s="337" t="e">
        <f>IF(ISNUMBER(Regressions!F80),ROUND(Regressions!F80, 1), NA())</f>
        <v>#N/A</v>
      </c>
      <c r="G70" s="236" t="e">
        <f>IF(ISNUMBER(Regressions!G80),ROUND(Regressions!G80, 1), NA())</f>
        <v>#N/A</v>
      </c>
      <c r="H70" s="338" t="e">
        <f>IF(ISNUMBER(Regressions!H80),ROUND(Regressions!H80, 1), NA())</f>
        <v>#N/A</v>
      </c>
      <c r="I70" s="237" t="e">
        <f>IF(ISNUMBER(Regressions!I80),ROUND(Regressions!I80, 1), NA())</f>
        <v>#N/A</v>
      </c>
      <c r="J70" s="339" t="e">
        <f>IF(ISNUMBER(Regressions!K80),ROUND(Regressions!K80, 1), NA())</f>
        <v>#N/A</v>
      </c>
      <c r="K70" s="337" t="e">
        <f>IF(ISNUMBER(Regressions!L80),ROUND(Regressions!L80, 1), NA())</f>
        <v>#N/A</v>
      </c>
      <c r="L70" s="238" t="e">
        <f>IF(ISNUMBER(Regressions!M80),ROUND(Regressions!M80, 1), NA())</f>
        <v>#N/A</v>
      </c>
      <c r="M70" s="338" t="e">
        <f>IF(ISNUMBER(Regressions!N80),ROUND(Regressions!N80, 1), NA())</f>
        <v>#N/A</v>
      </c>
      <c r="N70" s="237" t="e">
        <f>IF(ISNUMBER(Regressions!O80),ROUND(Regressions!O80, 1), NA())</f>
        <v>#N/A</v>
      </c>
      <c r="O70" s="339" t="e">
        <f>IF(ISNUMBER(Regressions!Q80),ROUND(Regressions!Q80, 1), NA())</f>
        <v>#N/A</v>
      </c>
      <c r="P70" s="337" t="e">
        <f>IF(ISNUMBER(Regressions!R80),ROUND(Regressions!R80, 1), NA())</f>
        <v>#N/A</v>
      </c>
      <c r="Q70" s="215" t="e">
        <f>IF(ISNUMBER(Regressions!S80),ROUND(Regressions!S80, 1), NA())</f>
        <v>#N/A</v>
      </c>
      <c r="R70" s="338" t="e">
        <f>IF(ISNUMBER(Regressions!T80),ROUND(Regressions!T80, 1), NA())</f>
        <v>#N/A</v>
      </c>
      <c r="S70" s="237" t="e">
        <f>IF(ISNUMBER(Regressions!U80),ROUND(Regressions!U80, 1), NA())</f>
        <v>#N/A</v>
      </c>
    </row>
    <row xmlns:x14ac="http://schemas.microsoft.com/office/spreadsheetml/2009/9/ac" r="71" x14ac:dyDescent="0.2">
      <c r="A71" s="334" t="str">
        <f>IF(ISBLANK(Regressions!A81), " ", Regressions!A81)</f>
        <v>Equatorial Guinea</v>
      </c>
      <c r="B71" s="335">
        <f>IF(ISBLANK(Regressions!B81), " ", Regressions!B81)</f>
        <v>2005</v>
      </c>
      <c r="C71" s="340" t="str">
        <f>IF(ISBLANK(Regressions!C81), " ", Regressions!C81)</f>
        <v>Rural</v>
      </c>
      <c r="D71" s="336">
        <f>IF(ISBLANK(Regressions!D81), " ", Regressions!D81)</f>
        <v>142628.76213512421</v>
      </c>
      <c r="E71" s="214" t="e">
        <f>IF(ISNUMBER(Regressions!E81),ROUND(Regressions!E81, 1), NA())</f>
        <v>#N/A</v>
      </c>
      <c r="F71" s="337" t="e">
        <f>IF(ISNUMBER(Regressions!F81),ROUND(Regressions!F81, 1), NA())</f>
        <v>#N/A</v>
      </c>
      <c r="G71" s="236" t="e">
        <f>IF(ISNUMBER(Regressions!G81),ROUND(Regressions!G81, 1), NA())</f>
        <v>#N/A</v>
      </c>
      <c r="H71" s="338" t="e">
        <f>IF(ISNUMBER(Regressions!H81),ROUND(Regressions!H81, 1), NA())</f>
        <v>#N/A</v>
      </c>
      <c r="I71" s="237" t="e">
        <f>IF(ISNUMBER(Regressions!I81),ROUND(Regressions!I81, 1), NA())</f>
        <v>#N/A</v>
      </c>
      <c r="J71" s="339" t="e">
        <f>IF(ISNUMBER(Regressions!K81),ROUND(Regressions!K81, 1), NA())</f>
        <v>#N/A</v>
      </c>
      <c r="K71" s="337" t="e">
        <f>IF(ISNUMBER(Regressions!L81),ROUND(Regressions!L81, 1), NA())</f>
        <v>#N/A</v>
      </c>
      <c r="L71" s="238" t="e">
        <f>IF(ISNUMBER(Regressions!M81),ROUND(Regressions!M81, 1), NA())</f>
        <v>#N/A</v>
      </c>
      <c r="M71" s="338" t="e">
        <f>IF(ISNUMBER(Regressions!N81),ROUND(Regressions!N81, 1), NA())</f>
        <v>#N/A</v>
      </c>
      <c r="N71" s="237" t="e">
        <f>IF(ISNUMBER(Regressions!O81),ROUND(Regressions!O81, 1), NA())</f>
        <v>#N/A</v>
      </c>
      <c r="O71" s="339" t="e">
        <f>IF(ISNUMBER(Regressions!Q81),ROUND(Regressions!Q81, 1), NA())</f>
        <v>#N/A</v>
      </c>
      <c r="P71" s="337" t="e">
        <f>IF(ISNUMBER(Regressions!R81),ROUND(Regressions!R81, 1), NA())</f>
        <v>#N/A</v>
      </c>
      <c r="Q71" s="215" t="e">
        <f>IF(ISNUMBER(Regressions!S81),ROUND(Regressions!S81, 1), NA())</f>
        <v>#N/A</v>
      </c>
      <c r="R71" s="338" t="e">
        <f>IF(ISNUMBER(Regressions!T81),ROUND(Regressions!T81, 1), NA())</f>
        <v>#N/A</v>
      </c>
      <c r="S71" s="237" t="e">
        <f>IF(ISNUMBER(Regressions!U81),ROUND(Regressions!U81, 1), NA())</f>
        <v>#N/A</v>
      </c>
    </row>
    <row xmlns:x14ac="http://schemas.microsoft.com/office/spreadsheetml/2009/9/ac" r="72" x14ac:dyDescent="0.2">
      <c r="A72" s="334" t="str">
        <f>IF(ISBLANK(Regressions!A82), " ", Regressions!A82)</f>
        <v>Equatorial Guinea</v>
      </c>
      <c r="B72" s="335">
        <f>IF(ISBLANK(Regressions!B82), " ", Regressions!B82)</f>
        <v>2006</v>
      </c>
      <c r="C72" s="340" t="str">
        <f>IF(ISBLANK(Regressions!C82), " ", Regressions!C82)</f>
        <v>Rural</v>
      </c>
      <c r="D72" s="336">
        <f>IF(ISBLANK(Regressions!D82), " ", Regressions!D82)</f>
        <v>140881.93869781491</v>
      </c>
      <c r="E72" s="214" t="e">
        <f>IF(ISNUMBER(Regressions!E82),ROUND(Regressions!E82, 1), NA())</f>
        <v>#N/A</v>
      </c>
      <c r="F72" s="337" t="e">
        <f>IF(ISNUMBER(Regressions!F82),ROUND(Regressions!F82, 1), NA())</f>
        <v>#N/A</v>
      </c>
      <c r="G72" s="236" t="e">
        <f>IF(ISNUMBER(Regressions!G82),ROUND(Regressions!G82, 1), NA())</f>
        <v>#N/A</v>
      </c>
      <c r="H72" s="338" t="e">
        <f>IF(ISNUMBER(Regressions!H82),ROUND(Regressions!H82, 1), NA())</f>
        <v>#N/A</v>
      </c>
      <c r="I72" s="237" t="e">
        <f>IF(ISNUMBER(Regressions!I82),ROUND(Regressions!I82, 1), NA())</f>
        <v>#N/A</v>
      </c>
      <c r="J72" s="339" t="e">
        <f>IF(ISNUMBER(Regressions!K82),ROUND(Regressions!K82, 1), NA())</f>
        <v>#N/A</v>
      </c>
      <c r="K72" s="337" t="e">
        <f>IF(ISNUMBER(Regressions!L82),ROUND(Regressions!L82, 1), NA())</f>
        <v>#N/A</v>
      </c>
      <c r="L72" s="238" t="e">
        <f>IF(ISNUMBER(Regressions!M82),ROUND(Regressions!M82, 1), NA())</f>
        <v>#N/A</v>
      </c>
      <c r="M72" s="338" t="e">
        <f>IF(ISNUMBER(Regressions!N82),ROUND(Regressions!N82, 1), NA())</f>
        <v>#N/A</v>
      </c>
      <c r="N72" s="237" t="e">
        <f>IF(ISNUMBER(Regressions!O82),ROUND(Regressions!O82, 1), NA())</f>
        <v>#N/A</v>
      </c>
      <c r="O72" s="339" t="e">
        <f>IF(ISNUMBER(Regressions!Q82),ROUND(Regressions!Q82, 1), NA())</f>
        <v>#N/A</v>
      </c>
      <c r="P72" s="337" t="e">
        <f>IF(ISNUMBER(Regressions!R82),ROUND(Regressions!R82, 1), NA())</f>
        <v>#N/A</v>
      </c>
      <c r="Q72" s="215" t="e">
        <f>IF(ISNUMBER(Regressions!S82),ROUND(Regressions!S82, 1), NA())</f>
        <v>#N/A</v>
      </c>
      <c r="R72" s="338" t="e">
        <f>IF(ISNUMBER(Regressions!T82),ROUND(Regressions!T82, 1), NA())</f>
        <v>#N/A</v>
      </c>
      <c r="S72" s="237" t="e">
        <f>IF(ISNUMBER(Regressions!U82),ROUND(Regressions!U82, 1), NA())</f>
        <v>#N/A</v>
      </c>
    </row>
    <row xmlns:x14ac="http://schemas.microsoft.com/office/spreadsheetml/2009/9/ac" r="73" x14ac:dyDescent="0.2">
      <c r="A73" s="334" t="str">
        <f>IF(ISBLANK(Regressions!A83), " ", Regressions!A83)</f>
        <v>Equatorial Guinea</v>
      </c>
      <c r="B73" s="335">
        <f>IF(ISBLANK(Regressions!B83), " ", Regressions!B83)</f>
        <v>2007</v>
      </c>
      <c r="C73" s="340" t="str">
        <f>IF(ISBLANK(Regressions!C83), " ", Regressions!C83)</f>
        <v>Rural</v>
      </c>
      <c r="D73" s="336">
        <f>IF(ISBLANK(Regressions!D83), " ", Regressions!D83)</f>
        <v>128287.1480321503</v>
      </c>
      <c r="E73" s="214" t="e">
        <f>IF(ISNUMBER(Regressions!E83),ROUND(Regressions!E83, 1), NA())</f>
        <v>#N/A</v>
      </c>
      <c r="F73" s="337" t="e">
        <f>IF(ISNUMBER(Regressions!F83),ROUND(Regressions!F83, 1), NA())</f>
        <v>#N/A</v>
      </c>
      <c r="G73" s="236" t="e">
        <f>IF(ISNUMBER(Regressions!G83),ROUND(Regressions!G83, 1), NA())</f>
        <v>#N/A</v>
      </c>
      <c r="H73" s="338" t="e">
        <f>IF(ISNUMBER(Regressions!H83),ROUND(Regressions!H83, 1), NA())</f>
        <v>#N/A</v>
      </c>
      <c r="I73" s="237" t="e">
        <f>IF(ISNUMBER(Regressions!I83),ROUND(Regressions!I83, 1), NA())</f>
        <v>#N/A</v>
      </c>
      <c r="J73" s="339" t="e">
        <f>IF(ISNUMBER(Regressions!K83),ROUND(Regressions!K83, 1), NA())</f>
        <v>#N/A</v>
      </c>
      <c r="K73" s="337" t="e">
        <f>IF(ISNUMBER(Regressions!L83),ROUND(Regressions!L83, 1), NA())</f>
        <v>#N/A</v>
      </c>
      <c r="L73" s="238" t="e">
        <f>IF(ISNUMBER(Regressions!M83),ROUND(Regressions!M83, 1), NA())</f>
        <v>#N/A</v>
      </c>
      <c r="M73" s="338" t="e">
        <f>IF(ISNUMBER(Regressions!N83),ROUND(Regressions!N83, 1), NA())</f>
        <v>#N/A</v>
      </c>
      <c r="N73" s="237" t="e">
        <f>IF(ISNUMBER(Regressions!O83),ROUND(Regressions!O83, 1), NA())</f>
        <v>#N/A</v>
      </c>
      <c r="O73" s="339" t="e">
        <f>IF(ISNUMBER(Regressions!Q83),ROUND(Regressions!Q83, 1), NA())</f>
        <v>#N/A</v>
      </c>
      <c r="P73" s="337" t="e">
        <f>IF(ISNUMBER(Regressions!R83),ROUND(Regressions!R83, 1), NA())</f>
        <v>#N/A</v>
      </c>
      <c r="Q73" s="215" t="e">
        <f>IF(ISNUMBER(Regressions!S83),ROUND(Regressions!S83, 1), NA())</f>
        <v>#N/A</v>
      </c>
      <c r="R73" s="338" t="e">
        <f>IF(ISNUMBER(Regressions!T83),ROUND(Regressions!T83, 1), NA())</f>
        <v>#N/A</v>
      </c>
      <c r="S73" s="237" t="e">
        <f>IF(ISNUMBER(Regressions!U83),ROUND(Regressions!U83, 1), NA())</f>
        <v>#N/A</v>
      </c>
    </row>
    <row xmlns:x14ac="http://schemas.microsoft.com/office/spreadsheetml/2009/9/ac" r="74" x14ac:dyDescent="0.2">
      <c r="A74" s="334" t="str">
        <f>IF(ISBLANK(Regressions!A84), " ", Regressions!A84)</f>
        <v>Equatorial Guinea</v>
      </c>
      <c r="B74" s="335">
        <f>IF(ISBLANK(Regressions!B84), " ", Regressions!B84)</f>
        <v>2008</v>
      </c>
      <c r="C74" s="340" t="str">
        <f>IF(ISBLANK(Regressions!C84), " ", Regressions!C84)</f>
        <v>Rural</v>
      </c>
      <c r="D74" s="336">
        <f>IF(ISBLANK(Regressions!D84), " ", Regressions!D84)</f>
        <v>125357.11779403689</v>
      </c>
      <c r="E74" s="214" t="e">
        <f>IF(ISNUMBER(Regressions!E84),ROUND(Regressions!E84, 1), NA())</f>
        <v>#N/A</v>
      </c>
      <c r="F74" s="337" t="e">
        <f>IF(ISNUMBER(Regressions!F84),ROUND(Regressions!F84, 1), NA())</f>
        <v>#N/A</v>
      </c>
      <c r="G74" s="236" t="e">
        <f>IF(ISNUMBER(Regressions!G84),ROUND(Regressions!G84, 1), NA())</f>
        <v>#N/A</v>
      </c>
      <c r="H74" s="338" t="e">
        <f>IF(ISNUMBER(Regressions!H84),ROUND(Regressions!H84, 1), NA())</f>
        <v>#N/A</v>
      </c>
      <c r="I74" s="237" t="e">
        <f>IF(ISNUMBER(Regressions!I84),ROUND(Regressions!I84, 1), NA())</f>
        <v>#N/A</v>
      </c>
      <c r="J74" s="339" t="e">
        <f>IF(ISNUMBER(Regressions!K84),ROUND(Regressions!K84, 1), NA())</f>
        <v>#N/A</v>
      </c>
      <c r="K74" s="337" t="e">
        <f>IF(ISNUMBER(Regressions!L84),ROUND(Regressions!L84, 1), NA())</f>
        <v>#N/A</v>
      </c>
      <c r="L74" s="238" t="e">
        <f>IF(ISNUMBER(Regressions!M84),ROUND(Regressions!M84, 1), NA())</f>
        <v>#N/A</v>
      </c>
      <c r="M74" s="338" t="e">
        <f>IF(ISNUMBER(Regressions!N84),ROUND(Regressions!N84, 1), NA())</f>
        <v>#N/A</v>
      </c>
      <c r="N74" s="237" t="e">
        <f>IF(ISNUMBER(Regressions!O84),ROUND(Regressions!O84, 1), NA())</f>
        <v>#N/A</v>
      </c>
      <c r="O74" s="339" t="e">
        <f>IF(ISNUMBER(Regressions!Q84),ROUND(Regressions!Q84, 1), NA())</f>
        <v>#N/A</v>
      </c>
      <c r="P74" s="337" t="e">
        <f>IF(ISNUMBER(Regressions!R84),ROUND(Regressions!R84, 1), NA())</f>
        <v>#N/A</v>
      </c>
      <c r="Q74" s="215" t="e">
        <f>IF(ISNUMBER(Regressions!S84),ROUND(Regressions!S84, 1), NA())</f>
        <v>#N/A</v>
      </c>
      <c r="R74" s="338" t="e">
        <f>IF(ISNUMBER(Regressions!T84),ROUND(Regressions!T84, 1), NA())</f>
        <v>#N/A</v>
      </c>
      <c r="S74" s="237" t="e">
        <f>IF(ISNUMBER(Regressions!U84),ROUND(Regressions!U84, 1), NA())</f>
        <v>#N/A</v>
      </c>
    </row>
    <row xmlns:x14ac="http://schemas.microsoft.com/office/spreadsheetml/2009/9/ac" r="75" x14ac:dyDescent="0.2">
      <c r="A75" s="334" t="str">
        <f>IF(ISBLANK(Regressions!A85), " ", Regressions!A85)</f>
        <v>Equatorial Guinea</v>
      </c>
      <c r="B75" s="335">
        <f>IF(ISBLANK(Regressions!B85), " ", Regressions!B85)</f>
        <v>2009</v>
      </c>
      <c r="C75" s="340" t="str">
        <f>IF(ISBLANK(Regressions!C85), " ", Regressions!C85)</f>
        <v>Rural</v>
      </c>
      <c r="D75" s="336">
        <f>IF(ISBLANK(Regressions!D85), " ", Regressions!D85)</f>
        <v>122463.4111880493</v>
      </c>
      <c r="E75" s="214" t="e">
        <f>IF(ISNUMBER(Regressions!E85),ROUND(Regressions!E85, 1), NA())</f>
        <v>#N/A</v>
      </c>
      <c r="F75" s="337" t="e">
        <f>IF(ISNUMBER(Regressions!F85),ROUND(Regressions!F85, 1), NA())</f>
        <v>#N/A</v>
      </c>
      <c r="G75" s="236" t="e">
        <f>IF(ISNUMBER(Regressions!G85),ROUND(Regressions!G85, 1), NA())</f>
        <v>#N/A</v>
      </c>
      <c r="H75" s="338" t="e">
        <f>IF(ISNUMBER(Regressions!H85),ROUND(Regressions!H85, 1), NA())</f>
        <v>#N/A</v>
      </c>
      <c r="I75" s="237" t="e">
        <f>IF(ISNUMBER(Regressions!I85),ROUND(Regressions!I85, 1), NA())</f>
        <v>#N/A</v>
      </c>
      <c r="J75" s="339" t="e">
        <f>IF(ISNUMBER(Regressions!K85),ROUND(Regressions!K85, 1), NA())</f>
        <v>#N/A</v>
      </c>
      <c r="K75" s="337" t="e">
        <f>IF(ISNUMBER(Regressions!L85),ROUND(Regressions!L85, 1), NA())</f>
        <v>#N/A</v>
      </c>
      <c r="L75" s="238" t="e">
        <f>IF(ISNUMBER(Regressions!M85),ROUND(Regressions!M85, 1), NA())</f>
        <v>#N/A</v>
      </c>
      <c r="M75" s="338" t="e">
        <f>IF(ISNUMBER(Regressions!N85),ROUND(Regressions!N85, 1), NA())</f>
        <v>#N/A</v>
      </c>
      <c r="N75" s="237" t="e">
        <f>IF(ISNUMBER(Regressions!O85),ROUND(Regressions!O85, 1), NA())</f>
        <v>#N/A</v>
      </c>
      <c r="O75" s="339" t="e">
        <f>IF(ISNUMBER(Regressions!Q85),ROUND(Regressions!Q85, 1), NA())</f>
        <v>#N/A</v>
      </c>
      <c r="P75" s="337" t="e">
        <f>IF(ISNUMBER(Regressions!R85),ROUND(Regressions!R85, 1), NA())</f>
        <v>#N/A</v>
      </c>
      <c r="Q75" s="215" t="e">
        <f>IF(ISNUMBER(Regressions!S85),ROUND(Regressions!S85, 1), NA())</f>
        <v>#N/A</v>
      </c>
      <c r="R75" s="338" t="e">
        <f>IF(ISNUMBER(Regressions!T85),ROUND(Regressions!T85, 1), NA())</f>
        <v>#N/A</v>
      </c>
      <c r="S75" s="237" t="e">
        <f>IF(ISNUMBER(Regressions!U85),ROUND(Regressions!U85, 1), NA())</f>
        <v>#N/A</v>
      </c>
    </row>
    <row xmlns:x14ac="http://schemas.microsoft.com/office/spreadsheetml/2009/9/ac" r="76" x14ac:dyDescent="0.2">
      <c r="A76" s="334" t="str">
        <f>IF(ISBLANK(Regressions!A86), " ", Regressions!A86)</f>
        <v>Equatorial Guinea</v>
      </c>
      <c r="B76" s="335">
        <f>IF(ISBLANK(Regressions!B86), " ", Regressions!B86)</f>
        <v>2010</v>
      </c>
      <c r="C76" s="340" t="str">
        <f>IF(ISBLANK(Regressions!C86), " ", Regressions!C86)</f>
        <v>Rural</v>
      </c>
      <c r="D76" s="336">
        <f>IF(ISBLANK(Regressions!D86), " ", Regressions!D86)</f>
        <v>120060.46959411621</v>
      </c>
      <c r="E76" s="214" t="e">
        <f>IF(ISNUMBER(Regressions!E86),ROUND(Regressions!E86, 1), NA())</f>
        <v>#N/A</v>
      </c>
      <c r="F76" s="337" t="e">
        <f>IF(ISNUMBER(Regressions!F86),ROUND(Regressions!F86, 1), NA())</f>
        <v>#N/A</v>
      </c>
      <c r="G76" s="236" t="e">
        <f>IF(ISNUMBER(Regressions!G86),ROUND(Regressions!G86, 1), NA())</f>
        <v>#N/A</v>
      </c>
      <c r="H76" s="338" t="e">
        <f>IF(ISNUMBER(Regressions!H86),ROUND(Regressions!H86, 1), NA())</f>
        <v>#N/A</v>
      </c>
      <c r="I76" s="237" t="e">
        <f>IF(ISNUMBER(Regressions!I86),ROUND(Regressions!I86, 1), NA())</f>
        <v>#N/A</v>
      </c>
      <c r="J76" s="339" t="e">
        <f>IF(ISNUMBER(Regressions!K86),ROUND(Regressions!K86, 1), NA())</f>
        <v>#N/A</v>
      </c>
      <c r="K76" s="337" t="e">
        <f>IF(ISNUMBER(Regressions!L86),ROUND(Regressions!L86, 1), NA())</f>
        <v>#N/A</v>
      </c>
      <c r="L76" s="238" t="e">
        <f>IF(ISNUMBER(Regressions!M86),ROUND(Regressions!M86, 1), NA())</f>
        <v>#N/A</v>
      </c>
      <c r="M76" s="338" t="e">
        <f>IF(ISNUMBER(Regressions!N86),ROUND(Regressions!N86, 1), NA())</f>
        <v>#N/A</v>
      </c>
      <c r="N76" s="237" t="e">
        <f>IF(ISNUMBER(Regressions!O86),ROUND(Regressions!O86, 1), NA())</f>
        <v>#N/A</v>
      </c>
      <c r="O76" s="339" t="e">
        <f>IF(ISNUMBER(Regressions!Q86),ROUND(Regressions!Q86, 1), NA())</f>
        <v>#N/A</v>
      </c>
      <c r="P76" s="337" t="e">
        <f>IF(ISNUMBER(Regressions!R86),ROUND(Regressions!R86, 1), NA())</f>
        <v>#N/A</v>
      </c>
      <c r="Q76" s="215" t="e">
        <f>IF(ISNUMBER(Regressions!S86),ROUND(Regressions!S86, 1), NA())</f>
        <v>#N/A</v>
      </c>
      <c r="R76" s="338" t="e">
        <f>IF(ISNUMBER(Regressions!T86),ROUND(Regressions!T86, 1), NA())</f>
        <v>#N/A</v>
      </c>
      <c r="S76" s="237" t="e">
        <f>IF(ISNUMBER(Regressions!U86),ROUND(Regressions!U86, 1), NA())</f>
        <v>#N/A</v>
      </c>
    </row>
    <row xmlns:x14ac="http://schemas.microsoft.com/office/spreadsheetml/2009/9/ac" r="77" x14ac:dyDescent="0.2">
      <c r="A77" s="334" t="str">
        <f>IF(ISBLANK(Regressions!A87), " ", Regressions!A87)</f>
        <v>Equatorial Guinea</v>
      </c>
      <c r="B77" s="335">
        <f>IF(ISBLANK(Regressions!B87), " ", Regressions!B87)</f>
        <v>2011</v>
      </c>
      <c r="C77" s="340" t="str">
        <f>IF(ISBLANK(Regressions!C87), " ", Regressions!C87)</f>
        <v>Rural</v>
      </c>
      <c r="D77" s="336">
        <f>IF(ISBLANK(Regressions!D87), " ", Regressions!D87)</f>
        <v>118391.8015383911</v>
      </c>
      <c r="E77" s="214" t="e">
        <f>IF(ISNUMBER(Regressions!E87),ROUND(Regressions!E87, 1), NA())</f>
        <v>#N/A</v>
      </c>
      <c r="F77" s="337" t="e">
        <f>IF(ISNUMBER(Regressions!F87),ROUND(Regressions!F87, 1), NA())</f>
        <v>#N/A</v>
      </c>
      <c r="G77" s="236" t="e">
        <f>IF(ISNUMBER(Regressions!G87),ROUND(Regressions!G87, 1), NA())</f>
        <v>#N/A</v>
      </c>
      <c r="H77" s="338" t="e">
        <f>IF(ISNUMBER(Regressions!H87),ROUND(Regressions!H87, 1), NA())</f>
        <v>#N/A</v>
      </c>
      <c r="I77" s="237" t="e">
        <f>IF(ISNUMBER(Regressions!I87),ROUND(Regressions!I87, 1), NA())</f>
        <v>#N/A</v>
      </c>
      <c r="J77" s="339" t="e">
        <f>IF(ISNUMBER(Regressions!K87),ROUND(Regressions!K87, 1), NA())</f>
        <v>#N/A</v>
      </c>
      <c r="K77" s="337" t="e">
        <f>IF(ISNUMBER(Regressions!L87),ROUND(Regressions!L87, 1), NA())</f>
        <v>#N/A</v>
      </c>
      <c r="L77" s="238" t="e">
        <f>IF(ISNUMBER(Regressions!M87),ROUND(Regressions!M87, 1), NA())</f>
        <v>#N/A</v>
      </c>
      <c r="M77" s="338" t="e">
        <f>IF(ISNUMBER(Regressions!N87),ROUND(Regressions!N87, 1), NA())</f>
        <v>#N/A</v>
      </c>
      <c r="N77" s="237" t="e">
        <f>IF(ISNUMBER(Regressions!O87),ROUND(Regressions!O87, 1), NA())</f>
        <v>#N/A</v>
      </c>
      <c r="O77" s="339" t="e">
        <f>IF(ISNUMBER(Regressions!Q87),ROUND(Regressions!Q87, 1), NA())</f>
        <v>#N/A</v>
      </c>
      <c r="P77" s="337" t="e">
        <f>IF(ISNUMBER(Regressions!R87),ROUND(Regressions!R87, 1), NA())</f>
        <v>#N/A</v>
      </c>
      <c r="Q77" s="215" t="e">
        <f>IF(ISNUMBER(Regressions!S87),ROUND(Regressions!S87, 1), NA())</f>
        <v>#N/A</v>
      </c>
      <c r="R77" s="338" t="e">
        <f>IF(ISNUMBER(Regressions!T87),ROUND(Regressions!T87, 1), NA())</f>
        <v>#N/A</v>
      </c>
      <c r="S77" s="237" t="e">
        <f>IF(ISNUMBER(Regressions!U87),ROUND(Regressions!U87, 1), NA())</f>
        <v>#N/A</v>
      </c>
    </row>
    <row xmlns:x14ac="http://schemas.microsoft.com/office/spreadsheetml/2009/9/ac" r="78" x14ac:dyDescent="0.2">
      <c r="A78" s="334" t="str">
        <f>IF(ISBLANK(Regressions!A88), " ", Regressions!A88)</f>
        <v>Equatorial Guinea</v>
      </c>
      <c r="B78" s="335">
        <f>IF(ISBLANK(Regressions!B88), " ", Regressions!B88)</f>
        <v>2012</v>
      </c>
      <c r="C78" s="340" t="str">
        <f>IF(ISBLANK(Regressions!C88), " ", Regressions!C88)</f>
        <v>Rural</v>
      </c>
      <c r="D78" s="336">
        <f>IF(ISBLANK(Regressions!D88), " ", Regressions!D88)</f>
        <v>117618.65</v>
      </c>
      <c r="E78" s="214" t="e">
        <f>IF(ISNUMBER(Regressions!E88),ROUND(Regressions!E88, 1), NA())</f>
        <v>#N/A</v>
      </c>
      <c r="F78" s="337" t="e">
        <f>IF(ISNUMBER(Regressions!F88),ROUND(Regressions!F88, 1), NA())</f>
        <v>#N/A</v>
      </c>
      <c r="G78" s="236" t="e">
        <f>IF(ISNUMBER(Regressions!G88),ROUND(Regressions!G88, 1), NA())</f>
        <v>#N/A</v>
      </c>
      <c r="H78" s="338" t="e">
        <f>IF(ISNUMBER(Regressions!H88),ROUND(Regressions!H88, 1), NA())</f>
        <v>#N/A</v>
      </c>
      <c r="I78" s="237" t="e">
        <f>IF(ISNUMBER(Regressions!I88),ROUND(Regressions!I88, 1), NA())</f>
        <v>#N/A</v>
      </c>
      <c r="J78" s="339" t="e">
        <f>IF(ISNUMBER(Regressions!K88),ROUND(Regressions!K88, 1), NA())</f>
        <v>#N/A</v>
      </c>
      <c r="K78" s="337" t="e">
        <f>IF(ISNUMBER(Regressions!L88),ROUND(Regressions!L88, 1), NA())</f>
        <v>#N/A</v>
      </c>
      <c r="L78" s="238" t="e">
        <f>IF(ISNUMBER(Regressions!M88),ROUND(Regressions!M88, 1), NA())</f>
        <v>#N/A</v>
      </c>
      <c r="M78" s="338" t="e">
        <f>IF(ISNUMBER(Regressions!N88),ROUND(Regressions!N88, 1), NA())</f>
        <v>#N/A</v>
      </c>
      <c r="N78" s="237" t="e">
        <f>IF(ISNUMBER(Regressions!O88),ROUND(Regressions!O88, 1), NA())</f>
        <v>#N/A</v>
      </c>
      <c r="O78" s="339" t="e">
        <f>IF(ISNUMBER(Regressions!Q88),ROUND(Regressions!Q88, 1), NA())</f>
        <v>#N/A</v>
      </c>
      <c r="P78" s="337" t="e">
        <f>IF(ISNUMBER(Regressions!R88),ROUND(Regressions!R88, 1), NA())</f>
        <v>#N/A</v>
      </c>
      <c r="Q78" s="215" t="e">
        <f>IF(ISNUMBER(Regressions!S88),ROUND(Regressions!S88, 1), NA())</f>
        <v>#N/A</v>
      </c>
      <c r="R78" s="338" t="e">
        <f>IF(ISNUMBER(Regressions!T88),ROUND(Regressions!T88, 1), NA())</f>
        <v>#N/A</v>
      </c>
      <c r="S78" s="237" t="e">
        <f>IF(ISNUMBER(Regressions!U88),ROUND(Regressions!U88, 1), NA())</f>
        <v>#N/A</v>
      </c>
    </row>
    <row xmlns:x14ac="http://schemas.microsoft.com/office/spreadsheetml/2009/9/ac" r="79" x14ac:dyDescent="0.2">
      <c r="A79" s="334" t="str">
        <f>IF(ISBLANK(Regressions!A89), " ", Regressions!A89)</f>
        <v>Equatorial Guinea</v>
      </c>
      <c r="B79" s="335">
        <f>IF(ISBLANK(Regressions!B89), " ", Regressions!B89)</f>
        <v>2013</v>
      </c>
      <c r="C79" s="340" t="str">
        <f>IF(ISBLANK(Regressions!C89), " ", Regressions!C89)</f>
        <v>Rural</v>
      </c>
      <c r="D79" s="336">
        <f>IF(ISBLANK(Regressions!D89), " ", Regressions!D89)</f>
        <v>120829.3121250916</v>
      </c>
      <c r="E79" s="214" t="e">
        <f>IF(ISNUMBER(Regressions!E89),ROUND(Regressions!E89, 1), NA())</f>
        <v>#N/A</v>
      </c>
      <c r="F79" s="337" t="e">
        <f>IF(ISNUMBER(Regressions!F89),ROUND(Regressions!F89, 1), NA())</f>
        <v>#N/A</v>
      </c>
      <c r="G79" s="236" t="e">
        <f>IF(ISNUMBER(Regressions!G89),ROUND(Regressions!G89, 1), NA())</f>
        <v>#N/A</v>
      </c>
      <c r="H79" s="338" t="e">
        <f>IF(ISNUMBER(Regressions!H89),ROUND(Regressions!H89, 1), NA())</f>
        <v>#N/A</v>
      </c>
      <c r="I79" s="237" t="e">
        <f>IF(ISNUMBER(Regressions!I89),ROUND(Regressions!I89, 1), NA())</f>
        <v>#N/A</v>
      </c>
      <c r="J79" s="339" t="e">
        <f>IF(ISNUMBER(Regressions!K89),ROUND(Regressions!K89, 1), NA())</f>
        <v>#N/A</v>
      </c>
      <c r="K79" s="337" t="e">
        <f>IF(ISNUMBER(Regressions!L89),ROUND(Regressions!L89, 1), NA())</f>
        <v>#N/A</v>
      </c>
      <c r="L79" s="238" t="e">
        <f>IF(ISNUMBER(Regressions!M89),ROUND(Regressions!M89, 1), NA())</f>
        <v>#N/A</v>
      </c>
      <c r="M79" s="338" t="e">
        <f>IF(ISNUMBER(Regressions!N89),ROUND(Regressions!N89, 1), NA())</f>
        <v>#N/A</v>
      </c>
      <c r="N79" s="237" t="e">
        <f>IF(ISNUMBER(Regressions!O89),ROUND(Regressions!O89, 1), NA())</f>
        <v>#N/A</v>
      </c>
      <c r="O79" s="339" t="e">
        <f>IF(ISNUMBER(Regressions!Q89),ROUND(Regressions!Q89, 1), NA())</f>
        <v>#N/A</v>
      </c>
      <c r="P79" s="337" t="e">
        <f>IF(ISNUMBER(Regressions!R89),ROUND(Regressions!R89, 1), NA())</f>
        <v>#N/A</v>
      </c>
      <c r="Q79" s="215" t="e">
        <f>IF(ISNUMBER(Regressions!S89),ROUND(Regressions!S89, 1), NA())</f>
        <v>#N/A</v>
      </c>
      <c r="R79" s="338" t="e">
        <f>IF(ISNUMBER(Regressions!T89),ROUND(Regressions!T89, 1), NA())</f>
        <v>#N/A</v>
      </c>
      <c r="S79" s="237" t="e">
        <f>IF(ISNUMBER(Regressions!U89),ROUND(Regressions!U89, 1), NA())</f>
        <v>#N/A</v>
      </c>
    </row>
    <row xmlns:x14ac="http://schemas.microsoft.com/office/spreadsheetml/2009/9/ac" r="80" x14ac:dyDescent="0.2">
      <c r="A80" s="334" t="str">
        <f>IF(ISBLANK(Regressions!A90), " ", Regressions!A90)</f>
        <v>Equatorial Guinea</v>
      </c>
      <c r="B80" s="335">
        <f>IF(ISBLANK(Regressions!B90), " ", Regressions!B90)</f>
        <v>2014</v>
      </c>
      <c r="C80" s="340" t="str">
        <f>IF(ISBLANK(Regressions!C90), " ", Regressions!C90)</f>
        <v>Rural</v>
      </c>
      <c r="D80" s="336">
        <f>IF(ISBLANK(Regressions!D90), " ", Regressions!D90)</f>
        <v>124385.3117987061</v>
      </c>
      <c r="E80" s="214" t="e">
        <f>IF(ISNUMBER(Regressions!E90),ROUND(Regressions!E90, 1), NA())</f>
        <v>#N/A</v>
      </c>
      <c r="F80" s="337" t="e">
        <f>IF(ISNUMBER(Regressions!F90),ROUND(Regressions!F90, 1), NA())</f>
        <v>#N/A</v>
      </c>
      <c r="G80" s="236" t="e">
        <f>IF(ISNUMBER(Regressions!G90),ROUND(Regressions!G90, 1), NA())</f>
        <v>#N/A</v>
      </c>
      <c r="H80" s="338" t="e">
        <f>IF(ISNUMBER(Regressions!H90),ROUND(Regressions!H90, 1), NA())</f>
        <v>#N/A</v>
      </c>
      <c r="I80" s="237" t="e">
        <f>IF(ISNUMBER(Regressions!I90),ROUND(Regressions!I90, 1), NA())</f>
        <v>#N/A</v>
      </c>
      <c r="J80" s="339" t="e">
        <f>IF(ISNUMBER(Regressions!K90),ROUND(Regressions!K90, 1), NA())</f>
        <v>#N/A</v>
      </c>
      <c r="K80" s="337" t="e">
        <f>IF(ISNUMBER(Regressions!L90),ROUND(Regressions!L90, 1), NA())</f>
        <v>#N/A</v>
      </c>
      <c r="L80" s="238" t="e">
        <f>IF(ISNUMBER(Regressions!M90),ROUND(Regressions!M90, 1), NA())</f>
        <v>#N/A</v>
      </c>
      <c r="M80" s="338" t="e">
        <f>IF(ISNUMBER(Regressions!N90),ROUND(Regressions!N90, 1), NA())</f>
        <v>#N/A</v>
      </c>
      <c r="N80" s="237" t="e">
        <f>IF(ISNUMBER(Regressions!O90),ROUND(Regressions!O90, 1), NA())</f>
        <v>#N/A</v>
      </c>
      <c r="O80" s="339" t="e">
        <f>IF(ISNUMBER(Regressions!Q90),ROUND(Regressions!Q90, 1), NA())</f>
        <v>#N/A</v>
      </c>
      <c r="P80" s="337" t="e">
        <f>IF(ISNUMBER(Regressions!R90),ROUND(Regressions!R90, 1), NA())</f>
        <v>#N/A</v>
      </c>
      <c r="Q80" s="215" t="e">
        <f>IF(ISNUMBER(Regressions!S90),ROUND(Regressions!S90, 1), NA())</f>
        <v>#N/A</v>
      </c>
      <c r="R80" s="338" t="e">
        <f>IF(ISNUMBER(Regressions!T90),ROUND(Regressions!T90, 1), NA())</f>
        <v>#N/A</v>
      </c>
      <c r="S80" s="237" t="e">
        <f>IF(ISNUMBER(Regressions!U90),ROUND(Regressions!U90, 1), NA())</f>
        <v>#N/A</v>
      </c>
    </row>
    <row xmlns:x14ac="http://schemas.microsoft.com/office/spreadsheetml/2009/9/ac" r="81" x14ac:dyDescent="0.2">
      <c r="A81" s="334" t="str">
        <f>IF(ISBLANK(Regressions!A91), " ", Regressions!A91)</f>
        <v>Equatorial Guinea</v>
      </c>
      <c r="B81" s="335">
        <f>IF(ISBLANK(Regressions!B91), " ", Regressions!B91)</f>
        <v>2015</v>
      </c>
      <c r="C81" s="340" t="str">
        <f>IF(ISBLANK(Regressions!C91), " ", Regressions!C91)</f>
        <v>Rural</v>
      </c>
      <c r="D81" s="336">
        <f>IF(ISBLANK(Regressions!D91), " ", Regressions!D91)</f>
        <v>128093.3890670776</v>
      </c>
      <c r="E81" s="214" t="e">
        <f>IF(ISNUMBER(Regressions!E91),ROUND(Regressions!E91, 1), NA())</f>
        <v>#N/A</v>
      </c>
      <c r="F81" s="337" t="e">
        <f>IF(ISNUMBER(Regressions!F91),ROUND(Regressions!F91, 1), NA())</f>
        <v>#N/A</v>
      </c>
      <c r="G81" s="236" t="e">
        <f>IF(ISNUMBER(Regressions!G91),ROUND(Regressions!G91, 1), NA())</f>
        <v>#N/A</v>
      </c>
      <c r="H81" s="338" t="e">
        <f>IF(ISNUMBER(Regressions!H91),ROUND(Regressions!H91, 1), NA())</f>
        <v>#N/A</v>
      </c>
      <c r="I81" s="237" t="e">
        <f>IF(ISNUMBER(Regressions!I91),ROUND(Regressions!I91, 1), NA())</f>
        <v>#N/A</v>
      </c>
      <c r="J81" s="339" t="e">
        <f>IF(ISNUMBER(Regressions!K91),ROUND(Regressions!K91, 1), NA())</f>
        <v>#N/A</v>
      </c>
      <c r="K81" s="337" t="e">
        <f>IF(ISNUMBER(Regressions!L91),ROUND(Regressions!L91, 1), NA())</f>
        <v>#N/A</v>
      </c>
      <c r="L81" s="238" t="e">
        <f>IF(ISNUMBER(Regressions!M91),ROUND(Regressions!M91, 1), NA())</f>
        <v>#N/A</v>
      </c>
      <c r="M81" s="338" t="e">
        <f>IF(ISNUMBER(Regressions!N91),ROUND(Regressions!N91, 1), NA())</f>
        <v>#N/A</v>
      </c>
      <c r="N81" s="237" t="e">
        <f>IF(ISNUMBER(Regressions!O91),ROUND(Regressions!O91, 1), NA())</f>
        <v>#N/A</v>
      </c>
      <c r="O81" s="339" t="e">
        <f>IF(ISNUMBER(Regressions!Q91),ROUND(Regressions!Q91, 1), NA())</f>
        <v>#N/A</v>
      </c>
      <c r="P81" s="337" t="e">
        <f>IF(ISNUMBER(Regressions!R91),ROUND(Regressions!R91, 1), NA())</f>
        <v>#N/A</v>
      </c>
      <c r="Q81" s="215" t="e">
        <f>IF(ISNUMBER(Regressions!S91),ROUND(Regressions!S91, 1), NA())</f>
        <v>#N/A</v>
      </c>
      <c r="R81" s="338" t="e">
        <f>IF(ISNUMBER(Regressions!T91),ROUND(Regressions!T91, 1), NA())</f>
        <v>#N/A</v>
      </c>
      <c r="S81" s="237" t="e">
        <f>IF(ISNUMBER(Regressions!U91),ROUND(Regressions!U91, 1), NA())</f>
        <v>#N/A</v>
      </c>
    </row>
    <row xmlns:x14ac="http://schemas.microsoft.com/office/spreadsheetml/2009/9/ac" r="82" x14ac:dyDescent="0.2">
      <c r="A82" s="334" t="str">
        <f>IF(ISBLANK(Regressions!A92), " ", Regressions!A92)</f>
        <v>Equatorial Guinea</v>
      </c>
      <c r="B82" s="335">
        <f>IF(ISBLANK(Regressions!B92), " ", Regressions!B92)</f>
        <v>2016</v>
      </c>
      <c r="C82" s="340" t="str">
        <f>IF(ISBLANK(Regressions!C92), " ", Regressions!C92)</f>
        <v>Rural</v>
      </c>
      <c r="D82" s="336">
        <f>IF(ISBLANK(Regressions!D92), " ", Regressions!D92)</f>
        <v>130845.58616638181</v>
      </c>
      <c r="E82" s="214" t="e">
        <f>IF(ISNUMBER(Regressions!E92),ROUND(Regressions!E92, 1), NA())</f>
        <v>#N/A</v>
      </c>
      <c r="F82" s="337" t="e">
        <f>IF(ISNUMBER(Regressions!F92),ROUND(Regressions!F92, 1), NA())</f>
        <v>#N/A</v>
      </c>
      <c r="G82" s="236" t="e">
        <f>IF(ISNUMBER(Regressions!G92),ROUND(Regressions!G92, 1), NA())</f>
        <v>#N/A</v>
      </c>
      <c r="H82" s="338" t="e">
        <f>IF(ISNUMBER(Regressions!H92),ROUND(Regressions!H92, 1), NA())</f>
        <v>#N/A</v>
      </c>
      <c r="I82" s="237" t="e">
        <f>IF(ISNUMBER(Regressions!I92),ROUND(Regressions!I92, 1), NA())</f>
        <v>#N/A</v>
      </c>
      <c r="J82" s="339" t="e">
        <f>IF(ISNUMBER(Regressions!K92),ROUND(Regressions!K92, 1), NA())</f>
        <v>#N/A</v>
      </c>
      <c r="K82" s="337" t="e">
        <f>IF(ISNUMBER(Regressions!L92),ROUND(Regressions!L92, 1), NA())</f>
        <v>#N/A</v>
      </c>
      <c r="L82" s="238" t="e">
        <f>IF(ISNUMBER(Regressions!M92),ROUND(Regressions!M92, 1), NA())</f>
        <v>#N/A</v>
      </c>
      <c r="M82" s="338" t="e">
        <f>IF(ISNUMBER(Regressions!N92),ROUND(Regressions!N92, 1), NA())</f>
        <v>#N/A</v>
      </c>
      <c r="N82" s="237" t="e">
        <f>IF(ISNUMBER(Regressions!O92),ROUND(Regressions!O92, 1), NA())</f>
        <v>#N/A</v>
      </c>
      <c r="O82" s="339" t="e">
        <f>IF(ISNUMBER(Regressions!Q92),ROUND(Regressions!Q92, 1), NA())</f>
        <v>#N/A</v>
      </c>
      <c r="P82" s="337" t="e">
        <f>IF(ISNUMBER(Regressions!R92),ROUND(Regressions!R92, 1), NA())</f>
        <v>#N/A</v>
      </c>
      <c r="Q82" s="215" t="e">
        <f>IF(ISNUMBER(Regressions!S92),ROUND(Regressions!S92, 1), NA())</f>
        <v>#N/A</v>
      </c>
      <c r="R82" s="338" t="e">
        <f>IF(ISNUMBER(Regressions!T92),ROUND(Regressions!T92, 1), NA())</f>
        <v>#N/A</v>
      </c>
      <c r="S82" s="237" t="e">
        <f>IF(ISNUMBER(Regressions!U92),ROUND(Regressions!U92, 1), NA())</f>
        <v>#N/A</v>
      </c>
    </row>
    <row xmlns:x14ac="http://schemas.microsoft.com/office/spreadsheetml/2009/9/ac" r="83" x14ac:dyDescent="0.2">
      <c r="A83" s="334" t="str">
        <f>IF(ISBLANK(Regressions!A93), " ", Regressions!A93)</f>
        <v>Equatorial Guinea</v>
      </c>
      <c r="B83" s="335">
        <f>IF(ISBLANK(Regressions!B93), " ", Regressions!B93)</f>
        <v>2017</v>
      </c>
      <c r="C83" s="340" t="str">
        <f>IF(ISBLANK(Regressions!C93), " ", Regressions!C93)</f>
        <v>Rural</v>
      </c>
      <c r="D83" s="336">
        <f>IF(ISBLANK(Regressions!D93), " ", Regressions!D93)</f>
        <v>133749.20291748049</v>
      </c>
      <c r="E83" s="214" t="e">
        <f>IF(ISNUMBER(Regressions!E93),ROUND(Regressions!E93, 1), NA())</f>
        <v>#N/A</v>
      </c>
      <c r="F83" s="337" t="e">
        <f>IF(ISNUMBER(Regressions!F93),ROUND(Regressions!F93, 1), NA())</f>
        <v>#N/A</v>
      </c>
      <c r="G83" s="236" t="e">
        <f>IF(ISNUMBER(Regressions!G93),ROUND(Regressions!G93, 1), NA())</f>
        <v>#N/A</v>
      </c>
      <c r="H83" s="338" t="e">
        <f>IF(ISNUMBER(Regressions!H93),ROUND(Regressions!H93, 1), NA())</f>
        <v>#N/A</v>
      </c>
      <c r="I83" s="237" t="e">
        <f>IF(ISNUMBER(Regressions!I93),ROUND(Regressions!I93, 1), NA())</f>
        <v>#N/A</v>
      </c>
      <c r="J83" s="339" t="e">
        <f>IF(ISNUMBER(Regressions!K93),ROUND(Regressions!K93, 1), NA())</f>
        <v>#N/A</v>
      </c>
      <c r="K83" s="337" t="e">
        <f>IF(ISNUMBER(Regressions!L93),ROUND(Regressions!L93, 1), NA())</f>
        <v>#N/A</v>
      </c>
      <c r="L83" s="238" t="e">
        <f>IF(ISNUMBER(Regressions!M93),ROUND(Regressions!M93, 1), NA())</f>
        <v>#N/A</v>
      </c>
      <c r="M83" s="338" t="e">
        <f>IF(ISNUMBER(Regressions!N93),ROUND(Regressions!N93, 1), NA())</f>
        <v>#N/A</v>
      </c>
      <c r="N83" s="237" t="e">
        <f>IF(ISNUMBER(Regressions!O93),ROUND(Regressions!O93, 1), NA())</f>
        <v>#N/A</v>
      </c>
      <c r="O83" s="339" t="e">
        <f>IF(ISNUMBER(Regressions!Q93),ROUND(Regressions!Q93, 1), NA())</f>
        <v>#N/A</v>
      </c>
      <c r="P83" s="337" t="e">
        <f>IF(ISNUMBER(Regressions!R93),ROUND(Regressions!R93, 1), NA())</f>
        <v>#N/A</v>
      </c>
      <c r="Q83" s="215" t="e">
        <f>IF(ISNUMBER(Regressions!S93),ROUND(Regressions!S93, 1), NA())</f>
        <v>#N/A</v>
      </c>
      <c r="R83" s="338" t="e">
        <f>IF(ISNUMBER(Regressions!T93),ROUND(Regressions!T93, 1), NA())</f>
        <v>#N/A</v>
      </c>
      <c r="S83" s="237" t="e">
        <f>IF(ISNUMBER(Regressions!U93),ROUND(Regressions!U93, 1), NA())</f>
        <v>#N/A</v>
      </c>
    </row>
    <row xmlns:x14ac="http://schemas.microsoft.com/office/spreadsheetml/2009/9/ac" r="84" x14ac:dyDescent="0.2">
      <c r="A84" s="334" t="str">
        <f>IF(ISBLANK(Regressions!A94), " ", Regressions!A94)</f>
        <v>Equatorial Guinea</v>
      </c>
      <c r="B84" s="335">
        <f>IF(ISBLANK(Regressions!B94), " ", Regressions!B94)</f>
        <v>2018</v>
      </c>
      <c r="C84" s="340" t="str">
        <f>IF(ISBLANK(Regressions!C94), " ", Regressions!C94)</f>
        <v>Rural</v>
      </c>
      <c r="D84" s="336">
        <f>IF(ISBLANK(Regressions!D94), " ", Regressions!D94)</f>
        <v>136773.70253791811</v>
      </c>
      <c r="E84" s="214" t="e">
        <f>IF(ISNUMBER(Regressions!E94),ROUND(Regressions!E94, 1), NA())</f>
        <v>#N/A</v>
      </c>
      <c r="F84" s="337" t="e">
        <f>IF(ISNUMBER(Regressions!F94),ROUND(Regressions!F94, 1), NA())</f>
        <v>#N/A</v>
      </c>
      <c r="G84" s="236" t="e">
        <f>IF(ISNUMBER(Regressions!G94),ROUND(Regressions!G94, 1), NA())</f>
        <v>#N/A</v>
      </c>
      <c r="H84" s="338" t="e">
        <f>IF(ISNUMBER(Regressions!H94),ROUND(Regressions!H94, 1), NA())</f>
        <v>#N/A</v>
      </c>
      <c r="I84" s="237" t="e">
        <f>IF(ISNUMBER(Regressions!I94),ROUND(Regressions!I94, 1), NA())</f>
        <v>#N/A</v>
      </c>
      <c r="J84" s="339" t="e">
        <f>IF(ISNUMBER(Regressions!K94),ROUND(Regressions!K94, 1), NA())</f>
        <v>#N/A</v>
      </c>
      <c r="K84" s="337" t="e">
        <f>IF(ISNUMBER(Regressions!L94),ROUND(Regressions!L94, 1), NA())</f>
        <v>#N/A</v>
      </c>
      <c r="L84" s="238" t="e">
        <f>IF(ISNUMBER(Regressions!M94),ROUND(Regressions!M94, 1), NA())</f>
        <v>#N/A</v>
      </c>
      <c r="M84" s="338" t="e">
        <f>IF(ISNUMBER(Regressions!N94),ROUND(Regressions!N94, 1), NA())</f>
        <v>#N/A</v>
      </c>
      <c r="N84" s="237" t="e">
        <f>IF(ISNUMBER(Regressions!O94),ROUND(Regressions!O94, 1), NA())</f>
        <v>#N/A</v>
      </c>
      <c r="O84" s="339" t="e">
        <f>IF(ISNUMBER(Regressions!Q94),ROUND(Regressions!Q94, 1), NA())</f>
        <v>#N/A</v>
      </c>
      <c r="P84" s="337" t="e">
        <f>IF(ISNUMBER(Regressions!R94),ROUND(Regressions!R94, 1), NA())</f>
        <v>#N/A</v>
      </c>
      <c r="Q84" s="215" t="e">
        <f>IF(ISNUMBER(Regressions!S94),ROUND(Regressions!S94, 1), NA())</f>
        <v>#N/A</v>
      </c>
      <c r="R84" s="338" t="e">
        <f>IF(ISNUMBER(Regressions!T94),ROUND(Regressions!T94, 1), NA())</f>
        <v>#N/A</v>
      </c>
      <c r="S84" s="237" t="e">
        <f>IF(ISNUMBER(Regressions!U94),ROUND(Regressions!U94, 1), NA())</f>
        <v>#N/A</v>
      </c>
    </row>
    <row xmlns:x14ac="http://schemas.microsoft.com/office/spreadsheetml/2009/9/ac" r="85" x14ac:dyDescent="0.2">
      <c r="A85" s="334" t="str">
        <f>IF(ISBLANK(Regressions!A95), " ", Regressions!A95)</f>
        <v>Equatorial Guinea</v>
      </c>
      <c r="B85" s="335">
        <f>IF(ISBLANK(Regressions!B95), " ", Regressions!B95)</f>
        <v>2019</v>
      </c>
      <c r="C85" s="340" t="str">
        <f>IF(ISBLANK(Regressions!C95), " ", Regressions!C95)</f>
        <v>Rural</v>
      </c>
      <c r="D85" s="336">
        <f>IF(ISBLANK(Regressions!D95), " ", Regressions!D95)</f>
        <v>139882.60513427731</v>
      </c>
      <c r="E85" s="214" t="e">
        <f>IF(ISNUMBER(Regressions!E95),ROUND(Regressions!E95, 1), NA())</f>
        <v>#N/A</v>
      </c>
      <c r="F85" s="337" t="e">
        <f>IF(ISNUMBER(Regressions!F95),ROUND(Regressions!F95, 1), NA())</f>
        <v>#N/A</v>
      </c>
      <c r="G85" s="236" t="e">
        <f>IF(ISNUMBER(Regressions!G95),ROUND(Regressions!G95, 1), NA())</f>
        <v>#N/A</v>
      </c>
      <c r="H85" s="338" t="e">
        <f>IF(ISNUMBER(Regressions!H95),ROUND(Regressions!H95, 1), NA())</f>
        <v>#N/A</v>
      </c>
      <c r="I85" s="237" t="e">
        <f>IF(ISNUMBER(Regressions!I95),ROUND(Regressions!I95, 1), NA())</f>
        <v>#N/A</v>
      </c>
      <c r="J85" s="339" t="e">
        <f>IF(ISNUMBER(Regressions!K95),ROUND(Regressions!K95, 1), NA())</f>
        <v>#N/A</v>
      </c>
      <c r="K85" s="337" t="e">
        <f>IF(ISNUMBER(Regressions!L95),ROUND(Regressions!L95, 1), NA())</f>
        <v>#N/A</v>
      </c>
      <c r="L85" s="238" t="e">
        <f>IF(ISNUMBER(Regressions!M95),ROUND(Regressions!M95, 1), NA())</f>
        <v>#N/A</v>
      </c>
      <c r="M85" s="338" t="e">
        <f>IF(ISNUMBER(Regressions!N95),ROUND(Regressions!N95, 1), NA())</f>
        <v>#N/A</v>
      </c>
      <c r="N85" s="237" t="e">
        <f>IF(ISNUMBER(Regressions!O95),ROUND(Regressions!O95, 1), NA())</f>
        <v>#N/A</v>
      </c>
      <c r="O85" s="339" t="e">
        <f>IF(ISNUMBER(Regressions!Q95),ROUND(Regressions!Q95, 1), NA())</f>
        <v>#N/A</v>
      </c>
      <c r="P85" s="337" t="e">
        <f>IF(ISNUMBER(Regressions!R95),ROUND(Regressions!R95, 1), NA())</f>
        <v>#N/A</v>
      </c>
      <c r="Q85" s="215" t="e">
        <f>IF(ISNUMBER(Regressions!S95),ROUND(Regressions!S95, 1), NA())</f>
        <v>#N/A</v>
      </c>
      <c r="R85" s="338" t="e">
        <f>IF(ISNUMBER(Regressions!T95),ROUND(Regressions!T95, 1), NA())</f>
        <v>#N/A</v>
      </c>
      <c r="S85" s="237" t="e">
        <f>IF(ISNUMBER(Regressions!U95),ROUND(Regressions!U95, 1), NA())</f>
        <v>#N/A</v>
      </c>
    </row>
    <row xmlns:x14ac="http://schemas.microsoft.com/office/spreadsheetml/2009/9/ac" r="86" x14ac:dyDescent="0.2">
      <c r="A86" s="334" t="str">
        <f>IF(ISBLANK(Regressions!A96), " ", Regressions!A96)</f>
        <v>Equatorial Guinea</v>
      </c>
      <c r="B86" s="335">
        <f>IF(ISBLANK(Regressions!B96), " ", Regressions!B96)</f>
        <v>2020</v>
      </c>
      <c r="C86" s="340" t="str">
        <f>IF(ISBLANK(Regressions!C96), " ", Regressions!C96)</f>
        <v>Rural</v>
      </c>
      <c r="D86" s="336">
        <f>IF(ISBLANK(Regressions!D96), " ", Regressions!D96)</f>
        <v>143055.82211471559</v>
      </c>
      <c r="E86" s="214" t="e">
        <f>IF(ISNUMBER(Regressions!E96),ROUND(Regressions!E96, 1), NA())</f>
        <v>#N/A</v>
      </c>
      <c r="F86" s="337" t="e">
        <f>IF(ISNUMBER(Regressions!F96),ROUND(Regressions!F96, 1), NA())</f>
        <v>#N/A</v>
      </c>
      <c r="G86" s="236" t="e">
        <f>IF(ISNUMBER(Regressions!G96),ROUND(Regressions!G96, 1), NA())</f>
        <v>#N/A</v>
      </c>
      <c r="H86" s="338" t="e">
        <f>IF(ISNUMBER(Regressions!H96),ROUND(Regressions!H96, 1), NA())</f>
        <v>#N/A</v>
      </c>
      <c r="I86" s="237" t="e">
        <f>IF(ISNUMBER(Regressions!I96),ROUND(Regressions!I96, 1), NA())</f>
        <v>#N/A</v>
      </c>
      <c r="J86" s="339" t="e">
        <f>IF(ISNUMBER(Regressions!K96),ROUND(Regressions!K96, 1), NA())</f>
        <v>#N/A</v>
      </c>
      <c r="K86" s="337" t="e">
        <f>IF(ISNUMBER(Regressions!L96),ROUND(Regressions!L96, 1), NA())</f>
        <v>#N/A</v>
      </c>
      <c r="L86" s="238" t="e">
        <f>IF(ISNUMBER(Regressions!M96),ROUND(Regressions!M96, 1), NA())</f>
        <v>#N/A</v>
      </c>
      <c r="M86" s="338" t="e">
        <f>IF(ISNUMBER(Regressions!N96),ROUND(Regressions!N96, 1), NA())</f>
        <v>#N/A</v>
      </c>
      <c r="N86" s="237" t="e">
        <f>IF(ISNUMBER(Regressions!O96),ROUND(Regressions!O96, 1), NA())</f>
        <v>#N/A</v>
      </c>
      <c r="O86" s="339" t="e">
        <f>IF(ISNUMBER(Regressions!Q96),ROUND(Regressions!Q96, 1), NA())</f>
        <v>#N/A</v>
      </c>
      <c r="P86" s="337" t="e">
        <f>IF(ISNUMBER(Regressions!R96),ROUND(Regressions!R96, 1), NA())</f>
        <v>#N/A</v>
      </c>
      <c r="Q86" s="215" t="e">
        <f>IF(ISNUMBER(Regressions!S96),ROUND(Regressions!S96, 1), NA())</f>
        <v>#N/A</v>
      </c>
      <c r="R86" s="338" t="e">
        <f>IF(ISNUMBER(Regressions!T96),ROUND(Regressions!T96, 1), NA())</f>
        <v>#N/A</v>
      </c>
      <c r="S86" s="237" t="e">
        <f>IF(ISNUMBER(Regressions!U96),ROUND(Regressions!U96, 1), NA())</f>
        <v>#N/A</v>
      </c>
    </row>
    <row xmlns:x14ac="http://schemas.microsoft.com/office/spreadsheetml/2009/9/ac" r="87" x14ac:dyDescent="0.2">
      <c r="A87" s="386" t="str">
        <f>IF(ISBLANK(Regressions!A97), " ", Regressions!A97)</f>
        <v>Equatorial Guinea</v>
      </c>
      <c r="B87" s="387">
        <f>IF(ISBLANK(Regressions!B97), " ", Regressions!B97)</f>
        <v>2021</v>
      </c>
      <c r="C87" s="388" t="str">
        <f>IF(ISBLANK(Regressions!C97), " ", Regressions!C97)</f>
        <v>Rural</v>
      </c>
      <c r="D87" s="389">
        <f>IF(ISBLANK(Regressions!D97), " ", Regressions!D97)</f>
        <v>145822.99904518129</v>
      </c>
      <c r="E87" s="392" t="e">
        <f>IF(ISNUMBER(Regressions!E97),ROUND(Regressions!E97, 1), NA())</f>
        <v>#N/A</v>
      </c>
      <c r="F87" s="390" t="e">
        <f>IF(ISNUMBER(Regressions!F97),ROUND(Regressions!F97, 1), NA())</f>
        <v>#N/A</v>
      </c>
      <c r="G87" s="393" t="e">
        <f>IF(ISNUMBER(Regressions!G97),ROUND(Regressions!G97, 1), NA())</f>
        <v>#N/A</v>
      </c>
      <c r="H87" s="391" t="e">
        <f>IF(ISNUMBER(Regressions!H97),ROUND(Regressions!H97, 1), NA())</f>
        <v>#N/A</v>
      </c>
      <c r="I87" s="394" t="e">
        <f>IF(ISNUMBER(Regressions!I97),ROUND(Regressions!I97, 1), NA())</f>
        <v>#N/A</v>
      </c>
      <c r="J87" s="392" t="e">
        <f>IF(ISNUMBER(Regressions!K97),ROUND(Regressions!K97, 1), NA())</f>
        <v>#N/A</v>
      </c>
      <c r="K87" s="390" t="e">
        <f>IF(ISNUMBER(Regressions!L97),ROUND(Regressions!L97, 1), NA())</f>
        <v>#N/A</v>
      </c>
      <c r="L87" s="395" t="e">
        <f>IF(ISNUMBER(Regressions!M97),ROUND(Regressions!M97, 1), NA())</f>
        <v>#N/A</v>
      </c>
      <c r="M87" s="391" t="e">
        <f>IF(ISNUMBER(Regressions!N97),ROUND(Regressions!N97, 1), NA())</f>
        <v>#N/A</v>
      </c>
      <c r="N87" s="394" t="e">
        <f>IF(ISNUMBER(Regressions!O97),ROUND(Regressions!O97, 1), NA())</f>
        <v>#N/A</v>
      </c>
      <c r="O87" s="392" t="e">
        <f>IF(ISNUMBER(Regressions!Q97),ROUND(Regressions!Q97, 1), NA())</f>
        <v>#N/A</v>
      </c>
      <c r="P87" s="390" t="e">
        <f>IF(ISNUMBER(Regressions!R97),ROUND(Regressions!R97, 1), NA())</f>
        <v>#N/A</v>
      </c>
      <c r="Q87" s="396" t="e">
        <f>IF(ISNUMBER(Regressions!S97),ROUND(Regressions!S97, 1), NA())</f>
        <v>#N/A</v>
      </c>
      <c r="R87" s="391" t="e">
        <f>IF(ISNUMBER(Regressions!T97),ROUND(Regressions!T97, 1), NA())</f>
        <v>#N/A</v>
      </c>
      <c r="S87" s="394" t="e">
        <f>IF(ISNUMBER(Regressions!U97),ROUND(Regressions!U97, 1), NA())</f>
        <v>#N/A</v>
      </c>
      <c r="T87" s="385"/>
      <c r="U87" s="385"/>
      <c r="V87" s="385"/>
      <c r="W87" s="385"/>
      <c r="X87" s="385"/>
      <c r="Y87" s="385"/>
      <c r="Z87" s="385"/>
      <c r="AA87" s="385"/>
      <c r="AB87" s="385"/>
      <c r="AC87" s="385"/>
    </row>
    <row xmlns:x14ac="http://schemas.microsoft.com/office/spreadsheetml/2009/9/ac" r="88" x14ac:dyDescent="0.2">
      <c r="A88" s="334" t="str">
        <f>IF(ISBLANK(Regressions!A98), " ", Regressions!A98)</f>
        <v>Equatorial Guinea</v>
      </c>
      <c r="B88" s="335">
        <f>IF(ISBLANK(Regressions!B98), " ", Regressions!B98)</f>
        <v>2022</v>
      </c>
      <c r="C88" s="340" t="str">
        <f>IF(ISBLANK(Regressions!C98), " ", Regressions!C98)</f>
        <v>Rural</v>
      </c>
      <c r="D88" s="336">
        <f>IF(ISBLANK(Regressions!D98), " ", Regressions!D98)</f>
        <v>148683.5797790527</v>
      </c>
      <c r="E88" s="214" t="e">
        <f>IF(ISNUMBER(Regressions!E98),ROUND(Regressions!E98, 1), NA())</f>
        <v>#N/A</v>
      </c>
      <c r="F88" s="337" t="e">
        <f>IF(ISNUMBER(Regressions!F98),ROUND(Regressions!F98, 1), NA())</f>
        <v>#N/A</v>
      </c>
      <c r="G88" s="236" t="e">
        <f>IF(ISNUMBER(Regressions!G98),ROUND(Regressions!G98, 1), NA())</f>
        <v>#N/A</v>
      </c>
      <c r="H88" s="338" t="e">
        <f>IF(ISNUMBER(Regressions!H98),ROUND(Regressions!H98, 1), NA())</f>
        <v>#N/A</v>
      </c>
      <c r="I88" s="237" t="e">
        <f>IF(ISNUMBER(Regressions!I98),ROUND(Regressions!I98, 1), NA())</f>
        <v>#N/A</v>
      </c>
      <c r="J88" s="339" t="e">
        <f>IF(ISNUMBER(Regressions!K98),ROUND(Regressions!K98, 1), NA())</f>
        <v>#N/A</v>
      </c>
      <c r="K88" s="337" t="e">
        <f>IF(ISNUMBER(Regressions!L98),ROUND(Regressions!L98, 1), NA())</f>
        <v>#N/A</v>
      </c>
      <c r="L88" s="238" t="e">
        <f>IF(ISNUMBER(Regressions!M98),ROUND(Regressions!M98, 1), NA())</f>
        <v>#N/A</v>
      </c>
      <c r="M88" s="338" t="e">
        <f>IF(ISNUMBER(Regressions!N98),ROUND(Regressions!N98, 1), NA())</f>
        <v>#N/A</v>
      </c>
      <c r="N88" s="237" t="e">
        <f>IF(ISNUMBER(Regressions!O98),ROUND(Regressions!O98, 1), NA())</f>
        <v>#N/A</v>
      </c>
      <c r="O88" s="339" t="e">
        <f>IF(ISNUMBER(Regressions!Q98),ROUND(Regressions!Q98, 1), NA())</f>
        <v>#N/A</v>
      </c>
      <c r="P88" s="337" t="e">
        <f>IF(ISNUMBER(Regressions!R98),ROUND(Regressions!R98, 1), NA())</f>
        <v>#N/A</v>
      </c>
      <c r="Q88" s="215" t="e">
        <f>IF(ISNUMBER(Regressions!S98),ROUND(Regressions!S98, 1), NA())</f>
        <v>#N/A</v>
      </c>
      <c r="R88" s="338" t="e">
        <f>IF(ISNUMBER(Regressions!T98),ROUND(Regressions!T98, 1), NA())</f>
        <v>#N/A</v>
      </c>
      <c r="S88" s="237" t="e">
        <f>IF(ISNUMBER(Regressions!U98),ROUND(Regressions!U98, 1), NA())</f>
        <v>#N/A</v>
      </c>
    </row>
    <row xmlns:x14ac="http://schemas.microsoft.com/office/spreadsheetml/2009/9/ac" r="89" x14ac:dyDescent="0.2">
      <c r="A89" s="341" t="str">
        <f>IF(ISBLANK(Regressions!A99), " ", Regressions!A99)</f>
        <v>Equatorial Guinea</v>
      </c>
      <c r="B89" s="342">
        <f>IF(ISBLANK(Regressions!B99), " ", Regressions!B99)</f>
        <v>2023</v>
      </c>
      <c r="C89" s="343" t="str">
        <f>IF(ISBLANK(Regressions!C99), " ", Regressions!C99)</f>
        <v>Rural</v>
      </c>
      <c r="D89" s="344">
        <f>IF(ISBLANK(Regressions!D99), " ", Regressions!D99)</f>
        <v>140773.38884033199</v>
      </c>
      <c r="E89" s="345" t="e">
        <f>IF(ISNUMBER(Regressions!E99),ROUND(Regressions!E99, 1), NA())</f>
        <v>#N/A</v>
      </c>
      <c r="F89" s="346" t="e">
        <f>IF(ISNUMBER(Regressions!F99),ROUND(Regressions!F99, 1), NA())</f>
        <v>#N/A</v>
      </c>
      <c r="G89" s="347" t="e">
        <f>IF(ISNUMBER(Regressions!G99),ROUND(Regressions!G99, 1), NA())</f>
        <v>#N/A</v>
      </c>
      <c r="H89" s="348" t="e">
        <f>IF(ISNUMBER(Regressions!H99),ROUND(Regressions!H99, 1), NA())</f>
        <v>#N/A</v>
      </c>
      <c r="I89" s="349" t="e">
        <f>IF(ISNUMBER(Regressions!I99),ROUND(Regressions!I99, 1), NA())</f>
        <v>#N/A</v>
      </c>
      <c r="J89" s="350" t="e">
        <f>IF(ISNUMBER(Regressions!K99),ROUND(Regressions!K99, 1), NA())</f>
        <v>#N/A</v>
      </c>
      <c r="K89" s="346" t="e">
        <f>IF(ISNUMBER(Regressions!L99),ROUND(Regressions!L99, 1), NA())</f>
        <v>#N/A</v>
      </c>
      <c r="L89" s="351" t="e">
        <f>IF(ISNUMBER(Regressions!M99),ROUND(Regressions!M99, 1), NA())</f>
        <v>#N/A</v>
      </c>
      <c r="M89" s="348" t="e">
        <f>IF(ISNUMBER(Regressions!N99),ROUND(Regressions!N99, 1), NA())</f>
        <v>#N/A</v>
      </c>
      <c r="N89" s="349" t="e">
        <f>IF(ISNUMBER(Regressions!O99),ROUND(Regressions!O99, 1), NA())</f>
        <v>#N/A</v>
      </c>
      <c r="O89" s="350" t="e">
        <f>IF(ISNUMBER(Regressions!Q99),ROUND(Regressions!Q99, 1), NA())</f>
        <v>#N/A</v>
      </c>
      <c r="P89" s="346" t="e">
        <f>IF(ISNUMBER(Regressions!R99),ROUND(Regressions!R99, 1), NA())</f>
        <v>#N/A</v>
      </c>
      <c r="Q89" s="352" t="e">
        <f>IF(ISNUMBER(Regressions!S99),ROUND(Regressions!S99, 1), NA())</f>
        <v>#N/A</v>
      </c>
      <c r="R89" s="348" t="e">
        <f>IF(ISNUMBER(Regressions!T99),ROUND(Regressions!T99, 1), NA())</f>
        <v>#N/A</v>
      </c>
      <c r="S89" s="349" t="e">
        <f>IF(ISNUMBER(Regressions!U99),ROUND(Regressions!U99, 1), NA())</f>
        <v>#N/A</v>
      </c>
    </row>
    <row xmlns:x14ac="http://schemas.microsoft.com/office/spreadsheetml/2009/9/ac" r="90" hidden="true" x14ac:dyDescent="0.2">
      <c r="A90" s="334" t="str">
        <f>IF(ISBLANK(Regressions!A100), " ", Regressions!A100)</f>
        <v>Equatorial Guinea</v>
      </c>
      <c r="B90" s="335">
        <f>IF(ISBLANK(Regressions!B100), " ", Regressions!B100)</f>
        <v>2024</v>
      </c>
      <c r="C90" s="340" t="str">
        <f>IF(ISBLANK(Regressions!C100), " ", Regressions!C100)</f>
        <v>Rural</v>
      </c>
      <c r="D90" s="336" t="str">
        <f>IF(ISBLANK(Regressions!D100), " ", Regressions!D100)</f>
        <v> </v>
      </c>
      <c r="E90" s="214" t="e">
        <f>IF(ISNUMBER(Regressions!E100),ROUND(Regressions!E100, 1), NA())</f>
        <v>#N/A</v>
      </c>
      <c r="F90" s="337" t="e">
        <f>IF(ISNUMBER(Regressions!F100),ROUND(Regressions!F100, 1), NA())</f>
        <v>#N/A</v>
      </c>
      <c r="G90" s="236" t="e">
        <f>IF(ISNUMBER(Regressions!G100),ROUND(Regressions!G100, 1), NA())</f>
        <v>#N/A</v>
      </c>
      <c r="H90" s="338" t="e">
        <f>IF(ISNUMBER(Regressions!H100),ROUND(Regressions!H100, 1), NA())</f>
        <v>#N/A</v>
      </c>
      <c r="I90" s="237" t="e">
        <f>IF(ISNUMBER(Regressions!I100),ROUND(Regressions!I100, 1), NA())</f>
        <v>#N/A</v>
      </c>
      <c r="J90" s="339" t="e">
        <f>IF(ISNUMBER(Regressions!K100),ROUND(Regressions!K100, 1), NA())</f>
        <v>#N/A</v>
      </c>
      <c r="K90" s="337" t="e">
        <f>IF(ISNUMBER(Regressions!L100),ROUND(Regressions!L100, 1), NA())</f>
        <v>#N/A</v>
      </c>
      <c r="L90" s="238" t="e">
        <f>IF(ISNUMBER(Regressions!M100),ROUND(Regressions!M100, 1), NA())</f>
        <v>#N/A</v>
      </c>
      <c r="M90" s="338" t="e">
        <f>IF(ISNUMBER(Regressions!N100),ROUND(Regressions!N100, 1), NA())</f>
        <v>#N/A</v>
      </c>
      <c r="N90" s="237" t="e">
        <f>IF(ISNUMBER(Regressions!O100),ROUND(Regressions!O100, 1), NA())</f>
        <v>#N/A</v>
      </c>
      <c r="O90" s="339" t="e">
        <f>IF(ISNUMBER(Regressions!Q100),ROUND(Regressions!Q100, 1), NA())</f>
        <v>#N/A</v>
      </c>
      <c r="P90" s="337" t="e">
        <f>IF(ISNUMBER(Regressions!R100),ROUND(Regressions!R100, 1), NA())</f>
        <v>#N/A</v>
      </c>
      <c r="Q90" s="215" t="e">
        <f>IF(ISNUMBER(Regressions!S100),ROUND(Regressions!S100, 1), NA())</f>
        <v>#N/A</v>
      </c>
      <c r="R90" s="338" t="e">
        <f>IF(ISNUMBER(Regressions!T100),ROUND(Regressions!T100, 1), NA())</f>
        <v>#N/A</v>
      </c>
      <c r="S90" s="237" t="e">
        <f>IF(ISNUMBER(Regressions!U100),ROUND(Regressions!U100, 1), NA())</f>
        <v>#N/A</v>
      </c>
    </row>
    <row xmlns:x14ac="http://schemas.microsoft.com/office/spreadsheetml/2009/9/ac" r="91" hidden="true" x14ac:dyDescent="0.2">
      <c r="A91" s="334" t="str">
        <f>IF(ISBLANK(Regressions!A101), " ", Regressions!A101)</f>
        <v>Equatorial Guinea</v>
      </c>
      <c r="B91" s="335">
        <f>IF(ISBLANK(Regressions!B101), " ", Regressions!B101)</f>
        <v>2025</v>
      </c>
      <c r="C91" s="340" t="str">
        <f>IF(ISBLANK(Regressions!C101), " ", Regressions!C101)</f>
        <v>Rural</v>
      </c>
      <c r="D91" s="336" t="str">
        <f>IF(ISBLANK(Regressions!D101), " ", Regressions!D101)</f>
        <v> </v>
      </c>
      <c r="E91" s="214" t="e">
        <f>IF(ISNUMBER(Regressions!E101),ROUND(Regressions!E101, 1), NA())</f>
        <v>#N/A</v>
      </c>
      <c r="F91" s="337" t="e">
        <f>IF(ISNUMBER(Regressions!F101),ROUND(Regressions!F101, 1), NA())</f>
        <v>#N/A</v>
      </c>
      <c r="G91" s="236" t="e">
        <f>IF(ISNUMBER(Regressions!G101),ROUND(Regressions!G101, 1), NA())</f>
        <v>#N/A</v>
      </c>
      <c r="H91" s="338" t="e">
        <f>IF(ISNUMBER(Regressions!H101),ROUND(Regressions!H101, 1), NA())</f>
        <v>#N/A</v>
      </c>
      <c r="I91" s="237" t="e">
        <f>IF(ISNUMBER(Regressions!I101),ROUND(Regressions!I101, 1), NA())</f>
        <v>#N/A</v>
      </c>
      <c r="J91" s="339" t="e">
        <f>IF(ISNUMBER(Regressions!K101),ROUND(Regressions!K101, 1), NA())</f>
        <v>#N/A</v>
      </c>
      <c r="K91" s="337" t="e">
        <f>IF(ISNUMBER(Regressions!L101),ROUND(Regressions!L101, 1), NA())</f>
        <v>#N/A</v>
      </c>
      <c r="L91" s="238" t="e">
        <f>IF(ISNUMBER(Regressions!M101),ROUND(Regressions!M101, 1), NA())</f>
        <v>#N/A</v>
      </c>
      <c r="M91" s="338" t="e">
        <f>IF(ISNUMBER(Regressions!N101),ROUND(Regressions!N101, 1), NA())</f>
        <v>#N/A</v>
      </c>
      <c r="N91" s="237" t="e">
        <f>IF(ISNUMBER(Regressions!O101),ROUND(Regressions!O101, 1), NA())</f>
        <v>#N/A</v>
      </c>
      <c r="O91" s="339" t="e">
        <f>IF(ISNUMBER(Regressions!Q101),ROUND(Regressions!Q101, 1), NA())</f>
        <v>#N/A</v>
      </c>
      <c r="P91" s="337" t="e">
        <f>IF(ISNUMBER(Regressions!R101),ROUND(Regressions!R101, 1), NA())</f>
        <v>#N/A</v>
      </c>
      <c r="Q91" s="215" t="e">
        <f>IF(ISNUMBER(Regressions!S101),ROUND(Regressions!S101, 1), NA())</f>
        <v>#N/A</v>
      </c>
      <c r="R91" s="338" t="e">
        <f>IF(ISNUMBER(Regressions!T101),ROUND(Regressions!T101, 1), NA())</f>
        <v>#N/A</v>
      </c>
      <c r="S91" s="237" t="e">
        <f>IF(ISNUMBER(Regressions!U101),ROUND(Regressions!U101, 1), NA())</f>
        <v>#N/A</v>
      </c>
    </row>
    <row xmlns:x14ac="http://schemas.microsoft.com/office/spreadsheetml/2009/9/ac" r="92" hidden="true" x14ac:dyDescent="0.2">
      <c r="A92" s="334" t="str">
        <f>IF(ISBLANK(Regressions!A102), " ", Regressions!A102)</f>
        <v>Equatorial Guinea</v>
      </c>
      <c r="B92" s="335">
        <f>IF(ISBLANK(Regressions!B102), " ", Regressions!B102)</f>
        <v>2026</v>
      </c>
      <c r="C92" s="340" t="str">
        <f>IF(ISBLANK(Regressions!C102), " ", Regressions!C102)</f>
        <v>Rural</v>
      </c>
      <c r="D92" s="336" t="str">
        <f>IF(ISBLANK(Regressions!D102), " ", Regressions!D102)</f>
        <v> </v>
      </c>
      <c r="E92" s="214" t="e">
        <f>IF(ISNUMBER(Regressions!E102),ROUND(Regressions!E102, 1), NA())</f>
        <v>#N/A</v>
      </c>
      <c r="F92" s="337" t="e">
        <f>IF(ISNUMBER(Regressions!F102),ROUND(Regressions!F102, 1), NA())</f>
        <v>#N/A</v>
      </c>
      <c r="G92" s="236" t="e">
        <f>IF(ISNUMBER(Regressions!G102),ROUND(Regressions!G102, 1), NA())</f>
        <v>#N/A</v>
      </c>
      <c r="H92" s="338" t="e">
        <f>IF(ISNUMBER(Regressions!H102),ROUND(Regressions!H102, 1), NA())</f>
        <v>#N/A</v>
      </c>
      <c r="I92" s="237" t="e">
        <f>IF(ISNUMBER(Regressions!I102),ROUND(Regressions!I102, 1), NA())</f>
        <v>#N/A</v>
      </c>
      <c r="J92" s="339" t="e">
        <f>IF(ISNUMBER(Regressions!K102),ROUND(Regressions!K102, 1), NA())</f>
        <v>#N/A</v>
      </c>
      <c r="K92" s="337" t="e">
        <f>IF(ISNUMBER(Regressions!L102),ROUND(Regressions!L102, 1), NA())</f>
        <v>#N/A</v>
      </c>
      <c r="L92" s="238" t="e">
        <f>IF(ISNUMBER(Regressions!M102),ROUND(Regressions!M102, 1), NA())</f>
        <v>#N/A</v>
      </c>
      <c r="M92" s="338" t="e">
        <f>IF(ISNUMBER(Regressions!N102),ROUND(Regressions!N102, 1), NA())</f>
        <v>#N/A</v>
      </c>
      <c r="N92" s="237" t="e">
        <f>IF(ISNUMBER(Regressions!O102),ROUND(Regressions!O102, 1), NA())</f>
        <v>#N/A</v>
      </c>
      <c r="O92" s="339" t="e">
        <f>IF(ISNUMBER(Regressions!Q102),ROUND(Regressions!Q102, 1), NA())</f>
        <v>#N/A</v>
      </c>
      <c r="P92" s="337" t="e">
        <f>IF(ISNUMBER(Regressions!R102),ROUND(Regressions!R102, 1), NA())</f>
        <v>#N/A</v>
      </c>
      <c r="Q92" s="215" t="e">
        <f>IF(ISNUMBER(Regressions!S102),ROUND(Regressions!S102, 1), NA())</f>
        <v>#N/A</v>
      </c>
      <c r="R92" s="338" t="e">
        <f>IF(ISNUMBER(Regressions!T102),ROUND(Regressions!T102, 1), NA())</f>
        <v>#N/A</v>
      </c>
      <c r="S92" s="237" t="e">
        <f>IF(ISNUMBER(Regressions!U102),ROUND(Regressions!U102, 1), NA())</f>
        <v>#N/A</v>
      </c>
    </row>
    <row xmlns:x14ac="http://schemas.microsoft.com/office/spreadsheetml/2009/9/ac" r="93" hidden="true" x14ac:dyDescent="0.2">
      <c r="A93" s="334" t="str">
        <f>IF(ISBLANK(Regressions!A103), " ", Regressions!A103)</f>
        <v>Equatorial Guinea</v>
      </c>
      <c r="B93" s="335">
        <f>IF(ISBLANK(Regressions!B103), " ", Regressions!B103)</f>
        <v>2027</v>
      </c>
      <c r="C93" s="340" t="str">
        <f>IF(ISBLANK(Regressions!C103), " ", Regressions!C103)</f>
        <v>Rural</v>
      </c>
      <c r="D93" s="336" t="str">
        <f>IF(ISBLANK(Regressions!D103), " ", Regressions!D103)</f>
        <v> </v>
      </c>
      <c r="E93" s="214" t="e">
        <f>IF(ISNUMBER(Regressions!E103),ROUND(Regressions!E103, 1), NA())</f>
        <v>#N/A</v>
      </c>
      <c r="F93" s="337" t="e">
        <f>IF(ISNUMBER(Regressions!F103),ROUND(Regressions!F103, 1), NA())</f>
        <v>#N/A</v>
      </c>
      <c r="G93" s="236" t="e">
        <f>IF(ISNUMBER(Regressions!G103),ROUND(Regressions!G103, 1), NA())</f>
        <v>#N/A</v>
      </c>
      <c r="H93" s="338" t="e">
        <f>IF(ISNUMBER(Regressions!H103),ROUND(Regressions!H103, 1), NA())</f>
        <v>#N/A</v>
      </c>
      <c r="I93" s="237" t="e">
        <f>IF(ISNUMBER(Regressions!I103),ROUND(Regressions!I103, 1), NA())</f>
        <v>#N/A</v>
      </c>
      <c r="J93" s="339" t="e">
        <f>IF(ISNUMBER(Regressions!K103),ROUND(Regressions!K103, 1), NA())</f>
        <v>#N/A</v>
      </c>
      <c r="K93" s="337" t="e">
        <f>IF(ISNUMBER(Regressions!L103),ROUND(Regressions!L103, 1), NA())</f>
        <v>#N/A</v>
      </c>
      <c r="L93" s="238" t="e">
        <f>IF(ISNUMBER(Regressions!M103),ROUND(Regressions!M103, 1), NA())</f>
        <v>#N/A</v>
      </c>
      <c r="M93" s="338" t="e">
        <f>IF(ISNUMBER(Regressions!N103),ROUND(Regressions!N103, 1), NA())</f>
        <v>#N/A</v>
      </c>
      <c r="N93" s="237" t="e">
        <f>IF(ISNUMBER(Regressions!O103),ROUND(Regressions!O103, 1), NA())</f>
        <v>#N/A</v>
      </c>
      <c r="O93" s="339" t="e">
        <f>IF(ISNUMBER(Regressions!Q103),ROUND(Regressions!Q103, 1), NA())</f>
        <v>#N/A</v>
      </c>
      <c r="P93" s="337" t="e">
        <f>IF(ISNUMBER(Regressions!R103),ROUND(Regressions!R103, 1), NA())</f>
        <v>#N/A</v>
      </c>
      <c r="Q93" s="215" t="e">
        <f>IF(ISNUMBER(Regressions!S103),ROUND(Regressions!S103, 1), NA())</f>
        <v>#N/A</v>
      </c>
      <c r="R93" s="338" t="e">
        <f>IF(ISNUMBER(Regressions!T103),ROUND(Regressions!T103, 1), NA())</f>
        <v>#N/A</v>
      </c>
      <c r="S93" s="237" t="e">
        <f>IF(ISNUMBER(Regressions!U103),ROUND(Regressions!U103, 1), NA())</f>
        <v>#N/A</v>
      </c>
    </row>
    <row xmlns:x14ac="http://schemas.microsoft.com/office/spreadsheetml/2009/9/ac" r="94" hidden="true" x14ac:dyDescent="0.2">
      <c r="A94" s="334" t="str">
        <f>IF(ISBLANK(Regressions!A104), " ", Regressions!A104)</f>
        <v>Equatorial Guinea</v>
      </c>
      <c r="B94" s="335">
        <f>IF(ISBLANK(Regressions!B104), " ", Regressions!B104)</f>
        <v>2028</v>
      </c>
      <c r="C94" s="340" t="str">
        <f>IF(ISBLANK(Regressions!C104), " ", Regressions!C104)</f>
        <v>Rural</v>
      </c>
      <c r="D94" s="336" t="str">
        <f>IF(ISBLANK(Regressions!D104), " ", Regressions!D104)</f>
        <v> </v>
      </c>
      <c r="E94" s="214" t="e">
        <f>IF(ISNUMBER(Regressions!E104),ROUND(Regressions!E104, 1), NA())</f>
        <v>#N/A</v>
      </c>
      <c r="F94" s="337" t="e">
        <f>IF(ISNUMBER(Regressions!F104),ROUND(Regressions!F104, 1), NA())</f>
        <v>#N/A</v>
      </c>
      <c r="G94" s="236" t="e">
        <f>IF(ISNUMBER(Regressions!G104),ROUND(Regressions!G104, 1), NA())</f>
        <v>#N/A</v>
      </c>
      <c r="H94" s="338" t="e">
        <f>IF(ISNUMBER(Regressions!H104),ROUND(Regressions!H104, 1), NA())</f>
        <v>#N/A</v>
      </c>
      <c r="I94" s="237" t="e">
        <f>IF(ISNUMBER(Regressions!I104),ROUND(Regressions!I104, 1), NA())</f>
        <v>#N/A</v>
      </c>
      <c r="J94" s="339" t="e">
        <f>IF(ISNUMBER(Regressions!K104),ROUND(Regressions!K104, 1), NA())</f>
        <v>#N/A</v>
      </c>
      <c r="K94" s="337" t="e">
        <f>IF(ISNUMBER(Regressions!L104),ROUND(Regressions!L104, 1), NA())</f>
        <v>#N/A</v>
      </c>
      <c r="L94" s="238" t="e">
        <f>IF(ISNUMBER(Regressions!M104),ROUND(Regressions!M104, 1), NA())</f>
        <v>#N/A</v>
      </c>
      <c r="M94" s="338" t="e">
        <f>IF(ISNUMBER(Regressions!N104),ROUND(Regressions!N104, 1), NA())</f>
        <v>#N/A</v>
      </c>
      <c r="N94" s="237" t="e">
        <f>IF(ISNUMBER(Regressions!O104),ROUND(Regressions!O104, 1), NA())</f>
        <v>#N/A</v>
      </c>
      <c r="O94" s="339" t="e">
        <f>IF(ISNUMBER(Regressions!Q104),ROUND(Regressions!Q104, 1), NA())</f>
        <v>#N/A</v>
      </c>
      <c r="P94" s="337" t="e">
        <f>IF(ISNUMBER(Regressions!R104),ROUND(Regressions!R104, 1), NA())</f>
        <v>#N/A</v>
      </c>
      <c r="Q94" s="215" t="e">
        <f>IF(ISNUMBER(Regressions!S104),ROUND(Regressions!S104, 1), NA())</f>
        <v>#N/A</v>
      </c>
      <c r="R94" s="338" t="e">
        <f>IF(ISNUMBER(Regressions!T104),ROUND(Regressions!T104, 1), NA())</f>
        <v>#N/A</v>
      </c>
      <c r="S94" s="237" t="e">
        <f>IF(ISNUMBER(Regressions!U104),ROUND(Regressions!U104, 1), NA())</f>
        <v>#N/A</v>
      </c>
    </row>
    <row xmlns:x14ac="http://schemas.microsoft.com/office/spreadsheetml/2009/9/ac" r="95" hidden="true" x14ac:dyDescent="0.2">
      <c r="A95" s="334" t="str">
        <f>IF(ISBLANK(Regressions!A105), " ", Regressions!A105)</f>
        <v>Equatorial Guinea</v>
      </c>
      <c r="B95" s="335">
        <f>IF(ISBLANK(Regressions!B105), " ", Regressions!B105)</f>
        <v>2029</v>
      </c>
      <c r="C95" s="340" t="str">
        <f>IF(ISBLANK(Regressions!C105), " ", Regressions!C105)</f>
        <v>Rural</v>
      </c>
      <c r="D95" s="336" t="str">
        <f>IF(ISBLANK(Regressions!D105), " ", Regressions!D105)</f>
        <v> </v>
      </c>
      <c r="E95" s="214" t="e">
        <f>IF(ISNUMBER(Regressions!E105),ROUND(Regressions!E105, 1), NA())</f>
        <v>#N/A</v>
      </c>
      <c r="F95" s="337" t="e">
        <f>IF(ISNUMBER(Regressions!F105),ROUND(Regressions!F105, 1), NA())</f>
        <v>#N/A</v>
      </c>
      <c r="G95" s="236" t="e">
        <f>IF(ISNUMBER(Regressions!G105),ROUND(Regressions!G105, 1), NA())</f>
        <v>#N/A</v>
      </c>
      <c r="H95" s="338" t="e">
        <f>IF(ISNUMBER(Regressions!H105),ROUND(Regressions!H105, 1), NA())</f>
        <v>#N/A</v>
      </c>
      <c r="I95" s="237" t="e">
        <f>IF(ISNUMBER(Regressions!I105),ROUND(Regressions!I105, 1), NA())</f>
        <v>#N/A</v>
      </c>
      <c r="J95" s="339" t="e">
        <f>IF(ISNUMBER(Regressions!K105),ROUND(Regressions!K105, 1), NA())</f>
        <v>#N/A</v>
      </c>
      <c r="K95" s="337" t="e">
        <f>IF(ISNUMBER(Regressions!L105),ROUND(Regressions!L105, 1), NA())</f>
        <v>#N/A</v>
      </c>
      <c r="L95" s="238" t="e">
        <f>IF(ISNUMBER(Regressions!M105),ROUND(Regressions!M105, 1), NA())</f>
        <v>#N/A</v>
      </c>
      <c r="M95" s="338" t="e">
        <f>IF(ISNUMBER(Regressions!N105),ROUND(Regressions!N105, 1), NA())</f>
        <v>#N/A</v>
      </c>
      <c r="N95" s="237" t="e">
        <f>IF(ISNUMBER(Regressions!O105),ROUND(Regressions!O105, 1), NA())</f>
        <v>#N/A</v>
      </c>
      <c r="O95" s="339" t="e">
        <f>IF(ISNUMBER(Regressions!Q105),ROUND(Regressions!Q105, 1), NA())</f>
        <v>#N/A</v>
      </c>
      <c r="P95" s="337" t="e">
        <f>IF(ISNUMBER(Regressions!R105),ROUND(Regressions!R105, 1), NA())</f>
        <v>#N/A</v>
      </c>
      <c r="Q95" s="215" t="e">
        <f>IF(ISNUMBER(Regressions!S105),ROUND(Regressions!S105, 1), NA())</f>
        <v>#N/A</v>
      </c>
      <c r="R95" s="338" t="e">
        <f>IF(ISNUMBER(Regressions!T105),ROUND(Regressions!T105, 1), NA())</f>
        <v>#N/A</v>
      </c>
      <c r="S95" s="237" t="e">
        <f>IF(ISNUMBER(Regressions!U105),ROUND(Regressions!U105, 1), NA())</f>
        <v>#N/A</v>
      </c>
    </row>
    <row xmlns:x14ac="http://schemas.microsoft.com/office/spreadsheetml/2009/9/ac" r="96" hidden="true" x14ac:dyDescent="0.2">
      <c r="A96" s="334" t="str">
        <f>IF(ISBLANK(Regressions!A106), " ", Regressions!A106)</f>
        <v>Equatorial Guinea</v>
      </c>
      <c r="B96" s="335">
        <f>IF(ISBLANK(Regressions!B106), " ", Regressions!B106)</f>
        <v>2030</v>
      </c>
      <c r="C96" s="340" t="str">
        <f>IF(ISBLANK(Regressions!C106), " ", Regressions!C106)</f>
        <v>Rural</v>
      </c>
      <c r="D96" s="336" t="str">
        <f>IF(ISBLANK(Regressions!D106), " ", Regressions!D106)</f>
        <v> </v>
      </c>
      <c r="E96" s="214" t="e">
        <f>IF(ISNUMBER(Regressions!E106),ROUND(Regressions!E106, 1), NA())</f>
        <v>#N/A</v>
      </c>
      <c r="F96" s="337" t="e">
        <f>IF(ISNUMBER(Regressions!F106),ROUND(Regressions!F106, 1), NA())</f>
        <v>#N/A</v>
      </c>
      <c r="G96" s="236" t="e">
        <f>IF(ISNUMBER(Regressions!G106),ROUND(Regressions!G106, 1), NA())</f>
        <v>#N/A</v>
      </c>
      <c r="H96" s="338" t="e">
        <f>IF(ISNUMBER(Regressions!H106),ROUND(Regressions!H106, 1), NA())</f>
        <v>#N/A</v>
      </c>
      <c r="I96" s="237" t="e">
        <f>IF(ISNUMBER(Regressions!I106),ROUND(Regressions!I106, 1), NA())</f>
        <v>#N/A</v>
      </c>
      <c r="J96" s="339" t="e">
        <f>IF(ISNUMBER(Regressions!K106),ROUND(Regressions!K106, 1), NA())</f>
        <v>#N/A</v>
      </c>
      <c r="K96" s="337" t="e">
        <f>IF(ISNUMBER(Regressions!L106),ROUND(Regressions!L106, 1), NA())</f>
        <v>#N/A</v>
      </c>
      <c r="L96" s="238" t="e">
        <f>IF(ISNUMBER(Regressions!M106),ROUND(Regressions!M106, 1), NA())</f>
        <v>#N/A</v>
      </c>
      <c r="M96" s="338" t="e">
        <f>IF(ISNUMBER(Regressions!N106),ROUND(Regressions!N106, 1), NA())</f>
        <v>#N/A</v>
      </c>
      <c r="N96" s="237" t="e">
        <f>IF(ISNUMBER(Regressions!O106),ROUND(Regressions!O106, 1), NA())</f>
        <v>#N/A</v>
      </c>
      <c r="O96" s="339" t="e">
        <f>IF(ISNUMBER(Regressions!Q106),ROUND(Regressions!Q106, 1), NA())</f>
        <v>#N/A</v>
      </c>
      <c r="P96" s="337" t="e">
        <f>IF(ISNUMBER(Regressions!R106),ROUND(Regressions!R106, 1), NA())</f>
        <v>#N/A</v>
      </c>
      <c r="Q96" s="215" t="e">
        <f>IF(ISNUMBER(Regressions!S106),ROUND(Regressions!S106, 1), NA())</f>
        <v>#N/A</v>
      </c>
      <c r="R96" s="338" t="e">
        <f>IF(ISNUMBER(Regressions!T106),ROUND(Regressions!T106, 1), NA())</f>
        <v>#N/A</v>
      </c>
      <c r="S96" s="237" t="e">
        <f>IF(ISNUMBER(Regressions!U106),ROUND(Regressions!U106, 1), NA())</f>
        <v>#N/A</v>
      </c>
    </row>
    <row xmlns:x14ac="http://schemas.microsoft.com/office/spreadsheetml/2009/9/ac" r="97" x14ac:dyDescent="0.2">
      <c r="A97" s="334" t="str">
        <f>IF(ISBLANK(Regressions!A107), " ", Regressions!A107)</f>
        <v>Equatorial Guinea</v>
      </c>
      <c r="B97" s="335">
        <f>IF(ISBLANK(Regressions!B107), " ", Regressions!B107)</f>
        <v>2000</v>
      </c>
      <c r="C97" s="340" t="str">
        <f>IF(ISBLANK(Regressions!C107), " ", Regressions!C107)</f>
        <v>Pre-primary</v>
      </c>
      <c r="D97" s="336">
        <f>IF(ISBLANK(Regressions!D107), " ", Regressions!D107)</f>
        <v>81566</v>
      </c>
      <c r="E97" s="214" t="e">
        <f>IF(ISNUMBER(Regressions!E107),ROUND(Regressions!E107, 1), NA())</f>
        <v>#N/A</v>
      </c>
      <c r="F97" s="337" t="e">
        <f>IF(ISNUMBER(Regressions!F107),ROUND(Regressions!F107, 1), NA())</f>
        <v>#N/A</v>
      </c>
      <c r="G97" s="236" t="e">
        <f>IF(ISNUMBER(Regressions!G107),ROUND(Regressions!G107, 1), NA())</f>
        <v>#N/A</v>
      </c>
      <c r="H97" s="338" t="e">
        <f>IF(ISNUMBER(Regressions!H107),ROUND(Regressions!H107, 1), NA())</f>
        <v>#N/A</v>
      </c>
      <c r="I97" s="237" t="e">
        <f>IF(ISNUMBER(Regressions!I107),ROUND(Regressions!I107, 1), NA())</f>
        <v>#N/A</v>
      </c>
      <c r="J97" s="339" t="e">
        <f>IF(ISNUMBER(Regressions!K107),ROUND(Regressions!K107, 1), NA())</f>
        <v>#N/A</v>
      </c>
      <c r="K97" s="337" t="e">
        <f>IF(ISNUMBER(Regressions!L107),ROUND(Regressions!L107, 1), NA())</f>
        <v>#N/A</v>
      </c>
      <c r="L97" s="238" t="e">
        <f>IF(ISNUMBER(Regressions!M107),ROUND(Regressions!M107, 1), NA())</f>
        <v>#N/A</v>
      </c>
      <c r="M97" s="338" t="e">
        <f>IF(ISNUMBER(Regressions!N107),ROUND(Regressions!N107, 1), NA())</f>
        <v>#N/A</v>
      </c>
      <c r="N97" s="237" t="e">
        <f>IF(ISNUMBER(Regressions!O107),ROUND(Regressions!O107, 1), NA())</f>
        <v>#N/A</v>
      </c>
      <c r="O97" s="339" t="e">
        <f>IF(ISNUMBER(Regressions!Q107),ROUND(Regressions!Q107, 1), NA())</f>
        <v>#N/A</v>
      </c>
      <c r="P97" s="337" t="e">
        <f>IF(ISNUMBER(Regressions!R107),ROUND(Regressions!R107, 1), NA())</f>
        <v>#N/A</v>
      </c>
      <c r="Q97" s="215" t="e">
        <f>IF(ISNUMBER(Regressions!S107),ROUND(Regressions!S107, 1), NA())</f>
        <v>#N/A</v>
      </c>
      <c r="R97" s="338" t="e">
        <f>IF(ISNUMBER(Regressions!T107),ROUND(Regressions!T107, 1), NA())</f>
        <v>#N/A</v>
      </c>
      <c r="S97" s="237" t="e">
        <f>IF(ISNUMBER(Regressions!U107),ROUND(Regressions!U107, 1), NA())</f>
        <v>#N/A</v>
      </c>
    </row>
    <row xmlns:x14ac="http://schemas.microsoft.com/office/spreadsheetml/2009/9/ac" r="98" x14ac:dyDescent="0.2">
      <c r="A98" s="334" t="str">
        <f>IF(ISBLANK(Regressions!A108), " ", Regressions!A108)</f>
        <v>Equatorial Guinea</v>
      </c>
      <c r="B98" s="335">
        <f>IF(ISBLANK(Regressions!B108), " ", Regressions!B108)</f>
        <v>2001</v>
      </c>
      <c r="C98" s="340" t="str">
        <f>IF(ISBLANK(Regressions!C108), " ", Regressions!C108)</f>
        <v>Pre-primary</v>
      </c>
      <c r="D98" s="336">
        <f>IF(ISBLANK(Regressions!D108), " ", Regressions!D108)</f>
        <v>84369</v>
      </c>
      <c r="E98" s="214" t="e">
        <f>IF(ISNUMBER(Regressions!E108),ROUND(Regressions!E108, 1), NA())</f>
        <v>#N/A</v>
      </c>
      <c r="F98" s="337" t="e">
        <f>IF(ISNUMBER(Regressions!F108),ROUND(Regressions!F108, 1), NA())</f>
        <v>#N/A</v>
      </c>
      <c r="G98" s="236" t="e">
        <f>IF(ISNUMBER(Regressions!G108),ROUND(Regressions!G108, 1), NA())</f>
        <v>#N/A</v>
      </c>
      <c r="H98" s="338" t="e">
        <f>IF(ISNUMBER(Regressions!H108),ROUND(Regressions!H108, 1), NA())</f>
        <v>#N/A</v>
      </c>
      <c r="I98" s="237" t="e">
        <f>IF(ISNUMBER(Regressions!I108),ROUND(Regressions!I108, 1), NA())</f>
        <v>#N/A</v>
      </c>
      <c r="J98" s="339" t="e">
        <f>IF(ISNUMBER(Regressions!K108),ROUND(Regressions!K108, 1), NA())</f>
        <v>#N/A</v>
      </c>
      <c r="K98" s="337" t="e">
        <f>IF(ISNUMBER(Regressions!L108),ROUND(Regressions!L108, 1), NA())</f>
        <v>#N/A</v>
      </c>
      <c r="L98" s="238" t="e">
        <f>IF(ISNUMBER(Regressions!M108),ROUND(Regressions!M108, 1), NA())</f>
        <v>#N/A</v>
      </c>
      <c r="M98" s="338" t="e">
        <f>IF(ISNUMBER(Regressions!N108),ROUND(Regressions!N108, 1), NA())</f>
        <v>#N/A</v>
      </c>
      <c r="N98" s="237" t="e">
        <f>IF(ISNUMBER(Regressions!O108),ROUND(Regressions!O108, 1), NA())</f>
        <v>#N/A</v>
      </c>
      <c r="O98" s="339" t="e">
        <f>IF(ISNUMBER(Regressions!Q108),ROUND(Regressions!Q108, 1), NA())</f>
        <v>#N/A</v>
      </c>
      <c r="P98" s="337" t="e">
        <f>IF(ISNUMBER(Regressions!R108),ROUND(Regressions!R108, 1), NA())</f>
        <v>#N/A</v>
      </c>
      <c r="Q98" s="215" t="e">
        <f>IF(ISNUMBER(Regressions!S108),ROUND(Regressions!S108, 1), NA())</f>
        <v>#N/A</v>
      </c>
      <c r="R98" s="338" t="e">
        <f>IF(ISNUMBER(Regressions!T108),ROUND(Regressions!T108, 1), NA())</f>
        <v>#N/A</v>
      </c>
      <c r="S98" s="237" t="e">
        <f>IF(ISNUMBER(Regressions!U108),ROUND(Regressions!U108, 1), NA())</f>
        <v>#N/A</v>
      </c>
    </row>
    <row xmlns:x14ac="http://schemas.microsoft.com/office/spreadsheetml/2009/9/ac" r="99" x14ac:dyDescent="0.2">
      <c r="A99" s="334" t="str">
        <f>IF(ISBLANK(Regressions!A109), " ", Regressions!A109)</f>
        <v>Equatorial Guinea</v>
      </c>
      <c r="B99" s="335">
        <f>IF(ISBLANK(Regressions!B109), " ", Regressions!B109)</f>
        <v>2002</v>
      </c>
      <c r="C99" s="340" t="str">
        <f>IF(ISBLANK(Regressions!C109), " ", Regressions!C109)</f>
        <v>Pre-primary</v>
      </c>
      <c r="D99" s="336">
        <f>IF(ISBLANK(Regressions!D109), " ", Regressions!D109)</f>
        <v>86600</v>
      </c>
      <c r="E99" s="214" t="e">
        <f>IF(ISNUMBER(Regressions!E109),ROUND(Regressions!E109, 1), NA())</f>
        <v>#N/A</v>
      </c>
      <c r="F99" s="337" t="e">
        <f>IF(ISNUMBER(Regressions!F109),ROUND(Regressions!F109, 1), NA())</f>
        <v>#N/A</v>
      </c>
      <c r="G99" s="236" t="e">
        <f>IF(ISNUMBER(Regressions!G109),ROUND(Regressions!G109, 1), NA())</f>
        <v>#N/A</v>
      </c>
      <c r="H99" s="338" t="e">
        <f>IF(ISNUMBER(Regressions!H109),ROUND(Regressions!H109, 1), NA())</f>
        <v>#N/A</v>
      </c>
      <c r="I99" s="237" t="e">
        <f>IF(ISNUMBER(Regressions!I109),ROUND(Regressions!I109, 1), NA())</f>
        <v>#N/A</v>
      </c>
      <c r="J99" s="339" t="e">
        <f>IF(ISNUMBER(Regressions!K109),ROUND(Regressions!K109, 1), NA())</f>
        <v>#N/A</v>
      </c>
      <c r="K99" s="337" t="e">
        <f>IF(ISNUMBER(Regressions!L109),ROUND(Regressions!L109, 1), NA())</f>
        <v>#N/A</v>
      </c>
      <c r="L99" s="238" t="e">
        <f>IF(ISNUMBER(Regressions!M109),ROUND(Regressions!M109, 1), NA())</f>
        <v>#N/A</v>
      </c>
      <c r="M99" s="338" t="e">
        <f>IF(ISNUMBER(Regressions!N109),ROUND(Regressions!N109, 1), NA())</f>
        <v>#N/A</v>
      </c>
      <c r="N99" s="237" t="e">
        <f>IF(ISNUMBER(Regressions!O109),ROUND(Regressions!O109, 1), NA())</f>
        <v>#N/A</v>
      </c>
      <c r="O99" s="339" t="e">
        <f>IF(ISNUMBER(Regressions!Q109),ROUND(Regressions!Q109, 1), NA())</f>
        <v>#N/A</v>
      </c>
      <c r="P99" s="337" t="e">
        <f>IF(ISNUMBER(Regressions!R109),ROUND(Regressions!R109, 1), NA())</f>
        <v>#N/A</v>
      </c>
      <c r="Q99" s="215" t="e">
        <f>IF(ISNUMBER(Regressions!S109),ROUND(Regressions!S109, 1), NA())</f>
        <v>#N/A</v>
      </c>
      <c r="R99" s="338" t="e">
        <f>IF(ISNUMBER(Regressions!T109),ROUND(Regressions!T109, 1), NA())</f>
        <v>#N/A</v>
      </c>
      <c r="S99" s="237" t="e">
        <f>IF(ISNUMBER(Regressions!U109),ROUND(Regressions!U109, 1), NA())</f>
        <v>#N/A</v>
      </c>
    </row>
    <row xmlns:x14ac="http://schemas.microsoft.com/office/spreadsheetml/2009/9/ac" r="100" x14ac:dyDescent="0.2">
      <c r="A100" s="334" t="str">
        <f>IF(ISBLANK(Regressions!A110), " ", Regressions!A110)</f>
        <v>Equatorial Guinea</v>
      </c>
      <c r="B100" s="335">
        <f>IF(ISBLANK(Regressions!B110), " ", Regressions!B110)</f>
        <v>2003</v>
      </c>
      <c r="C100" s="340" t="str">
        <f>IF(ISBLANK(Regressions!C110), " ", Regressions!C110)</f>
        <v>Pre-primary</v>
      </c>
      <c r="D100" s="336">
        <f>IF(ISBLANK(Regressions!D110), " ", Regressions!D110)</f>
        <v>88403</v>
      </c>
      <c r="E100" s="214" t="e">
        <f>IF(ISNUMBER(Regressions!E110),ROUND(Regressions!E110, 1), NA())</f>
        <v>#N/A</v>
      </c>
      <c r="F100" s="337" t="e">
        <f>IF(ISNUMBER(Regressions!F110),ROUND(Regressions!F110, 1), NA())</f>
        <v>#N/A</v>
      </c>
      <c r="G100" s="236" t="e">
        <f>IF(ISNUMBER(Regressions!G110),ROUND(Regressions!G110, 1), NA())</f>
        <v>#N/A</v>
      </c>
      <c r="H100" s="338" t="e">
        <f>IF(ISNUMBER(Regressions!H110),ROUND(Regressions!H110, 1), NA())</f>
        <v>#N/A</v>
      </c>
      <c r="I100" s="237" t="e">
        <f>IF(ISNUMBER(Regressions!I110),ROUND(Regressions!I110, 1), NA())</f>
        <v>#N/A</v>
      </c>
      <c r="J100" s="339" t="e">
        <f>IF(ISNUMBER(Regressions!K110),ROUND(Regressions!K110, 1), NA())</f>
        <v>#N/A</v>
      </c>
      <c r="K100" s="337" t="e">
        <f>IF(ISNUMBER(Regressions!L110),ROUND(Regressions!L110, 1), NA())</f>
        <v>#N/A</v>
      </c>
      <c r="L100" s="238" t="e">
        <f>IF(ISNUMBER(Regressions!M110),ROUND(Regressions!M110, 1), NA())</f>
        <v>#N/A</v>
      </c>
      <c r="M100" s="338" t="e">
        <f>IF(ISNUMBER(Regressions!N110),ROUND(Regressions!N110, 1), NA())</f>
        <v>#N/A</v>
      </c>
      <c r="N100" s="237" t="e">
        <f>IF(ISNUMBER(Regressions!O110),ROUND(Regressions!O110, 1), NA())</f>
        <v>#N/A</v>
      </c>
      <c r="O100" s="339" t="e">
        <f>IF(ISNUMBER(Regressions!Q110),ROUND(Regressions!Q110, 1), NA())</f>
        <v>#N/A</v>
      </c>
      <c r="P100" s="337" t="e">
        <f>IF(ISNUMBER(Regressions!R110),ROUND(Regressions!R110, 1), NA())</f>
        <v>#N/A</v>
      </c>
      <c r="Q100" s="215" t="e">
        <f>IF(ISNUMBER(Regressions!S110),ROUND(Regressions!S110, 1), NA())</f>
        <v>#N/A</v>
      </c>
      <c r="R100" s="338" t="e">
        <f>IF(ISNUMBER(Regressions!T110),ROUND(Regressions!T110, 1), NA())</f>
        <v>#N/A</v>
      </c>
      <c r="S100" s="237" t="e">
        <f>IF(ISNUMBER(Regressions!U110),ROUND(Regressions!U110, 1), NA())</f>
        <v>#N/A</v>
      </c>
    </row>
    <row xmlns:x14ac="http://schemas.microsoft.com/office/spreadsheetml/2009/9/ac" r="101" x14ac:dyDescent="0.2">
      <c r="A101" s="334" t="str">
        <f>IF(ISBLANK(Regressions!A111), " ", Regressions!A111)</f>
        <v>Equatorial Guinea</v>
      </c>
      <c r="B101" s="335">
        <f>IF(ISBLANK(Regressions!B111), " ", Regressions!B111)</f>
        <v>2004</v>
      </c>
      <c r="C101" s="340" t="str">
        <f>IF(ISBLANK(Regressions!C111), " ", Regressions!C111)</f>
        <v>Pre-primary</v>
      </c>
      <c r="D101" s="336">
        <f>IF(ISBLANK(Regressions!D111), " ", Regressions!D111)</f>
        <v>90440</v>
      </c>
      <c r="E101" s="214" t="e">
        <f>IF(ISNUMBER(Regressions!E111),ROUND(Regressions!E111, 1), NA())</f>
        <v>#N/A</v>
      </c>
      <c r="F101" s="337" t="e">
        <f>IF(ISNUMBER(Regressions!F111),ROUND(Regressions!F111, 1), NA())</f>
        <v>#N/A</v>
      </c>
      <c r="G101" s="236" t="e">
        <f>IF(ISNUMBER(Regressions!G111),ROUND(Regressions!G111, 1), NA())</f>
        <v>#N/A</v>
      </c>
      <c r="H101" s="338" t="e">
        <f>IF(ISNUMBER(Regressions!H111),ROUND(Regressions!H111, 1), NA())</f>
        <v>#N/A</v>
      </c>
      <c r="I101" s="237" t="e">
        <f>IF(ISNUMBER(Regressions!I111),ROUND(Regressions!I111, 1), NA())</f>
        <v>#N/A</v>
      </c>
      <c r="J101" s="339" t="e">
        <f>IF(ISNUMBER(Regressions!K111),ROUND(Regressions!K111, 1), NA())</f>
        <v>#N/A</v>
      </c>
      <c r="K101" s="337" t="e">
        <f>IF(ISNUMBER(Regressions!L111),ROUND(Regressions!L111, 1), NA())</f>
        <v>#N/A</v>
      </c>
      <c r="L101" s="238" t="e">
        <f>IF(ISNUMBER(Regressions!M111),ROUND(Regressions!M111, 1), NA())</f>
        <v>#N/A</v>
      </c>
      <c r="M101" s="338" t="e">
        <f>IF(ISNUMBER(Regressions!N111),ROUND(Regressions!N111, 1), NA())</f>
        <v>#N/A</v>
      </c>
      <c r="N101" s="237" t="e">
        <f>IF(ISNUMBER(Regressions!O111),ROUND(Regressions!O111, 1), NA())</f>
        <v>#N/A</v>
      </c>
      <c r="O101" s="339" t="e">
        <f>IF(ISNUMBER(Regressions!Q111),ROUND(Regressions!Q111, 1), NA())</f>
        <v>#N/A</v>
      </c>
      <c r="P101" s="337" t="e">
        <f>IF(ISNUMBER(Regressions!R111),ROUND(Regressions!R111, 1), NA())</f>
        <v>#N/A</v>
      </c>
      <c r="Q101" s="215" t="e">
        <f>IF(ISNUMBER(Regressions!S111),ROUND(Regressions!S111, 1), NA())</f>
        <v>#N/A</v>
      </c>
      <c r="R101" s="338" t="e">
        <f>IF(ISNUMBER(Regressions!T111),ROUND(Regressions!T111, 1), NA())</f>
        <v>#N/A</v>
      </c>
      <c r="S101" s="237" t="e">
        <f>IF(ISNUMBER(Regressions!U111),ROUND(Regressions!U111, 1), NA())</f>
        <v>#N/A</v>
      </c>
    </row>
    <row xmlns:x14ac="http://schemas.microsoft.com/office/spreadsheetml/2009/9/ac" r="102" x14ac:dyDescent="0.2">
      <c r="A102" s="334" t="str">
        <f>IF(ISBLANK(Regressions!A112), " ", Regressions!A112)</f>
        <v>Equatorial Guinea</v>
      </c>
      <c r="B102" s="335">
        <f>IF(ISBLANK(Regressions!B112), " ", Regressions!B112)</f>
        <v>2005</v>
      </c>
      <c r="C102" s="340" t="str">
        <f>IF(ISBLANK(Regressions!C112), " ", Regressions!C112)</f>
        <v>Pre-primary</v>
      </c>
      <c r="D102" s="336">
        <f>IF(ISBLANK(Regressions!D112), " ", Regressions!D112)</f>
        <v>92255</v>
      </c>
      <c r="E102" s="214" t="e">
        <f>IF(ISNUMBER(Regressions!E112),ROUND(Regressions!E112, 1), NA())</f>
        <v>#N/A</v>
      </c>
      <c r="F102" s="337" t="e">
        <f>IF(ISNUMBER(Regressions!F112),ROUND(Regressions!F112, 1), NA())</f>
        <v>#N/A</v>
      </c>
      <c r="G102" s="236" t="e">
        <f>IF(ISNUMBER(Regressions!G112),ROUND(Regressions!G112, 1), NA())</f>
        <v>#N/A</v>
      </c>
      <c r="H102" s="338" t="e">
        <f>IF(ISNUMBER(Regressions!H112),ROUND(Regressions!H112, 1), NA())</f>
        <v>#N/A</v>
      </c>
      <c r="I102" s="237" t="e">
        <f>IF(ISNUMBER(Regressions!I112),ROUND(Regressions!I112, 1), NA())</f>
        <v>#N/A</v>
      </c>
      <c r="J102" s="339" t="e">
        <f>IF(ISNUMBER(Regressions!K112),ROUND(Regressions!K112, 1), NA())</f>
        <v>#N/A</v>
      </c>
      <c r="K102" s="337" t="e">
        <f>IF(ISNUMBER(Regressions!L112),ROUND(Regressions!L112, 1), NA())</f>
        <v>#N/A</v>
      </c>
      <c r="L102" s="238" t="e">
        <f>IF(ISNUMBER(Regressions!M112),ROUND(Regressions!M112, 1), NA())</f>
        <v>#N/A</v>
      </c>
      <c r="M102" s="338" t="e">
        <f>IF(ISNUMBER(Regressions!N112),ROUND(Regressions!N112, 1), NA())</f>
        <v>#N/A</v>
      </c>
      <c r="N102" s="237" t="e">
        <f>IF(ISNUMBER(Regressions!O112),ROUND(Regressions!O112, 1), NA())</f>
        <v>#N/A</v>
      </c>
      <c r="O102" s="339" t="e">
        <f>IF(ISNUMBER(Regressions!Q112),ROUND(Regressions!Q112, 1), NA())</f>
        <v>#N/A</v>
      </c>
      <c r="P102" s="337" t="e">
        <f>IF(ISNUMBER(Regressions!R112),ROUND(Regressions!R112, 1), NA())</f>
        <v>#N/A</v>
      </c>
      <c r="Q102" s="215" t="e">
        <f>IF(ISNUMBER(Regressions!S112),ROUND(Regressions!S112, 1), NA())</f>
        <v>#N/A</v>
      </c>
      <c r="R102" s="338" t="e">
        <f>IF(ISNUMBER(Regressions!T112),ROUND(Regressions!T112, 1), NA())</f>
        <v>#N/A</v>
      </c>
      <c r="S102" s="237" t="e">
        <f>IF(ISNUMBER(Regressions!U112),ROUND(Regressions!U112, 1), NA())</f>
        <v>#N/A</v>
      </c>
    </row>
    <row xmlns:x14ac="http://schemas.microsoft.com/office/spreadsheetml/2009/9/ac" r="103" x14ac:dyDescent="0.2">
      <c r="A103" s="334" t="str">
        <f>IF(ISBLANK(Regressions!A113), " ", Regressions!A113)</f>
        <v>Equatorial Guinea</v>
      </c>
      <c r="B103" s="335">
        <f>IF(ISBLANK(Regressions!B113), " ", Regressions!B113)</f>
        <v>2006</v>
      </c>
      <c r="C103" s="340" t="str">
        <f>IF(ISBLANK(Regressions!C113), " ", Regressions!C113)</f>
        <v>Pre-primary</v>
      </c>
      <c r="D103" s="336">
        <f>IF(ISBLANK(Regressions!D113), " ", Regressions!D113)</f>
        <v>94312</v>
      </c>
      <c r="E103" s="214" t="e">
        <f>IF(ISNUMBER(Regressions!E113),ROUND(Regressions!E113, 1), NA())</f>
        <v>#N/A</v>
      </c>
      <c r="F103" s="337" t="e">
        <f>IF(ISNUMBER(Regressions!F113),ROUND(Regressions!F113, 1), NA())</f>
        <v>#N/A</v>
      </c>
      <c r="G103" s="236" t="e">
        <f>IF(ISNUMBER(Regressions!G113),ROUND(Regressions!G113, 1), NA())</f>
        <v>#N/A</v>
      </c>
      <c r="H103" s="338" t="e">
        <f>IF(ISNUMBER(Regressions!H113),ROUND(Regressions!H113, 1), NA())</f>
        <v>#N/A</v>
      </c>
      <c r="I103" s="237" t="e">
        <f>IF(ISNUMBER(Regressions!I113),ROUND(Regressions!I113, 1), NA())</f>
        <v>#N/A</v>
      </c>
      <c r="J103" s="339" t="e">
        <f>IF(ISNUMBER(Regressions!K113),ROUND(Regressions!K113, 1), NA())</f>
        <v>#N/A</v>
      </c>
      <c r="K103" s="337" t="e">
        <f>IF(ISNUMBER(Regressions!L113),ROUND(Regressions!L113, 1), NA())</f>
        <v>#N/A</v>
      </c>
      <c r="L103" s="238" t="e">
        <f>IF(ISNUMBER(Regressions!M113),ROUND(Regressions!M113, 1), NA())</f>
        <v>#N/A</v>
      </c>
      <c r="M103" s="338" t="e">
        <f>IF(ISNUMBER(Regressions!N113),ROUND(Regressions!N113, 1), NA())</f>
        <v>#N/A</v>
      </c>
      <c r="N103" s="237" t="e">
        <f>IF(ISNUMBER(Regressions!O113),ROUND(Regressions!O113, 1), NA())</f>
        <v>#N/A</v>
      </c>
      <c r="O103" s="339" t="e">
        <f>IF(ISNUMBER(Regressions!Q113),ROUND(Regressions!Q113, 1), NA())</f>
        <v>#N/A</v>
      </c>
      <c r="P103" s="337" t="e">
        <f>IF(ISNUMBER(Regressions!R113),ROUND(Regressions!R113, 1), NA())</f>
        <v>#N/A</v>
      </c>
      <c r="Q103" s="215" t="e">
        <f>IF(ISNUMBER(Regressions!S113),ROUND(Regressions!S113, 1), NA())</f>
        <v>#N/A</v>
      </c>
      <c r="R103" s="338" t="e">
        <f>IF(ISNUMBER(Regressions!T113),ROUND(Regressions!T113, 1), NA())</f>
        <v>#N/A</v>
      </c>
      <c r="S103" s="237" t="e">
        <f>IF(ISNUMBER(Regressions!U113),ROUND(Regressions!U113, 1), NA())</f>
        <v>#N/A</v>
      </c>
    </row>
    <row xmlns:x14ac="http://schemas.microsoft.com/office/spreadsheetml/2009/9/ac" r="104" x14ac:dyDescent="0.2">
      <c r="A104" s="334" t="str">
        <f>IF(ISBLANK(Regressions!A114), " ", Regressions!A114)</f>
        <v>Equatorial Guinea</v>
      </c>
      <c r="B104" s="335">
        <f>IF(ISBLANK(Regressions!B114), " ", Regressions!B114)</f>
        <v>2007</v>
      </c>
      <c r="C104" s="340" t="str">
        <f>IF(ISBLANK(Regressions!C114), " ", Regressions!C114)</f>
        <v>Pre-primary</v>
      </c>
      <c r="D104" s="336">
        <f>IF(ISBLANK(Regressions!D114), " ", Regressions!D114)</f>
        <v>70974</v>
      </c>
      <c r="E104" s="214" t="e">
        <f>IF(ISNUMBER(Regressions!E114),ROUND(Regressions!E114, 1), NA())</f>
        <v>#N/A</v>
      </c>
      <c r="F104" s="337" t="e">
        <f>IF(ISNUMBER(Regressions!F114),ROUND(Regressions!F114, 1), NA())</f>
        <v>#N/A</v>
      </c>
      <c r="G104" s="236" t="e">
        <f>IF(ISNUMBER(Regressions!G114),ROUND(Regressions!G114, 1), NA())</f>
        <v>#N/A</v>
      </c>
      <c r="H104" s="338" t="e">
        <f>IF(ISNUMBER(Regressions!H114),ROUND(Regressions!H114, 1), NA())</f>
        <v>#N/A</v>
      </c>
      <c r="I104" s="237" t="e">
        <f>IF(ISNUMBER(Regressions!I114),ROUND(Regressions!I114, 1), NA())</f>
        <v>#N/A</v>
      </c>
      <c r="J104" s="339" t="e">
        <f>IF(ISNUMBER(Regressions!K114),ROUND(Regressions!K114, 1), NA())</f>
        <v>#N/A</v>
      </c>
      <c r="K104" s="337" t="e">
        <f>IF(ISNUMBER(Regressions!L114),ROUND(Regressions!L114, 1), NA())</f>
        <v>#N/A</v>
      </c>
      <c r="L104" s="238" t="e">
        <f>IF(ISNUMBER(Regressions!M114),ROUND(Regressions!M114, 1), NA())</f>
        <v>#N/A</v>
      </c>
      <c r="M104" s="338" t="e">
        <f>IF(ISNUMBER(Regressions!N114),ROUND(Regressions!N114, 1), NA())</f>
        <v>#N/A</v>
      </c>
      <c r="N104" s="237" t="e">
        <f>IF(ISNUMBER(Regressions!O114),ROUND(Regressions!O114, 1), NA())</f>
        <v>#N/A</v>
      </c>
      <c r="O104" s="339" t="e">
        <f>IF(ISNUMBER(Regressions!Q114),ROUND(Regressions!Q114, 1), NA())</f>
        <v>#N/A</v>
      </c>
      <c r="P104" s="337" t="e">
        <f>IF(ISNUMBER(Regressions!R114),ROUND(Regressions!R114, 1), NA())</f>
        <v>#N/A</v>
      </c>
      <c r="Q104" s="215" t="e">
        <f>IF(ISNUMBER(Regressions!S114),ROUND(Regressions!S114, 1), NA())</f>
        <v>#N/A</v>
      </c>
      <c r="R104" s="338" t="e">
        <f>IF(ISNUMBER(Regressions!T114),ROUND(Regressions!T114, 1), NA())</f>
        <v>#N/A</v>
      </c>
      <c r="S104" s="237" t="e">
        <f>IF(ISNUMBER(Regressions!U114),ROUND(Regressions!U114, 1), NA())</f>
        <v>#N/A</v>
      </c>
    </row>
    <row xmlns:x14ac="http://schemas.microsoft.com/office/spreadsheetml/2009/9/ac" r="105" x14ac:dyDescent="0.2">
      <c r="A105" s="334" t="str">
        <f>IF(ISBLANK(Regressions!A115), " ", Regressions!A115)</f>
        <v>Equatorial Guinea</v>
      </c>
      <c r="B105" s="335">
        <f>IF(ISBLANK(Regressions!B115), " ", Regressions!B115)</f>
        <v>2008</v>
      </c>
      <c r="C105" s="340" t="str">
        <f>IF(ISBLANK(Regressions!C115), " ", Regressions!C115)</f>
        <v>Pre-primary</v>
      </c>
      <c r="D105" s="336">
        <f>IF(ISBLANK(Regressions!D115), " ", Regressions!D115)</f>
        <v>73205</v>
      </c>
      <c r="E105" s="214" t="e">
        <f>IF(ISNUMBER(Regressions!E115),ROUND(Regressions!E115, 1), NA())</f>
        <v>#N/A</v>
      </c>
      <c r="F105" s="337" t="e">
        <f>IF(ISNUMBER(Regressions!F115),ROUND(Regressions!F115, 1), NA())</f>
        <v>#N/A</v>
      </c>
      <c r="G105" s="236" t="e">
        <f>IF(ISNUMBER(Regressions!G115),ROUND(Regressions!G115, 1), NA())</f>
        <v>#N/A</v>
      </c>
      <c r="H105" s="338" t="e">
        <f>IF(ISNUMBER(Regressions!H115),ROUND(Regressions!H115, 1), NA())</f>
        <v>#N/A</v>
      </c>
      <c r="I105" s="237" t="e">
        <f>IF(ISNUMBER(Regressions!I115),ROUND(Regressions!I115, 1), NA())</f>
        <v>#N/A</v>
      </c>
      <c r="J105" s="339" t="e">
        <f>IF(ISNUMBER(Regressions!K115),ROUND(Regressions!K115, 1), NA())</f>
        <v>#N/A</v>
      </c>
      <c r="K105" s="337" t="e">
        <f>IF(ISNUMBER(Regressions!L115),ROUND(Regressions!L115, 1), NA())</f>
        <v>#N/A</v>
      </c>
      <c r="L105" s="238" t="e">
        <f>IF(ISNUMBER(Regressions!M115),ROUND(Regressions!M115, 1), NA())</f>
        <v>#N/A</v>
      </c>
      <c r="M105" s="338" t="e">
        <f>IF(ISNUMBER(Regressions!N115),ROUND(Regressions!N115, 1), NA())</f>
        <v>#N/A</v>
      </c>
      <c r="N105" s="237" t="e">
        <f>IF(ISNUMBER(Regressions!O115),ROUND(Regressions!O115, 1), NA())</f>
        <v>#N/A</v>
      </c>
      <c r="O105" s="339" t="e">
        <f>IF(ISNUMBER(Regressions!Q115),ROUND(Regressions!Q115, 1), NA())</f>
        <v>#N/A</v>
      </c>
      <c r="P105" s="337" t="e">
        <f>IF(ISNUMBER(Regressions!R115),ROUND(Regressions!R115, 1), NA())</f>
        <v>#N/A</v>
      </c>
      <c r="Q105" s="215" t="e">
        <f>IF(ISNUMBER(Regressions!S115),ROUND(Regressions!S115, 1), NA())</f>
        <v>#N/A</v>
      </c>
      <c r="R105" s="338" t="e">
        <f>IF(ISNUMBER(Regressions!T115),ROUND(Regressions!T115, 1), NA())</f>
        <v>#N/A</v>
      </c>
      <c r="S105" s="237" t="e">
        <f>IF(ISNUMBER(Regressions!U115),ROUND(Regressions!U115, 1), NA())</f>
        <v>#N/A</v>
      </c>
    </row>
    <row xmlns:x14ac="http://schemas.microsoft.com/office/spreadsheetml/2009/9/ac" r="106" x14ac:dyDescent="0.2">
      <c r="A106" s="334" t="str">
        <f>IF(ISBLANK(Regressions!A116), " ", Regressions!A116)</f>
        <v>Equatorial Guinea</v>
      </c>
      <c r="B106" s="335">
        <f>IF(ISBLANK(Regressions!B116), " ", Regressions!B116)</f>
        <v>2009</v>
      </c>
      <c r="C106" s="340" t="str">
        <f>IF(ISBLANK(Regressions!C116), " ", Regressions!C116)</f>
        <v>Pre-primary</v>
      </c>
      <c r="D106" s="336">
        <f>IF(ISBLANK(Regressions!D116), " ", Regressions!D116)</f>
        <v>77292</v>
      </c>
      <c r="E106" s="214" t="e">
        <f>IF(ISNUMBER(Regressions!E116),ROUND(Regressions!E116, 1), NA())</f>
        <v>#N/A</v>
      </c>
      <c r="F106" s="337" t="e">
        <f>IF(ISNUMBER(Regressions!F116),ROUND(Regressions!F116, 1), NA())</f>
        <v>#N/A</v>
      </c>
      <c r="G106" s="236" t="e">
        <f>IF(ISNUMBER(Regressions!G116),ROUND(Regressions!G116, 1), NA())</f>
        <v>#N/A</v>
      </c>
      <c r="H106" s="338" t="e">
        <f>IF(ISNUMBER(Regressions!H116),ROUND(Regressions!H116, 1), NA())</f>
        <v>#N/A</v>
      </c>
      <c r="I106" s="237" t="e">
        <f>IF(ISNUMBER(Regressions!I116),ROUND(Regressions!I116, 1), NA())</f>
        <v>#N/A</v>
      </c>
      <c r="J106" s="339">
        <f>IF(ISNUMBER(Regressions!K116),ROUND(Regressions!K116, 1), NA())</f>
        <v>43.8</v>
      </c>
      <c r="K106" s="337" t="e">
        <f>IF(ISNUMBER(Regressions!L116),ROUND(Regressions!L116, 1), NA())</f>
        <v>#N/A</v>
      </c>
      <c r="L106" s="238" t="e">
        <f>IF(ISNUMBER(Regressions!M116),ROUND(Regressions!M116, 1), NA())</f>
        <v>#N/A</v>
      </c>
      <c r="M106" s="338" t="e">
        <f>IF(ISNUMBER(Regressions!N116),ROUND(Regressions!N116, 1), NA())</f>
        <v>#N/A</v>
      </c>
      <c r="N106" s="237">
        <f>IF(ISNUMBER(Regressions!O116),ROUND(Regressions!O116, 1), NA())</f>
        <v>56.2</v>
      </c>
      <c r="O106" s="339" t="e">
        <f>IF(ISNUMBER(Regressions!Q116),ROUND(Regressions!Q116, 1), NA())</f>
        <v>#N/A</v>
      </c>
      <c r="P106" s="337" t="e">
        <f>IF(ISNUMBER(Regressions!R116),ROUND(Regressions!R116, 1), NA())</f>
        <v>#N/A</v>
      </c>
      <c r="Q106" s="215" t="e">
        <f>IF(ISNUMBER(Regressions!S116),ROUND(Regressions!S116, 1), NA())</f>
        <v>#N/A</v>
      </c>
      <c r="R106" s="338" t="e">
        <f>IF(ISNUMBER(Regressions!T116),ROUND(Regressions!T116, 1), NA())</f>
        <v>#N/A</v>
      </c>
      <c r="S106" s="237" t="e">
        <f>IF(ISNUMBER(Regressions!U116),ROUND(Regressions!U116, 1), NA())</f>
        <v>#N/A</v>
      </c>
    </row>
    <row xmlns:x14ac="http://schemas.microsoft.com/office/spreadsheetml/2009/9/ac" r="107" x14ac:dyDescent="0.2">
      <c r="A107" s="334" t="str">
        <f>IF(ISBLANK(Regressions!A117), " ", Regressions!A117)</f>
        <v>Equatorial Guinea</v>
      </c>
      <c r="B107" s="335">
        <f>IF(ISBLANK(Regressions!B117), " ", Regressions!B117)</f>
        <v>2010</v>
      </c>
      <c r="C107" s="340" t="str">
        <f>IF(ISBLANK(Regressions!C117), " ", Regressions!C117)</f>
        <v>Pre-primary</v>
      </c>
      <c r="D107" s="336">
        <f>IF(ISBLANK(Regressions!D117), " ", Regressions!D117)</f>
        <v>83570</v>
      </c>
      <c r="E107" s="214" t="e">
        <f>IF(ISNUMBER(Regressions!E117),ROUND(Regressions!E117, 1), NA())</f>
        <v>#N/A</v>
      </c>
      <c r="F107" s="337">
        <f>IF(ISNUMBER(Regressions!F117),ROUND(Regressions!F117, 1), NA())</f>
        <v>25.5</v>
      </c>
      <c r="G107" s="236" t="e">
        <f>IF(ISNUMBER(Regressions!G117),ROUND(Regressions!G117, 1), NA())</f>
        <v>#N/A</v>
      </c>
      <c r="H107" s="338" t="e">
        <f>IF(ISNUMBER(Regressions!H117),ROUND(Regressions!H117, 1), NA())</f>
        <v>#N/A</v>
      </c>
      <c r="I107" s="237">
        <f>IF(ISNUMBER(Regressions!I117),ROUND(Regressions!I117, 1), NA())</f>
        <v>74.5</v>
      </c>
      <c r="J107" s="339">
        <f>IF(ISNUMBER(Regressions!K117),ROUND(Regressions!K117, 1), NA())</f>
        <v>43.8</v>
      </c>
      <c r="K107" s="337" t="e">
        <f>IF(ISNUMBER(Regressions!L117),ROUND(Regressions!L117, 1), NA())</f>
        <v>#N/A</v>
      </c>
      <c r="L107" s="238" t="e">
        <f>IF(ISNUMBER(Regressions!M117),ROUND(Regressions!M117, 1), NA())</f>
        <v>#N/A</v>
      </c>
      <c r="M107" s="338" t="e">
        <f>IF(ISNUMBER(Regressions!N117),ROUND(Regressions!N117, 1), NA())</f>
        <v>#N/A</v>
      </c>
      <c r="N107" s="237">
        <f>IF(ISNUMBER(Regressions!O117),ROUND(Regressions!O117, 1), NA())</f>
        <v>56.2</v>
      </c>
      <c r="O107" s="339" t="e">
        <f>IF(ISNUMBER(Regressions!Q117),ROUND(Regressions!Q117, 1), NA())</f>
        <v>#N/A</v>
      </c>
      <c r="P107" s="337" t="e">
        <f>IF(ISNUMBER(Regressions!R117),ROUND(Regressions!R117, 1), NA())</f>
        <v>#N/A</v>
      </c>
      <c r="Q107" s="215" t="e">
        <f>IF(ISNUMBER(Regressions!S117),ROUND(Regressions!S117, 1), NA())</f>
        <v>#N/A</v>
      </c>
      <c r="R107" s="338" t="e">
        <f>IF(ISNUMBER(Regressions!T117),ROUND(Regressions!T117, 1), NA())</f>
        <v>#N/A</v>
      </c>
      <c r="S107" s="237" t="e">
        <f>IF(ISNUMBER(Regressions!U117),ROUND(Regressions!U117, 1), NA())</f>
        <v>#N/A</v>
      </c>
    </row>
    <row xmlns:x14ac="http://schemas.microsoft.com/office/spreadsheetml/2009/9/ac" r="108" x14ac:dyDescent="0.2">
      <c r="A108" s="334" t="str">
        <f>IF(ISBLANK(Regressions!A118), " ", Regressions!A118)</f>
        <v>Equatorial Guinea</v>
      </c>
      <c r="B108" s="335">
        <f>IF(ISBLANK(Regressions!B118), " ", Regressions!B118)</f>
        <v>2011</v>
      </c>
      <c r="C108" s="340" t="str">
        <f>IF(ISBLANK(Regressions!C118), " ", Regressions!C118)</f>
        <v>Pre-primary</v>
      </c>
      <c r="D108" s="336">
        <f>IF(ISBLANK(Regressions!D118), " ", Regressions!D118)</f>
        <v>91933</v>
      </c>
      <c r="E108" s="214">
        <f>IF(ISNUMBER(Regressions!E118),ROUND(Regressions!E118, 1), NA())</f>
        <v>75.8</v>
      </c>
      <c r="F108" s="337">
        <f>IF(ISNUMBER(Regressions!F118),ROUND(Regressions!F118, 1), NA())</f>
        <v>25.5</v>
      </c>
      <c r="G108" s="236" t="e">
        <f>IF(ISNUMBER(Regressions!G118),ROUND(Regressions!G118, 1), NA())</f>
        <v>#N/A</v>
      </c>
      <c r="H108" s="338" t="e">
        <f>IF(ISNUMBER(Regressions!H118),ROUND(Regressions!H118, 1), NA())</f>
        <v>#N/A</v>
      </c>
      <c r="I108" s="237">
        <f>IF(ISNUMBER(Regressions!I118),ROUND(Regressions!I118, 1), NA())</f>
        <v>74.5</v>
      </c>
      <c r="J108" s="339">
        <f>IF(ISNUMBER(Regressions!K118),ROUND(Regressions!K118, 1), NA())</f>
        <v>43.8</v>
      </c>
      <c r="K108" s="337" t="e">
        <f>IF(ISNUMBER(Regressions!L118),ROUND(Regressions!L118, 1), NA())</f>
        <v>#N/A</v>
      </c>
      <c r="L108" s="238" t="e">
        <f>IF(ISNUMBER(Regressions!M118),ROUND(Regressions!M118, 1), NA())</f>
        <v>#N/A</v>
      </c>
      <c r="M108" s="338" t="e">
        <f>IF(ISNUMBER(Regressions!N118),ROUND(Regressions!N118, 1), NA())</f>
        <v>#N/A</v>
      </c>
      <c r="N108" s="237">
        <f>IF(ISNUMBER(Regressions!O118),ROUND(Regressions!O118, 1), NA())</f>
        <v>56.2</v>
      </c>
      <c r="O108" s="339" t="e">
        <f>IF(ISNUMBER(Regressions!Q118),ROUND(Regressions!Q118, 1), NA())</f>
        <v>#N/A</v>
      </c>
      <c r="P108" s="337" t="e">
        <f>IF(ISNUMBER(Regressions!R118),ROUND(Regressions!R118, 1), NA())</f>
        <v>#N/A</v>
      </c>
      <c r="Q108" s="215" t="e">
        <f>IF(ISNUMBER(Regressions!S118),ROUND(Regressions!S118, 1), NA())</f>
        <v>#N/A</v>
      </c>
      <c r="R108" s="338" t="e">
        <f>IF(ISNUMBER(Regressions!T118),ROUND(Regressions!T118, 1), NA())</f>
        <v>#N/A</v>
      </c>
      <c r="S108" s="237" t="e">
        <f>IF(ISNUMBER(Regressions!U118),ROUND(Regressions!U118, 1), NA())</f>
        <v>#N/A</v>
      </c>
    </row>
    <row xmlns:x14ac="http://schemas.microsoft.com/office/spreadsheetml/2009/9/ac" r="109" x14ac:dyDescent="0.2">
      <c r="A109" s="334" t="str">
        <f>IF(ISBLANK(Regressions!A119), " ", Regressions!A119)</f>
        <v>Equatorial Guinea</v>
      </c>
      <c r="B109" s="335">
        <f>IF(ISBLANK(Regressions!B119), " ", Regressions!B119)</f>
        <v>2012</v>
      </c>
      <c r="C109" s="340" t="str">
        <f>IF(ISBLANK(Regressions!C119), " ", Regressions!C119)</f>
        <v>Pre-primary</v>
      </c>
      <c r="D109" s="336">
        <f>IF(ISBLANK(Regressions!D119), " ", Regressions!D119)</f>
        <v>100826</v>
      </c>
      <c r="E109" s="214">
        <f>IF(ISNUMBER(Regressions!E119),ROUND(Regressions!E119, 1), NA())</f>
        <v>75.8</v>
      </c>
      <c r="F109" s="337">
        <f>IF(ISNUMBER(Regressions!F119),ROUND(Regressions!F119, 1), NA())</f>
        <v>25.5</v>
      </c>
      <c r="G109" s="236" t="e">
        <f>IF(ISNUMBER(Regressions!G119),ROUND(Regressions!G119, 1), NA())</f>
        <v>#N/A</v>
      </c>
      <c r="H109" s="338" t="e">
        <f>IF(ISNUMBER(Regressions!H119),ROUND(Regressions!H119, 1), NA())</f>
        <v>#N/A</v>
      </c>
      <c r="I109" s="237">
        <f>IF(ISNUMBER(Regressions!I119),ROUND(Regressions!I119, 1), NA())</f>
        <v>74.5</v>
      </c>
      <c r="J109" s="339">
        <f>IF(ISNUMBER(Regressions!K119),ROUND(Regressions!K119, 1), NA())</f>
        <v>43.8</v>
      </c>
      <c r="K109" s="337" t="e">
        <f>IF(ISNUMBER(Regressions!L119),ROUND(Regressions!L119, 1), NA())</f>
        <v>#N/A</v>
      </c>
      <c r="L109" s="238" t="e">
        <f>IF(ISNUMBER(Regressions!M119),ROUND(Regressions!M119, 1), NA())</f>
        <v>#N/A</v>
      </c>
      <c r="M109" s="338" t="e">
        <f>IF(ISNUMBER(Regressions!N119),ROUND(Regressions!N119, 1), NA())</f>
        <v>#N/A</v>
      </c>
      <c r="N109" s="237">
        <f>IF(ISNUMBER(Regressions!O119),ROUND(Regressions!O119, 1), NA())</f>
        <v>56.2</v>
      </c>
      <c r="O109" s="339" t="e">
        <f>IF(ISNUMBER(Regressions!Q119),ROUND(Regressions!Q119, 1), NA())</f>
        <v>#N/A</v>
      </c>
      <c r="P109" s="337" t="e">
        <f>IF(ISNUMBER(Regressions!R119),ROUND(Regressions!R119, 1), NA())</f>
        <v>#N/A</v>
      </c>
      <c r="Q109" s="215" t="e">
        <f>IF(ISNUMBER(Regressions!S119),ROUND(Regressions!S119, 1), NA())</f>
        <v>#N/A</v>
      </c>
      <c r="R109" s="338" t="e">
        <f>IF(ISNUMBER(Regressions!T119),ROUND(Regressions!T119, 1), NA())</f>
        <v>#N/A</v>
      </c>
      <c r="S109" s="237" t="e">
        <f>IF(ISNUMBER(Regressions!U119),ROUND(Regressions!U119, 1), NA())</f>
        <v>#N/A</v>
      </c>
    </row>
    <row xmlns:x14ac="http://schemas.microsoft.com/office/spreadsheetml/2009/9/ac" r="110" x14ac:dyDescent="0.2">
      <c r="A110" s="334" t="str">
        <f>IF(ISBLANK(Regressions!A120), " ", Regressions!A120)</f>
        <v>Equatorial Guinea</v>
      </c>
      <c r="B110" s="335">
        <f>IF(ISBLANK(Regressions!B120), " ", Regressions!B120)</f>
        <v>2013</v>
      </c>
      <c r="C110" s="340" t="str">
        <f>IF(ISBLANK(Regressions!C120), " ", Regressions!C120)</f>
        <v>Pre-primary</v>
      </c>
      <c r="D110" s="336">
        <f>IF(ISBLANK(Regressions!D120), " ", Regressions!D120)</f>
        <v>108866</v>
      </c>
      <c r="E110" s="214">
        <f>IF(ISNUMBER(Regressions!E120),ROUND(Regressions!E120, 1), NA())</f>
        <v>75.8</v>
      </c>
      <c r="F110" s="337">
        <f>IF(ISNUMBER(Regressions!F120),ROUND(Regressions!F120, 1), NA())</f>
        <v>25.5</v>
      </c>
      <c r="G110" s="236" t="e">
        <f>IF(ISNUMBER(Regressions!G120),ROUND(Regressions!G120, 1), NA())</f>
        <v>#N/A</v>
      </c>
      <c r="H110" s="338" t="e">
        <f>IF(ISNUMBER(Regressions!H120),ROUND(Regressions!H120, 1), NA())</f>
        <v>#N/A</v>
      </c>
      <c r="I110" s="237">
        <f>IF(ISNUMBER(Regressions!I120),ROUND(Regressions!I120, 1), NA())</f>
        <v>74.5</v>
      </c>
      <c r="J110" s="339">
        <f>IF(ISNUMBER(Regressions!K120),ROUND(Regressions!K120, 1), NA())</f>
        <v>43.8</v>
      </c>
      <c r="K110" s="337" t="e">
        <f>IF(ISNUMBER(Regressions!L120),ROUND(Regressions!L120, 1), NA())</f>
        <v>#N/A</v>
      </c>
      <c r="L110" s="238" t="e">
        <f>IF(ISNUMBER(Regressions!M120),ROUND(Regressions!M120, 1), NA())</f>
        <v>#N/A</v>
      </c>
      <c r="M110" s="338" t="e">
        <f>IF(ISNUMBER(Regressions!N120),ROUND(Regressions!N120, 1), NA())</f>
        <v>#N/A</v>
      </c>
      <c r="N110" s="237">
        <f>IF(ISNUMBER(Regressions!O120),ROUND(Regressions!O120, 1), NA())</f>
        <v>56.2</v>
      </c>
      <c r="O110" s="339" t="e">
        <f>IF(ISNUMBER(Regressions!Q120),ROUND(Regressions!Q120, 1), NA())</f>
        <v>#N/A</v>
      </c>
      <c r="P110" s="337" t="e">
        <f>IF(ISNUMBER(Regressions!R120),ROUND(Regressions!R120, 1), NA())</f>
        <v>#N/A</v>
      </c>
      <c r="Q110" s="215" t="e">
        <f>IF(ISNUMBER(Regressions!S120),ROUND(Regressions!S120, 1), NA())</f>
        <v>#N/A</v>
      </c>
      <c r="R110" s="338" t="e">
        <f>IF(ISNUMBER(Regressions!T120),ROUND(Regressions!T120, 1), NA())</f>
        <v>#N/A</v>
      </c>
      <c r="S110" s="237" t="e">
        <f>IF(ISNUMBER(Regressions!U120),ROUND(Regressions!U120, 1), NA())</f>
        <v>#N/A</v>
      </c>
    </row>
    <row xmlns:x14ac="http://schemas.microsoft.com/office/spreadsheetml/2009/9/ac" r="111" x14ac:dyDescent="0.2">
      <c r="A111" s="334" t="str">
        <f>IF(ISBLANK(Regressions!A121), " ", Regressions!A121)</f>
        <v>Equatorial Guinea</v>
      </c>
      <c r="B111" s="335">
        <f>IF(ISBLANK(Regressions!B121), " ", Regressions!B121)</f>
        <v>2014</v>
      </c>
      <c r="C111" s="340" t="str">
        <f>IF(ISBLANK(Regressions!C121), " ", Regressions!C121)</f>
        <v>Pre-primary</v>
      </c>
      <c r="D111" s="336">
        <f>IF(ISBLANK(Regressions!D121), " ", Regressions!D121)</f>
        <v>115672</v>
      </c>
      <c r="E111" s="214">
        <f>IF(ISNUMBER(Regressions!E121),ROUND(Regressions!E121, 1), NA())</f>
        <v>75.8</v>
      </c>
      <c r="F111" s="337">
        <f>IF(ISNUMBER(Regressions!F121),ROUND(Regressions!F121, 1), NA())</f>
        <v>25.5</v>
      </c>
      <c r="G111" s="236" t="e">
        <f>IF(ISNUMBER(Regressions!G121),ROUND(Regressions!G121, 1), NA())</f>
        <v>#N/A</v>
      </c>
      <c r="H111" s="338" t="e">
        <f>IF(ISNUMBER(Regressions!H121),ROUND(Regressions!H121, 1), NA())</f>
        <v>#N/A</v>
      </c>
      <c r="I111" s="237">
        <f>IF(ISNUMBER(Regressions!I121),ROUND(Regressions!I121, 1), NA())</f>
        <v>74.5</v>
      </c>
      <c r="J111" s="339">
        <f>IF(ISNUMBER(Regressions!K121),ROUND(Regressions!K121, 1), NA())</f>
        <v>47.6</v>
      </c>
      <c r="K111" s="337" t="e">
        <f>IF(ISNUMBER(Regressions!L121),ROUND(Regressions!L121, 1), NA())</f>
        <v>#N/A</v>
      </c>
      <c r="L111" s="238" t="e">
        <f>IF(ISNUMBER(Regressions!M121),ROUND(Regressions!M121, 1), NA())</f>
        <v>#N/A</v>
      </c>
      <c r="M111" s="338" t="e">
        <f>IF(ISNUMBER(Regressions!N121),ROUND(Regressions!N121, 1), NA())</f>
        <v>#N/A</v>
      </c>
      <c r="N111" s="237">
        <f>IF(ISNUMBER(Regressions!O121),ROUND(Regressions!O121, 1), NA())</f>
        <v>52.4</v>
      </c>
      <c r="O111" s="339" t="e">
        <f>IF(ISNUMBER(Regressions!Q121),ROUND(Regressions!Q121, 1), NA())</f>
        <v>#N/A</v>
      </c>
      <c r="P111" s="337" t="e">
        <f>IF(ISNUMBER(Regressions!R121),ROUND(Regressions!R121, 1), NA())</f>
        <v>#N/A</v>
      </c>
      <c r="Q111" s="215" t="e">
        <f>IF(ISNUMBER(Regressions!S121),ROUND(Regressions!S121, 1), NA())</f>
        <v>#N/A</v>
      </c>
      <c r="R111" s="338" t="e">
        <f>IF(ISNUMBER(Regressions!T121),ROUND(Regressions!T121, 1), NA())</f>
        <v>#N/A</v>
      </c>
      <c r="S111" s="237" t="e">
        <f>IF(ISNUMBER(Regressions!U121),ROUND(Regressions!U121, 1), NA())</f>
        <v>#N/A</v>
      </c>
    </row>
    <row xmlns:x14ac="http://schemas.microsoft.com/office/spreadsheetml/2009/9/ac" r="112" x14ac:dyDescent="0.2">
      <c r="A112" s="334" t="str">
        <f>IF(ISBLANK(Regressions!A122), " ", Regressions!A122)</f>
        <v>Equatorial Guinea</v>
      </c>
      <c r="B112" s="335">
        <f>IF(ISBLANK(Regressions!B122), " ", Regressions!B122)</f>
        <v>2015</v>
      </c>
      <c r="C112" s="340" t="str">
        <f>IF(ISBLANK(Regressions!C122), " ", Regressions!C122)</f>
        <v>Pre-primary</v>
      </c>
      <c r="D112" s="336">
        <f>IF(ISBLANK(Regressions!D122), " ", Regressions!D122)</f>
        <v>121142</v>
      </c>
      <c r="E112" s="214">
        <f>IF(ISNUMBER(Regressions!E122),ROUND(Regressions!E122, 1), NA())</f>
        <v>75.8</v>
      </c>
      <c r="F112" s="337">
        <f>IF(ISNUMBER(Regressions!F122),ROUND(Regressions!F122, 1), NA())</f>
        <v>25.5</v>
      </c>
      <c r="G112" s="236" t="e">
        <f>IF(ISNUMBER(Regressions!G122),ROUND(Regressions!G122, 1), NA())</f>
        <v>#N/A</v>
      </c>
      <c r="H112" s="338" t="e">
        <f>IF(ISNUMBER(Regressions!H122),ROUND(Regressions!H122, 1), NA())</f>
        <v>#N/A</v>
      </c>
      <c r="I112" s="237">
        <f>IF(ISNUMBER(Regressions!I122),ROUND(Regressions!I122, 1), NA())</f>
        <v>74.5</v>
      </c>
      <c r="J112" s="339">
        <f>IF(ISNUMBER(Regressions!K122),ROUND(Regressions!K122, 1), NA())</f>
        <v>51.5</v>
      </c>
      <c r="K112" s="337" t="e">
        <f>IF(ISNUMBER(Regressions!L122),ROUND(Regressions!L122, 1), NA())</f>
        <v>#N/A</v>
      </c>
      <c r="L112" s="238" t="e">
        <f>IF(ISNUMBER(Regressions!M122),ROUND(Regressions!M122, 1), NA())</f>
        <v>#N/A</v>
      </c>
      <c r="M112" s="338" t="e">
        <f>IF(ISNUMBER(Regressions!N122),ROUND(Regressions!N122, 1), NA())</f>
        <v>#N/A</v>
      </c>
      <c r="N112" s="237">
        <f>IF(ISNUMBER(Regressions!O122),ROUND(Regressions!O122, 1), NA())</f>
        <v>48.5</v>
      </c>
      <c r="O112" s="339" t="e">
        <f>IF(ISNUMBER(Regressions!Q122),ROUND(Regressions!Q122, 1), NA())</f>
        <v>#N/A</v>
      </c>
      <c r="P112" s="337" t="e">
        <f>IF(ISNUMBER(Regressions!R122),ROUND(Regressions!R122, 1), NA())</f>
        <v>#N/A</v>
      </c>
      <c r="Q112" s="215" t="e">
        <f>IF(ISNUMBER(Regressions!S122),ROUND(Regressions!S122, 1), NA())</f>
        <v>#N/A</v>
      </c>
      <c r="R112" s="338" t="e">
        <f>IF(ISNUMBER(Regressions!T122),ROUND(Regressions!T122, 1), NA())</f>
        <v>#N/A</v>
      </c>
      <c r="S112" s="237" t="e">
        <f>IF(ISNUMBER(Regressions!U122),ROUND(Regressions!U122, 1), NA())</f>
        <v>#N/A</v>
      </c>
    </row>
    <row xmlns:x14ac="http://schemas.microsoft.com/office/spreadsheetml/2009/9/ac" r="113" x14ac:dyDescent="0.2">
      <c r="A113" s="334" t="str">
        <f>IF(ISBLANK(Regressions!A123), " ", Regressions!A123)</f>
        <v>Equatorial Guinea</v>
      </c>
      <c r="B113" s="335">
        <f>IF(ISBLANK(Regressions!B123), " ", Regressions!B123)</f>
        <v>2016</v>
      </c>
      <c r="C113" s="340" t="str">
        <f>IF(ISBLANK(Regressions!C123), " ", Regressions!C123)</f>
        <v>Pre-primary</v>
      </c>
      <c r="D113" s="336">
        <f>IF(ISBLANK(Regressions!D123), " ", Regressions!D123)</f>
        <v>121973</v>
      </c>
      <c r="E113" s="214">
        <f>IF(ISNUMBER(Regressions!E123),ROUND(Regressions!E123, 1), NA())</f>
        <v>75.8</v>
      </c>
      <c r="F113" s="337">
        <f>IF(ISNUMBER(Regressions!F123),ROUND(Regressions!F123, 1), NA())</f>
        <v>25.5</v>
      </c>
      <c r="G113" s="236" t="e">
        <f>IF(ISNUMBER(Regressions!G123),ROUND(Regressions!G123, 1), NA())</f>
        <v>#N/A</v>
      </c>
      <c r="H113" s="338" t="e">
        <f>IF(ISNUMBER(Regressions!H123),ROUND(Regressions!H123, 1), NA())</f>
        <v>#N/A</v>
      </c>
      <c r="I113" s="237">
        <f>IF(ISNUMBER(Regressions!I123),ROUND(Regressions!I123, 1), NA())</f>
        <v>74.5</v>
      </c>
      <c r="J113" s="339">
        <f>IF(ISNUMBER(Regressions!K123),ROUND(Regressions!K123, 1), NA())</f>
        <v>55.4</v>
      </c>
      <c r="K113" s="337" t="e">
        <f>IF(ISNUMBER(Regressions!L123),ROUND(Regressions!L123, 1), NA())</f>
        <v>#N/A</v>
      </c>
      <c r="L113" s="238" t="e">
        <f>IF(ISNUMBER(Regressions!M123),ROUND(Regressions!M123, 1), NA())</f>
        <v>#N/A</v>
      </c>
      <c r="M113" s="338" t="e">
        <f>IF(ISNUMBER(Regressions!N123),ROUND(Regressions!N123, 1), NA())</f>
        <v>#N/A</v>
      </c>
      <c r="N113" s="237">
        <f>IF(ISNUMBER(Regressions!O123),ROUND(Regressions!O123, 1), NA())</f>
        <v>44.6</v>
      </c>
      <c r="O113" s="339" t="e">
        <f>IF(ISNUMBER(Regressions!Q123),ROUND(Regressions!Q123, 1), NA())</f>
        <v>#N/A</v>
      </c>
      <c r="P113" s="337" t="e">
        <f>IF(ISNUMBER(Regressions!R123),ROUND(Regressions!R123, 1), NA())</f>
        <v>#N/A</v>
      </c>
      <c r="Q113" s="215" t="e">
        <f>IF(ISNUMBER(Regressions!S123),ROUND(Regressions!S123, 1), NA())</f>
        <v>#N/A</v>
      </c>
      <c r="R113" s="338" t="e">
        <f>IF(ISNUMBER(Regressions!T123),ROUND(Regressions!T123, 1), NA())</f>
        <v>#N/A</v>
      </c>
      <c r="S113" s="237" t="e">
        <f>IF(ISNUMBER(Regressions!U123),ROUND(Regressions!U123, 1), NA())</f>
        <v>#N/A</v>
      </c>
    </row>
    <row xmlns:x14ac="http://schemas.microsoft.com/office/spreadsheetml/2009/9/ac" r="114" x14ac:dyDescent="0.2">
      <c r="A114" s="334" t="str">
        <f>IF(ISBLANK(Regressions!A124), " ", Regressions!A124)</f>
        <v>Equatorial Guinea</v>
      </c>
      <c r="B114" s="335">
        <f>IF(ISBLANK(Regressions!B124), " ", Regressions!B124)</f>
        <v>2017</v>
      </c>
      <c r="C114" s="340" t="str">
        <f>IF(ISBLANK(Regressions!C124), " ", Regressions!C124)</f>
        <v>Pre-primary</v>
      </c>
      <c r="D114" s="336">
        <f>IF(ISBLANK(Regressions!D124), " ", Regressions!D124)</f>
        <v>122124</v>
      </c>
      <c r="E114" s="214">
        <f>IF(ISNUMBER(Regressions!E124),ROUND(Regressions!E124, 1), NA())</f>
        <v>75.8</v>
      </c>
      <c r="F114" s="337">
        <f>IF(ISNUMBER(Regressions!F124),ROUND(Regressions!F124, 1), NA())</f>
        <v>25.5</v>
      </c>
      <c r="G114" s="236" t="e">
        <f>IF(ISNUMBER(Regressions!G124),ROUND(Regressions!G124, 1), NA())</f>
        <v>#N/A</v>
      </c>
      <c r="H114" s="338" t="e">
        <f>IF(ISNUMBER(Regressions!H124),ROUND(Regressions!H124, 1), NA())</f>
        <v>#N/A</v>
      </c>
      <c r="I114" s="237">
        <f>IF(ISNUMBER(Regressions!I124),ROUND(Regressions!I124, 1), NA())</f>
        <v>74.5</v>
      </c>
      <c r="J114" s="339">
        <f>IF(ISNUMBER(Regressions!K124),ROUND(Regressions!K124, 1), NA())</f>
        <v>59.2</v>
      </c>
      <c r="K114" s="337" t="e">
        <f>IF(ISNUMBER(Regressions!L124),ROUND(Regressions!L124, 1), NA())</f>
        <v>#N/A</v>
      </c>
      <c r="L114" s="238" t="e">
        <f>IF(ISNUMBER(Regressions!M124),ROUND(Regressions!M124, 1), NA())</f>
        <v>#N/A</v>
      </c>
      <c r="M114" s="338" t="e">
        <f>IF(ISNUMBER(Regressions!N124),ROUND(Regressions!N124, 1), NA())</f>
        <v>#N/A</v>
      </c>
      <c r="N114" s="237">
        <f>IF(ISNUMBER(Regressions!O124),ROUND(Regressions!O124, 1), NA())</f>
        <v>40.799999999999997</v>
      </c>
      <c r="O114" s="339" t="e">
        <f>IF(ISNUMBER(Regressions!Q124),ROUND(Regressions!Q124, 1), NA())</f>
        <v>#N/A</v>
      </c>
      <c r="P114" s="337" t="e">
        <f>IF(ISNUMBER(Regressions!R124),ROUND(Regressions!R124, 1), NA())</f>
        <v>#N/A</v>
      </c>
      <c r="Q114" s="215" t="e">
        <f>IF(ISNUMBER(Regressions!S124),ROUND(Regressions!S124, 1), NA())</f>
        <v>#N/A</v>
      </c>
      <c r="R114" s="338" t="e">
        <f>IF(ISNUMBER(Regressions!T124),ROUND(Regressions!T124, 1), NA())</f>
        <v>#N/A</v>
      </c>
      <c r="S114" s="237" t="e">
        <f>IF(ISNUMBER(Regressions!U124),ROUND(Regressions!U124, 1), NA())</f>
        <v>#N/A</v>
      </c>
    </row>
    <row xmlns:x14ac="http://schemas.microsoft.com/office/spreadsheetml/2009/9/ac" r="115" x14ac:dyDescent="0.2">
      <c r="A115" s="334" t="str">
        <f>IF(ISBLANK(Regressions!A125), " ", Regressions!A125)</f>
        <v>Equatorial Guinea</v>
      </c>
      <c r="B115" s="335">
        <f>IF(ISBLANK(Regressions!B125), " ", Regressions!B125)</f>
        <v>2018</v>
      </c>
      <c r="C115" s="340" t="str">
        <f>IF(ISBLANK(Regressions!C125), " ", Regressions!C125)</f>
        <v>Pre-primary</v>
      </c>
      <c r="D115" s="336">
        <f>IF(ISBLANK(Regressions!D125), " ", Regressions!D125)</f>
        <v>122022</v>
      </c>
      <c r="E115" s="214">
        <f>IF(ISNUMBER(Regressions!E125),ROUND(Regressions!E125, 1), NA())</f>
        <v>75.8</v>
      </c>
      <c r="F115" s="337">
        <f>IF(ISNUMBER(Regressions!F125),ROUND(Regressions!F125, 1), NA())</f>
        <v>25.5</v>
      </c>
      <c r="G115" s="236" t="e">
        <f>IF(ISNUMBER(Regressions!G125),ROUND(Regressions!G125, 1), NA())</f>
        <v>#N/A</v>
      </c>
      <c r="H115" s="338" t="e">
        <f>IF(ISNUMBER(Regressions!H125),ROUND(Regressions!H125, 1), NA())</f>
        <v>#N/A</v>
      </c>
      <c r="I115" s="237">
        <f>IF(ISNUMBER(Regressions!I125),ROUND(Regressions!I125, 1), NA())</f>
        <v>74.5</v>
      </c>
      <c r="J115" s="339">
        <f>IF(ISNUMBER(Regressions!K125),ROUND(Regressions!K125, 1), NA())</f>
        <v>63.1</v>
      </c>
      <c r="K115" s="337" t="e">
        <f>IF(ISNUMBER(Regressions!L125),ROUND(Regressions!L125, 1), NA())</f>
        <v>#N/A</v>
      </c>
      <c r="L115" s="238" t="e">
        <f>IF(ISNUMBER(Regressions!M125),ROUND(Regressions!M125, 1), NA())</f>
        <v>#N/A</v>
      </c>
      <c r="M115" s="338" t="e">
        <f>IF(ISNUMBER(Regressions!N125),ROUND(Regressions!N125, 1), NA())</f>
        <v>#N/A</v>
      </c>
      <c r="N115" s="237">
        <f>IF(ISNUMBER(Regressions!O125),ROUND(Regressions!O125, 1), NA())</f>
        <v>36.9</v>
      </c>
      <c r="O115" s="339" t="e">
        <f>IF(ISNUMBER(Regressions!Q125),ROUND(Regressions!Q125, 1), NA())</f>
        <v>#N/A</v>
      </c>
      <c r="P115" s="337" t="e">
        <f>IF(ISNUMBER(Regressions!R125),ROUND(Regressions!R125, 1), NA())</f>
        <v>#N/A</v>
      </c>
      <c r="Q115" s="215" t="e">
        <f>IF(ISNUMBER(Regressions!S125),ROUND(Regressions!S125, 1), NA())</f>
        <v>#N/A</v>
      </c>
      <c r="R115" s="338" t="e">
        <f>IF(ISNUMBER(Regressions!T125),ROUND(Regressions!T125, 1), NA())</f>
        <v>#N/A</v>
      </c>
      <c r="S115" s="237" t="e">
        <f>IF(ISNUMBER(Regressions!U125),ROUND(Regressions!U125, 1), NA())</f>
        <v>#N/A</v>
      </c>
    </row>
    <row xmlns:x14ac="http://schemas.microsoft.com/office/spreadsheetml/2009/9/ac" r="116" x14ac:dyDescent="0.2">
      <c r="A116" s="334" t="str">
        <f>IF(ISBLANK(Regressions!A126), " ", Regressions!A126)</f>
        <v>Equatorial Guinea</v>
      </c>
      <c r="B116" s="335">
        <f>IF(ISBLANK(Regressions!B126), " ", Regressions!B126)</f>
        <v>2019</v>
      </c>
      <c r="C116" s="340" t="str">
        <f>IF(ISBLANK(Regressions!C126), " ", Regressions!C126)</f>
        <v>Pre-primary</v>
      </c>
      <c r="D116" s="336">
        <f>IF(ISBLANK(Regressions!D126), " ", Regressions!D126)</f>
        <v>125324</v>
      </c>
      <c r="E116" s="214">
        <f>IF(ISNUMBER(Regressions!E126),ROUND(Regressions!E126, 1), NA())</f>
        <v>75.8</v>
      </c>
      <c r="F116" s="337">
        <f>IF(ISNUMBER(Regressions!F126),ROUND(Regressions!F126, 1), NA())</f>
        <v>25.5</v>
      </c>
      <c r="G116" s="236" t="e">
        <f>IF(ISNUMBER(Regressions!G126),ROUND(Regressions!G126, 1), NA())</f>
        <v>#N/A</v>
      </c>
      <c r="H116" s="338" t="e">
        <f>IF(ISNUMBER(Regressions!H126),ROUND(Regressions!H126, 1), NA())</f>
        <v>#N/A</v>
      </c>
      <c r="I116" s="237">
        <f>IF(ISNUMBER(Regressions!I126),ROUND(Regressions!I126, 1), NA())</f>
        <v>74.5</v>
      </c>
      <c r="J116" s="339">
        <f>IF(ISNUMBER(Regressions!K126),ROUND(Regressions!K126, 1), NA())</f>
        <v>67</v>
      </c>
      <c r="K116" s="337" t="e">
        <f>IF(ISNUMBER(Regressions!L126),ROUND(Regressions!L126, 1), NA())</f>
        <v>#N/A</v>
      </c>
      <c r="L116" s="238" t="e">
        <f>IF(ISNUMBER(Regressions!M126),ROUND(Regressions!M126, 1), NA())</f>
        <v>#N/A</v>
      </c>
      <c r="M116" s="338" t="e">
        <f>IF(ISNUMBER(Regressions!N126),ROUND(Regressions!N126, 1), NA())</f>
        <v>#N/A</v>
      </c>
      <c r="N116" s="237">
        <f>IF(ISNUMBER(Regressions!O126),ROUND(Regressions!O126, 1), NA())</f>
        <v>33</v>
      </c>
      <c r="O116" s="339" t="e">
        <f>IF(ISNUMBER(Regressions!Q126),ROUND(Regressions!Q126, 1), NA())</f>
        <v>#N/A</v>
      </c>
      <c r="P116" s="337" t="e">
        <f>IF(ISNUMBER(Regressions!R126),ROUND(Regressions!R126, 1), NA())</f>
        <v>#N/A</v>
      </c>
      <c r="Q116" s="215" t="e">
        <f>IF(ISNUMBER(Regressions!S126),ROUND(Regressions!S126, 1), NA())</f>
        <v>#N/A</v>
      </c>
      <c r="R116" s="338" t="e">
        <f>IF(ISNUMBER(Regressions!T126),ROUND(Regressions!T126, 1), NA())</f>
        <v>#N/A</v>
      </c>
      <c r="S116" s="237" t="e">
        <f>IF(ISNUMBER(Regressions!U126),ROUND(Regressions!U126, 1), NA())</f>
        <v>#N/A</v>
      </c>
    </row>
    <row xmlns:x14ac="http://schemas.microsoft.com/office/spreadsheetml/2009/9/ac" r="117" x14ac:dyDescent="0.2">
      <c r="A117" s="334" t="str">
        <f>IF(ISBLANK(Regressions!A127), " ", Regressions!A127)</f>
        <v>Equatorial Guinea</v>
      </c>
      <c r="B117" s="335">
        <f>IF(ISBLANK(Regressions!B127), " ", Regressions!B127)</f>
        <v>2020</v>
      </c>
      <c r="C117" s="340" t="str">
        <f>IF(ISBLANK(Regressions!C127), " ", Regressions!C127)</f>
        <v>Pre-primary</v>
      </c>
      <c r="D117" s="336">
        <f>IF(ISBLANK(Regressions!D127), " ", Regressions!D127)</f>
        <v>128233</v>
      </c>
      <c r="E117" s="214" t="e">
        <f>IF(ISNUMBER(Regressions!E127),ROUND(Regressions!E127, 1), NA())</f>
        <v>#N/A</v>
      </c>
      <c r="F117" s="337">
        <f>IF(ISNUMBER(Regressions!F127),ROUND(Regressions!F127, 1), NA())</f>
        <v>25.5</v>
      </c>
      <c r="G117" s="236" t="e">
        <f>IF(ISNUMBER(Regressions!G127),ROUND(Regressions!G127, 1), NA())</f>
        <v>#N/A</v>
      </c>
      <c r="H117" s="338" t="e">
        <f>IF(ISNUMBER(Regressions!H127),ROUND(Regressions!H127, 1), NA())</f>
        <v>#N/A</v>
      </c>
      <c r="I117" s="237">
        <f>IF(ISNUMBER(Regressions!I127),ROUND(Regressions!I127, 1), NA())</f>
        <v>74.5</v>
      </c>
      <c r="J117" s="339">
        <f>IF(ISNUMBER(Regressions!K127),ROUND(Regressions!K127, 1), NA())</f>
        <v>70.8</v>
      </c>
      <c r="K117" s="337" t="e">
        <f>IF(ISNUMBER(Regressions!L127),ROUND(Regressions!L127, 1), NA())</f>
        <v>#N/A</v>
      </c>
      <c r="L117" s="238" t="e">
        <f>IF(ISNUMBER(Regressions!M127),ROUND(Regressions!M127, 1), NA())</f>
        <v>#N/A</v>
      </c>
      <c r="M117" s="338" t="e">
        <f>IF(ISNUMBER(Regressions!N127),ROUND(Regressions!N127, 1), NA())</f>
        <v>#N/A</v>
      </c>
      <c r="N117" s="237">
        <f>IF(ISNUMBER(Regressions!O127),ROUND(Regressions!O127, 1), NA())</f>
        <v>29.2</v>
      </c>
      <c r="O117" s="339" t="e">
        <f>IF(ISNUMBER(Regressions!Q127),ROUND(Regressions!Q127, 1), NA())</f>
        <v>#N/A</v>
      </c>
      <c r="P117" s="337" t="e">
        <f>IF(ISNUMBER(Regressions!R127),ROUND(Regressions!R127, 1), NA())</f>
        <v>#N/A</v>
      </c>
      <c r="Q117" s="215" t="e">
        <f>IF(ISNUMBER(Regressions!S127),ROUND(Regressions!S127, 1), NA())</f>
        <v>#N/A</v>
      </c>
      <c r="R117" s="338" t="e">
        <f>IF(ISNUMBER(Regressions!T127),ROUND(Regressions!T127, 1), NA())</f>
        <v>#N/A</v>
      </c>
      <c r="S117" s="237" t="e">
        <f>IF(ISNUMBER(Regressions!U127),ROUND(Regressions!U127, 1), NA())</f>
        <v>#N/A</v>
      </c>
    </row>
    <row xmlns:x14ac="http://schemas.microsoft.com/office/spreadsheetml/2009/9/ac" r="118" x14ac:dyDescent="0.2">
      <c r="A118" s="386" t="str">
        <f>IF(ISBLANK(Regressions!A128), " ", Regressions!A128)</f>
        <v>Equatorial Guinea</v>
      </c>
      <c r="B118" s="387">
        <f>IF(ISBLANK(Regressions!B128), " ", Regressions!B128)</f>
        <v>2021</v>
      </c>
      <c r="C118" s="388" t="str">
        <f>IF(ISBLANK(Regressions!C128), " ", Regressions!C128)</f>
        <v>Pre-primary</v>
      </c>
      <c r="D118" s="389">
        <f>IF(ISBLANK(Regressions!D128), " ", Regressions!D128)</f>
        <v>130558</v>
      </c>
      <c r="E118" s="392" t="e">
        <f>IF(ISNUMBER(Regressions!E128),ROUND(Regressions!E128, 1), NA())</f>
        <v>#N/A</v>
      </c>
      <c r="F118" s="390">
        <f>IF(ISNUMBER(Regressions!F128),ROUND(Regressions!F128, 1), NA())</f>
        <v>25.5</v>
      </c>
      <c r="G118" s="393" t="e">
        <f>IF(ISNUMBER(Regressions!G128),ROUND(Regressions!G128, 1), NA())</f>
        <v>#N/A</v>
      </c>
      <c r="H118" s="391" t="e">
        <f>IF(ISNUMBER(Regressions!H128),ROUND(Regressions!H128, 1), NA())</f>
        <v>#N/A</v>
      </c>
      <c r="I118" s="394">
        <f>IF(ISNUMBER(Regressions!I128),ROUND(Regressions!I128, 1), NA())</f>
        <v>74.5</v>
      </c>
      <c r="J118" s="392">
        <f>IF(ISNUMBER(Regressions!K128),ROUND(Regressions!K128, 1), NA())</f>
        <v>74.7</v>
      </c>
      <c r="K118" s="390" t="e">
        <f>IF(ISNUMBER(Regressions!L128),ROUND(Regressions!L128, 1), NA())</f>
        <v>#N/A</v>
      </c>
      <c r="L118" s="395" t="e">
        <f>IF(ISNUMBER(Regressions!M128),ROUND(Regressions!M128, 1), NA())</f>
        <v>#N/A</v>
      </c>
      <c r="M118" s="391" t="e">
        <f>IF(ISNUMBER(Regressions!N128),ROUND(Regressions!N128, 1), NA())</f>
        <v>#N/A</v>
      </c>
      <c r="N118" s="394">
        <f>IF(ISNUMBER(Regressions!O128),ROUND(Regressions!O128, 1), NA())</f>
        <v>25.3</v>
      </c>
      <c r="O118" s="392" t="e">
        <f>IF(ISNUMBER(Regressions!Q128),ROUND(Regressions!Q128, 1), NA())</f>
        <v>#N/A</v>
      </c>
      <c r="P118" s="390" t="e">
        <f>IF(ISNUMBER(Regressions!R128),ROUND(Regressions!R128, 1), NA())</f>
        <v>#N/A</v>
      </c>
      <c r="Q118" s="396" t="e">
        <f>IF(ISNUMBER(Regressions!S128),ROUND(Regressions!S128, 1), NA())</f>
        <v>#N/A</v>
      </c>
      <c r="R118" s="391" t="e">
        <f>IF(ISNUMBER(Regressions!T128),ROUND(Regressions!T128, 1), NA())</f>
        <v>#N/A</v>
      </c>
      <c r="S118" s="394" t="e">
        <f>IF(ISNUMBER(Regressions!U128),ROUND(Regressions!U128, 1), NA())</f>
        <v>#N/A</v>
      </c>
      <c r="T118" s="385"/>
      <c r="U118" s="385"/>
      <c r="V118" s="385"/>
      <c r="W118" s="385"/>
      <c r="X118" s="385"/>
      <c r="Y118" s="385"/>
      <c r="Z118" s="385"/>
      <c r="AA118" s="385"/>
      <c r="AB118" s="385"/>
      <c r="AC118" s="385"/>
    </row>
    <row xmlns:x14ac="http://schemas.microsoft.com/office/spreadsheetml/2009/9/ac" r="119" x14ac:dyDescent="0.2">
      <c r="A119" s="334" t="str">
        <f>IF(ISBLANK(Regressions!A129), " ", Regressions!A129)</f>
        <v>Equatorial Guinea</v>
      </c>
      <c r="B119" s="335">
        <f>IF(ISBLANK(Regressions!B129), " ", Regressions!B129)</f>
        <v>2022</v>
      </c>
      <c r="C119" s="340" t="str">
        <f>IF(ISBLANK(Regressions!C129), " ", Regressions!C129)</f>
        <v>Pre-primary</v>
      </c>
      <c r="D119" s="336">
        <f>IF(ISBLANK(Regressions!D129), " ", Regressions!D129)</f>
        <v>132561</v>
      </c>
      <c r="E119" s="214" t="e">
        <f>IF(ISNUMBER(Regressions!E129),ROUND(Regressions!E129, 1), NA())</f>
        <v>#N/A</v>
      </c>
      <c r="F119" s="337">
        <f>IF(ISNUMBER(Regressions!F129),ROUND(Regressions!F129, 1), NA())</f>
        <v>25.5</v>
      </c>
      <c r="G119" s="236" t="e">
        <f>IF(ISNUMBER(Regressions!G129),ROUND(Regressions!G129, 1), NA())</f>
        <v>#N/A</v>
      </c>
      <c r="H119" s="338" t="e">
        <f>IF(ISNUMBER(Regressions!H129),ROUND(Regressions!H129, 1), NA())</f>
        <v>#N/A</v>
      </c>
      <c r="I119" s="237">
        <f>IF(ISNUMBER(Regressions!I129),ROUND(Regressions!I129, 1), NA())</f>
        <v>74.5</v>
      </c>
      <c r="J119" s="339">
        <f>IF(ISNUMBER(Regressions!K129),ROUND(Regressions!K129, 1), NA())</f>
        <v>74.7</v>
      </c>
      <c r="K119" s="337" t="e">
        <f>IF(ISNUMBER(Regressions!L129),ROUND(Regressions!L129, 1), NA())</f>
        <v>#N/A</v>
      </c>
      <c r="L119" s="238" t="e">
        <f>IF(ISNUMBER(Regressions!M129),ROUND(Regressions!M129, 1), NA())</f>
        <v>#N/A</v>
      </c>
      <c r="M119" s="338" t="e">
        <f>IF(ISNUMBER(Regressions!N129),ROUND(Regressions!N129, 1), NA())</f>
        <v>#N/A</v>
      </c>
      <c r="N119" s="237">
        <f>IF(ISNUMBER(Regressions!O129),ROUND(Regressions!O129, 1), NA())</f>
        <v>25.3</v>
      </c>
      <c r="O119" s="339" t="e">
        <f>IF(ISNUMBER(Regressions!Q129),ROUND(Regressions!Q129, 1), NA())</f>
        <v>#N/A</v>
      </c>
      <c r="P119" s="337" t="e">
        <f>IF(ISNUMBER(Regressions!R129),ROUND(Regressions!R129, 1), NA())</f>
        <v>#N/A</v>
      </c>
      <c r="Q119" s="215" t="e">
        <f>IF(ISNUMBER(Regressions!S129),ROUND(Regressions!S129, 1), NA())</f>
        <v>#N/A</v>
      </c>
      <c r="R119" s="338" t="e">
        <f>IF(ISNUMBER(Regressions!T129),ROUND(Regressions!T129, 1), NA())</f>
        <v>#N/A</v>
      </c>
      <c r="S119" s="237" t="e">
        <f>IF(ISNUMBER(Regressions!U129),ROUND(Regressions!U129, 1), NA())</f>
        <v>#N/A</v>
      </c>
    </row>
    <row xmlns:x14ac="http://schemas.microsoft.com/office/spreadsheetml/2009/9/ac" r="120" x14ac:dyDescent="0.2">
      <c r="A120" s="341" t="str">
        <f>IF(ISBLANK(Regressions!A130), " ", Regressions!A130)</f>
        <v>Equatorial Guinea</v>
      </c>
      <c r="B120" s="342">
        <f>IF(ISBLANK(Regressions!B130), " ", Regressions!B130)</f>
        <v>2023</v>
      </c>
      <c r="C120" s="343" t="str">
        <f>IF(ISBLANK(Regressions!C130), " ", Regressions!C130)</f>
        <v>Pre-primary</v>
      </c>
      <c r="D120" s="344">
        <f>IF(ISBLANK(Regressions!D130), " ", Regressions!D130)</f>
        <v>133227</v>
      </c>
      <c r="E120" s="345" t="e">
        <f>IF(ISNUMBER(Regressions!E130),ROUND(Regressions!E130, 1), NA())</f>
        <v>#N/A</v>
      </c>
      <c r="F120" s="346">
        <f>IF(ISNUMBER(Regressions!F130),ROUND(Regressions!F130, 1), NA())</f>
        <v>25.5</v>
      </c>
      <c r="G120" s="347" t="e">
        <f>IF(ISNUMBER(Regressions!G130),ROUND(Regressions!G130, 1), NA())</f>
        <v>#N/A</v>
      </c>
      <c r="H120" s="348" t="e">
        <f>IF(ISNUMBER(Regressions!H130),ROUND(Regressions!H130, 1), NA())</f>
        <v>#N/A</v>
      </c>
      <c r="I120" s="349">
        <f>IF(ISNUMBER(Regressions!I130),ROUND(Regressions!I130, 1), NA())</f>
        <v>74.5</v>
      </c>
      <c r="J120" s="350">
        <f>IF(ISNUMBER(Regressions!K130),ROUND(Regressions!K130, 1), NA())</f>
        <v>74.7</v>
      </c>
      <c r="K120" s="346" t="e">
        <f>IF(ISNUMBER(Regressions!L130),ROUND(Regressions!L130, 1), NA())</f>
        <v>#N/A</v>
      </c>
      <c r="L120" s="351" t="e">
        <f>IF(ISNUMBER(Regressions!M130),ROUND(Regressions!M130, 1), NA())</f>
        <v>#N/A</v>
      </c>
      <c r="M120" s="348" t="e">
        <f>IF(ISNUMBER(Regressions!N130),ROUND(Regressions!N130, 1), NA())</f>
        <v>#N/A</v>
      </c>
      <c r="N120" s="349">
        <f>IF(ISNUMBER(Regressions!O130),ROUND(Regressions!O130, 1), NA())</f>
        <v>25.3</v>
      </c>
      <c r="O120" s="350" t="e">
        <f>IF(ISNUMBER(Regressions!Q130),ROUND(Regressions!Q130, 1), NA())</f>
        <v>#N/A</v>
      </c>
      <c r="P120" s="346" t="e">
        <f>IF(ISNUMBER(Regressions!R130),ROUND(Regressions!R130, 1), NA())</f>
        <v>#N/A</v>
      </c>
      <c r="Q120" s="352" t="e">
        <f>IF(ISNUMBER(Regressions!S130),ROUND(Regressions!S130, 1), NA())</f>
        <v>#N/A</v>
      </c>
      <c r="R120" s="348" t="e">
        <f>IF(ISNUMBER(Regressions!T130),ROUND(Regressions!T130, 1), NA())</f>
        <v>#N/A</v>
      </c>
      <c r="S120" s="349" t="e">
        <f>IF(ISNUMBER(Regressions!U130),ROUND(Regressions!U130, 1), NA())</f>
        <v>#N/A</v>
      </c>
    </row>
    <row xmlns:x14ac="http://schemas.microsoft.com/office/spreadsheetml/2009/9/ac" r="121" hidden="true" x14ac:dyDescent="0.2">
      <c r="A121" s="334" t="str">
        <f>IF(ISBLANK(Regressions!A131), " ", Regressions!A131)</f>
        <v>Equatorial Guinea</v>
      </c>
      <c r="B121" s="335">
        <f>IF(ISBLANK(Regressions!B131), " ", Regressions!B131)</f>
        <v>2024</v>
      </c>
      <c r="C121" s="340" t="str">
        <f>IF(ISBLANK(Regressions!C131), " ", Regressions!C131)</f>
        <v>Pre-primary</v>
      </c>
      <c r="D121" s="336" t="str">
        <f>IF(ISBLANK(Regressions!D131), " ", Regressions!D131)</f>
        <v> </v>
      </c>
      <c r="E121" s="214" t="e">
        <f>IF(ISNUMBER(Regressions!E131),ROUND(Regressions!E131, 1), NA())</f>
        <v>#N/A</v>
      </c>
      <c r="F121" s="337" t="e">
        <f>IF(ISNUMBER(Regressions!F131),ROUND(Regressions!F131, 1), NA())</f>
        <v>#N/A</v>
      </c>
      <c r="G121" s="236" t="e">
        <f>IF(ISNUMBER(Regressions!G131),ROUND(Regressions!G131, 1), NA())</f>
        <v>#N/A</v>
      </c>
      <c r="H121" s="338" t="e">
        <f>IF(ISNUMBER(Regressions!H131),ROUND(Regressions!H131, 1), NA())</f>
        <v>#N/A</v>
      </c>
      <c r="I121" s="237" t="e">
        <f>IF(ISNUMBER(Regressions!I131),ROUND(Regressions!I131, 1), NA())</f>
        <v>#N/A</v>
      </c>
      <c r="J121" s="339" t="e">
        <f>IF(ISNUMBER(Regressions!K131),ROUND(Regressions!K131, 1), NA())</f>
        <v>#N/A</v>
      </c>
      <c r="K121" s="337" t="e">
        <f>IF(ISNUMBER(Regressions!L131),ROUND(Regressions!L131, 1), NA())</f>
        <v>#N/A</v>
      </c>
      <c r="L121" s="238" t="e">
        <f>IF(ISNUMBER(Regressions!M131),ROUND(Regressions!M131, 1), NA())</f>
        <v>#N/A</v>
      </c>
      <c r="M121" s="338" t="e">
        <f>IF(ISNUMBER(Regressions!N131),ROUND(Regressions!N131, 1), NA())</f>
        <v>#N/A</v>
      </c>
      <c r="N121" s="237" t="e">
        <f>IF(ISNUMBER(Regressions!O131),ROUND(Regressions!O131, 1), NA())</f>
        <v>#N/A</v>
      </c>
      <c r="O121" s="339" t="e">
        <f>IF(ISNUMBER(Regressions!Q131),ROUND(Regressions!Q131, 1), NA())</f>
        <v>#N/A</v>
      </c>
      <c r="P121" s="337" t="e">
        <f>IF(ISNUMBER(Regressions!R131),ROUND(Regressions!R131, 1), NA())</f>
        <v>#N/A</v>
      </c>
      <c r="Q121" s="215" t="e">
        <f>IF(ISNUMBER(Regressions!S131),ROUND(Regressions!S131, 1), NA())</f>
        <v>#N/A</v>
      </c>
      <c r="R121" s="338" t="e">
        <f>IF(ISNUMBER(Regressions!T131),ROUND(Regressions!T131, 1), NA())</f>
        <v>#N/A</v>
      </c>
      <c r="S121" s="237" t="e">
        <f>IF(ISNUMBER(Regressions!U131),ROUND(Regressions!U131, 1), NA())</f>
        <v>#N/A</v>
      </c>
    </row>
    <row xmlns:x14ac="http://schemas.microsoft.com/office/spreadsheetml/2009/9/ac" r="122" hidden="true" x14ac:dyDescent="0.2">
      <c r="A122" s="334" t="str">
        <f>IF(ISBLANK(Regressions!A132), " ", Regressions!A132)</f>
        <v>Equatorial Guinea</v>
      </c>
      <c r="B122" s="335">
        <f>IF(ISBLANK(Regressions!B132), " ", Regressions!B132)</f>
        <v>2025</v>
      </c>
      <c r="C122" s="340" t="str">
        <f>IF(ISBLANK(Regressions!C132), " ", Regressions!C132)</f>
        <v>Pre-primary</v>
      </c>
      <c r="D122" s="336" t="str">
        <f>IF(ISBLANK(Regressions!D132), " ", Regressions!D132)</f>
        <v> </v>
      </c>
      <c r="E122" s="214" t="e">
        <f>IF(ISNUMBER(Regressions!E132),ROUND(Regressions!E132, 1), NA())</f>
        <v>#N/A</v>
      </c>
      <c r="F122" s="337" t="e">
        <f>IF(ISNUMBER(Regressions!F132),ROUND(Regressions!F132, 1), NA())</f>
        <v>#N/A</v>
      </c>
      <c r="G122" s="236" t="e">
        <f>IF(ISNUMBER(Regressions!G132),ROUND(Regressions!G132, 1), NA())</f>
        <v>#N/A</v>
      </c>
      <c r="H122" s="338" t="e">
        <f>IF(ISNUMBER(Regressions!H132),ROUND(Regressions!H132, 1), NA())</f>
        <v>#N/A</v>
      </c>
      <c r="I122" s="237" t="e">
        <f>IF(ISNUMBER(Regressions!I132),ROUND(Regressions!I132, 1), NA())</f>
        <v>#N/A</v>
      </c>
      <c r="J122" s="339" t="e">
        <f>IF(ISNUMBER(Regressions!K132),ROUND(Regressions!K132, 1), NA())</f>
        <v>#N/A</v>
      </c>
      <c r="K122" s="337" t="e">
        <f>IF(ISNUMBER(Regressions!L132),ROUND(Regressions!L132, 1), NA())</f>
        <v>#N/A</v>
      </c>
      <c r="L122" s="238" t="e">
        <f>IF(ISNUMBER(Regressions!M132),ROUND(Regressions!M132, 1), NA())</f>
        <v>#N/A</v>
      </c>
      <c r="M122" s="338" t="e">
        <f>IF(ISNUMBER(Regressions!N132),ROUND(Regressions!N132, 1), NA())</f>
        <v>#N/A</v>
      </c>
      <c r="N122" s="237" t="e">
        <f>IF(ISNUMBER(Regressions!O132),ROUND(Regressions!O132, 1), NA())</f>
        <v>#N/A</v>
      </c>
      <c r="O122" s="339" t="e">
        <f>IF(ISNUMBER(Regressions!Q132),ROUND(Regressions!Q132, 1), NA())</f>
        <v>#N/A</v>
      </c>
      <c r="P122" s="337" t="e">
        <f>IF(ISNUMBER(Regressions!R132),ROUND(Regressions!R132, 1), NA())</f>
        <v>#N/A</v>
      </c>
      <c r="Q122" s="215" t="e">
        <f>IF(ISNUMBER(Regressions!S132),ROUND(Regressions!S132, 1), NA())</f>
        <v>#N/A</v>
      </c>
      <c r="R122" s="338" t="e">
        <f>IF(ISNUMBER(Regressions!T132),ROUND(Regressions!T132, 1), NA())</f>
        <v>#N/A</v>
      </c>
      <c r="S122" s="237" t="e">
        <f>IF(ISNUMBER(Regressions!U132),ROUND(Regressions!U132, 1), NA())</f>
        <v>#N/A</v>
      </c>
    </row>
    <row xmlns:x14ac="http://schemas.microsoft.com/office/spreadsheetml/2009/9/ac" r="123" hidden="true" x14ac:dyDescent="0.2">
      <c r="A123" s="334" t="str">
        <f>IF(ISBLANK(Regressions!A133), " ", Regressions!A133)</f>
        <v>Equatorial Guinea</v>
      </c>
      <c r="B123" s="335">
        <f>IF(ISBLANK(Regressions!B133), " ", Regressions!B133)</f>
        <v>2026</v>
      </c>
      <c r="C123" s="340" t="str">
        <f>IF(ISBLANK(Regressions!C133), " ", Regressions!C133)</f>
        <v>Pre-primary</v>
      </c>
      <c r="D123" s="336" t="str">
        <f>IF(ISBLANK(Regressions!D133), " ", Regressions!D133)</f>
        <v> </v>
      </c>
      <c r="E123" s="214" t="e">
        <f>IF(ISNUMBER(Regressions!E133),ROUND(Regressions!E133, 1), NA())</f>
        <v>#N/A</v>
      </c>
      <c r="F123" s="337" t="e">
        <f>IF(ISNUMBER(Regressions!F133),ROUND(Regressions!F133, 1), NA())</f>
        <v>#N/A</v>
      </c>
      <c r="G123" s="236" t="e">
        <f>IF(ISNUMBER(Regressions!G133),ROUND(Regressions!G133, 1), NA())</f>
        <v>#N/A</v>
      </c>
      <c r="H123" s="338" t="e">
        <f>IF(ISNUMBER(Regressions!H133),ROUND(Regressions!H133, 1), NA())</f>
        <v>#N/A</v>
      </c>
      <c r="I123" s="237" t="e">
        <f>IF(ISNUMBER(Regressions!I133),ROUND(Regressions!I133, 1), NA())</f>
        <v>#N/A</v>
      </c>
      <c r="J123" s="339" t="e">
        <f>IF(ISNUMBER(Regressions!K133),ROUND(Regressions!K133, 1), NA())</f>
        <v>#N/A</v>
      </c>
      <c r="K123" s="337" t="e">
        <f>IF(ISNUMBER(Regressions!L133),ROUND(Regressions!L133, 1), NA())</f>
        <v>#N/A</v>
      </c>
      <c r="L123" s="238" t="e">
        <f>IF(ISNUMBER(Regressions!M133),ROUND(Regressions!M133, 1), NA())</f>
        <v>#N/A</v>
      </c>
      <c r="M123" s="338" t="e">
        <f>IF(ISNUMBER(Regressions!N133),ROUND(Regressions!N133, 1), NA())</f>
        <v>#N/A</v>
      </c>
      <c r="N123" s="237" t="e">
        <f>IF(ISNUMBER(Regressions!O133),ROUND(Regressions!O133, 1), NA())</f>
        <v>#N/A</v>
      </c>
      <c r="O123" s="339" t="e">
        <f>IF(ISNUMBER(Regressions!Q133),ROUND(Regressions!Q133, 1), NA())</f>
        <v>#N/A</v>
      </c>
      <c r="P123" s="337" t="e">
        <f>IF(ISNUMBER(Regressions!R133),ROUND(Regressions!R133, 1), NA())</f>
        <v>#N/A</v>
      </c>
      <c r="Q123" s="215" t="e">
        <f>IF(ISNUMBER(Regressions!S133),ROUND(Regressions!S133, 1), NA())</f>
        <v>#N/A</v>
      </c>
      <c r="R123" s="338" t="e">
        <f>IF(ISNUMBER(Regressions!T133),ROUND(Regressions!T133, 1), NA())</f>
        <v>#N/A</v>
      </c>
      <c r="S123" s="237" t="e">
        <f>IF(ISNUMBER(Regressions!U133),ROUND(Regressions!U133, 1), NA())</f>
        <v>#N/A</v>
      </c>
    </row>
    <row xmlns:x14ac="http://schemas.microsoft.com/office/spreadsheetml/2009/9/ac" r="124" hidden="true" x14ac:dyDescent="0.2">
      <c r="A124" s="334" t="str">
        <f>IF(ISBLANK(Regressions!A134), " ", Regressions!A134)</f>
        <v>Equatorial Guinea</v>
      </c>
      <c r="B124" s="335">
        <f>IF(ISBLANK(Regressions!B134), " ", Regressions!B134)</f>
        <v>2027</v>
      </c>
      <c r="C124" s="340" t="str">
        <f>IF(ISBLANK(Regressions!C134), " ", Regressions!C134)</f>
        <v>Pre-primary</v>
      </c>
      <c r="D124" s="336" t="str">
        <f>IF(ISBLANK(Regressions!D134), " ", Regressions!D134)</f>
        <v> </v>
      </c>
      <c r="E124" s="214" t="e">
        <f>IF(ISNUMBER(Regressions!E134),ROUND(Regressions!E134, 1), NA())</f>
        <v>#N/A</v>
      </c>
      <c r="F124" s="337" t="e">
        <f>IF(ISNUMBER(Regressions!F134),ROUND(Regressions!F134, 1), NA())</f>
        <v>#N/A</v>
      </c>
      <c r="G124" s="236" t="e">
        <f>IF(ISNUMBER(Regressions!G134),ROUND(Regressions!G134, 1), NA())</f>
        <v>#N/A</v>
      </c>
      <c r="H124" s="338" t="e">
        <f>IF(ISNUMBER(Regressions!H134),ROUND(Regressions!H134, 1), NA())</f>
        <v>#N/A</v>
      </c>
      <c r="I124" s="237" t="e">
        <f>IF(ISNUMBER(Regressions!I134),ROUND(Regressions!I134, 1), NA())</f>
        <v>#N/A</v>
      </c>
      <c r="J124" s="339" t="e">
        <f>IF(ISNUMBER(Regressions!K134),ROUND(Regressions!K134, 1), NA())</f>
        <v>#N/A</v>
      </c>
      <c r="K124" s="337" t="e">
        <f>IF(ISNUMBER(Regressions!L134),ROUND(Regressions!L134, 1), NA())</f>
        <v>#N/A</v>
      </c>
      <c r="L124" s="238" t="e">
        <f>IF(ISNUMBER(Regressions!M134),ROUND(Regressions!M134, 1), NA())</f>
        <v>#N/A</v>
      </c>
      <c r="M124" s="338" t="e">
        <f>IF(ISNUMBER(Regressions!N134),ROUND(Regressions!N134, 1), NA())</f>
        <v>#N/A</v>
      </c>
      <c r="N124" s="237" t="e">
        <f>IF(ISNUMBER(Regressions!O134),ROUND(Regressions!O134, 1), NA())</f>
        <v>#N/A</v>
      </c>
      <c r="O124" s="339" t="e">
        <f>IF(ISNUMBER(Regressions!Q134),ROUND(Regressions!Q134, 1), NA())</f>
        <v>#N/A</v>
      </c>
      <c r="P124" s="337" t="e">
        <f>IF(ISNUMBER(Regressions!R134),ROUND(Regressions!R134, 1), NA())</f>
        <v>#N/A</v>
      </c>
      <c r="Q124" s="215" t="e">
        <f>IF(ISNUMBER(Regressions!S134),ROUND(Regressions!S134, 1), NA())</f>
        <v>#N/A</v>
      </c>
      <c r="R124" s="338" t="e">
        <f>IF(ISNUMBER(Regressions!T134),ROUND(Regressions!T134, 1), NA())</f>
        <v>#N/A</v>
      </c>
      <c r="S124" s="237" t="e">
        <f>IF(ISNUMBER(Regressions!U134),ROUND(Regressions!U134, 1), NA())</f>
        <v>#N/A</v>
      </c>
    </row>
    <row xmlns:x14ac="http://schemas.microsoft.com/office/spreadsheetml/2009/9/ac" r="125" hidden="true" x14ac:dyDescent="0.2">
      <c r="A125" s="334" t="str">
        <f>IF(ISBLANK(Regressions!A135), " ", Regressions!A135)</f>
        <v>Equatorial Guinea</v>
      </c>
      <c r="B125" s="335">
        <f>IF(ISBLANK(Regressions!B135), " ", Regressions!B135)</f>
        <v>2028</v>
      </c>
      <c r="C125" s="340" t="str">
        <f>IF(ISBLANK(Regressions!C135), " ", Regressions!C135)</f>
        <v>Pre-primary</v>
      </c>
      <c r="D125" s="336" t="str">
        <f>IF(ISBLANK(Regressions!D135), " ", Regressions!D135)</f>
        <v> </v>
      </c>
      <c r="E125" s="214" t="e">
        <f>IF(ISNUMBER(Regressions!E135),ROUND(Regressions!E135, 1), NA())</f>
        <v>#N/A</v>
      </c>
      <c r="F125" s="337" t="e">
        <f>IF(ISNUMBER(Regressions!F135),ROUND(Regressions!F135, 1), NA())</f>
        <v>#N/A</v>
      </c>
      <c r="G125" s="236" t="e">
        <f>IF(ISNUMBER(Regressions!G135),ROUND(Regressions!G135, 1), NA())</f>
        <v>#N/A</v>
      </c>
      <c r="H125" s="338" t="e">
        <f>IF(ISNUMBER(Regressions!H135),ROUND(Regressions!H135, 1), NA())</f>
        <v>#N/A</v>
      </c>
      <c r="I125" s="237" t="e">
        <f>IF(ISNUMBER(Regressions!I135),ROUND(Regressions!I135, 1), NA())</f>
        <v>#N/A</v>
      </c>
      <c r="J125" s="339" t="e">
        <f>IF(ISNUMBER(Regressions!K135),ROUND(Regressions!K135, 1), NA())</f>
        <v>#N/A</v>
      </c>
      <c r="K125" s="337" t="e">
        <f>IF(ISNUMBER(Regressions!L135),ROUND(Regressions!L135, 1), NA())</f>
        <v>#N/A</v>
      </c>
      <c r="L125" s="238" t="e">
        <f>IF(ISNUMBER(Regressions!M135),ROUND(Regressions!M135, 1), NA())</f>
        <v>#N/A</v>
      </c>
      <c r="M125" s="338" t="e">
        <f>IF(ISNUMBER(Regressions!N135),ROUND(Regressions!N135, 1), NA())</f>
        <v>#N/A</v>
      </c>
      <c r="N125" s="237" t="e">
        <f>IF(ISNUMBER(Regressions!O135),ROUND(Regressions!O135, 1), NA())</f>
        <v>#N/A</v>
      </c>
      <c r="O125" s="339" t="e">
        <f>IF(ISNUMBER(Regressions!Q135),ROUND(Regressions!Q135, 1), NA())</f>
        <v>#N/A</v>
      </c>
      <c r="P125" s="337" t="e">
        <f>IF(ISNUMBER(Regressions!R135),ROUND(Regressions!R135, 1), NA())</f>
        <v>#N/A</v>
      </c>
      <c r="Q125" s="215" t="e">
        <f>IF(ISNUMBER(Regressions!S135),ROUND(Regressions!S135, 1), NA())</f>
        <v>#N/A</v>
      </c>
      <c r="R125" s="338" t="e">
        <f>IF(ISNUMBER(Regressions!T135),ROUND(Regressions!T135, 1), NA())</f>
        <v>#N/A</v>
      </c>
      <c r="S125" s="237" t="e">
        <f>IF(ISNUMBER(Regressions!U135),ROUND(Regressions!U135, 1), NA())</f>
        <v>#N/A</v>
      </c>
    </row>
    <row xmlns:x14ac="http://schemas.microsoft.com/office/spreadsheetml/2009/9/ac" r="126" hidden="true" x14ac:dyDescent="0.2">
      <c r="A126" s="334" t="str">
        <f>IF(ISBLANK(Regressions!A136), " ", Regressions!A136)</f>
        <v>Equatorial Guinea</v>
      </c>
      <c r="B126" s="335">
        <f>IF(ISBLANK(Regressions!B136), " ", Regressions!B136)</f>
        <v>2029</v>
      </c>
      <c r="C126" s="340" t="str">
        <f>IF(ISBLANK(Regressions!C136), " ", Regressions!C136)</f>
        <v>Pre-primary</v>
      </c>
      <c r="D126" s="336" t="str">
        <f>IF(ISBLANK(Regressions!D136), " ", Regressions!D136)</f>
        <v> </v>
      </c>
      <c r="E126" s="214" t="e">
        <f>IF(ISNUMBER(Regressions!E136),ROUND(Regressions!E136, 1), NA())</f>
        <v>#N/A</v>
      </c>
      <c r="F126" s="337" t="e">
        <f>IF(ISNUMBER(Regressions!F136),ROUND(Regressions!F136, 1), NA())</f>
        <v>#N/A</v>
      </c>
      <c r="G126" s="236" t="e">
        <f>IF(ISNUMBER(Regressions!G136),ROUND(Regressions!G136, 1), NA())</f>
        <v>#N/A</v>
      </c>
      <c r="H126" s="338" t="e">
        <f>IF(ISNUMBER(Regressions!H136),ROUND(Regressions!H136, 1), NA())</f>
        <v>#N/A</v>
      </c>
      <c r="I126" s="237" t="e">
        <f>IF(ISNUMBER(Regressions!I136),ROUND(Regressions!I136, 1), NA())</f>
        <v>#N/A</v>
      </c>
      <c r="J126" s="339" t="e">
        <f>IF(ISNUMBER(Regressions!K136),ROUND(Regressions!K136, 1), NA())</f>
        <v>#N/A</v>
      </c>
      <c r="K126" s="337" t="e">
        <f>IF(ISNUMBER(Regressions!L136),ROUND(Regressions!L136, 1), NA())</f>
        <v>#N/A</v>
      </c>
      <c r="L126" s="238" t="e">
        <f>IF(ISNUMBER(Regressions!M136),ROUND(Regressions!M136, 1), NA())</f>
        <v>#N/A</v>
      </c>
      <c r="M126" s="338" t="e">
        <f>IF(ISNUMBER(Regressions!N136),ROUND(Regressions!N136, 1), NA())</f>
        <v>#N/A</v>
      </c>
      <c r="N126" s="237" t="e">
        <f>IF(ISNUMBER(Regressions!O136),ROUND(Regressions!O136, 1), NA())</f>
        <v>#N/A</v>
      </c>
      <c r="O126" s="339" t="e">
        <f>IF(ISNUMBER(Regressions!Q136),ROUND(Regressions!Q136, 1), NA())</f>
        <v>#N/A</v>
      </c>
      <c r="P126" s="337" t="e">
        <f>IF(ISNUMBER(Regressions!R136),ROUND(Regressions!R136, 1), NA())</f>
        <v>#N/A</v>
      </c>
      <c r="Q126" s="215" t="e">
        <f>IF(ISNUMBER(Regressions!S136),ROUND(Regressions!S136, 1), NA())</f>
        <v>#N/A</v>
      </c>
      <c r="R126" s="338" t="e">
        <f>IF(ISNUMBER(Regressions!T136),ROUND(Regressions!T136, 1), NA())</f>
        <v>#N/A</v>
      </c>
      <c r="S126" s="237" t="e">
        <f>IF(ISNUMBER(Regressions!U136),ROUND(Regressions!U136, 1), NA())</f>
        <v>#N/A</v>
      </c>
    </row>
    <row xmlns:x14ac="http://schemas.microsoft.com/office/spreadsheetml/2009/9/ac" r="127" hidden="true" x14ac:dyDescent="0.2">
      <c r="A127" s="334" t="str">
        <f>IF(ISBLANK(Regressions!A137), " ", Regressions!A137)</f>
        <v>Equatorial Guinea</v>
      </c>
      <c r="B127" s="335">
        <f>IF(ISBLANK(Regressions!B137), " ", Regressions!B137)</f>
        <v>2030</v>
      </c>
      <c r="C127" s="340" t="str">
        <f>IF(ISBLANK(Regressions!C137), " ", Regressions!C137)</f>
        <v>Pre-primary</v>
      </c>
      <c r="D127" s="336" t="str">
        <f>IF(ISBLANK(Regressions!D137), " ", Regressions!D137)</f>
        <v> </v>
      </c>
      <c r="E127" s="214" t="e">
        <f>IF(ISNUMBER(Regressions!E137),ROUND(Regressions!E137, 1), NA())</f>
        <v>#N/A</v>
      </c>
      <c r="F127" s="337" t="e">
        <f>IF(ISNUMBER(Regressions!F137),ROUND(Regressions!F137, 1), NA())</f>
        <v>#N/A</v>
      </c>
      <c r="G127" s="236" t="e">
        <f>IF(ISNUMBER(Regressions!G137),ROUND(Regressions!G137, 1), NA())</f>
        <v>#N/A</v>
      </c>
      <c r="H127" s="338" t="e">
        <f>IF(ISNUMBER(Regressions!H137),ROUND(Regressions!H137, 1), NA())</f>
        <v>#N/A</v>
      </c>
      <c r="I127" s="237" t="e">
        <f>IF(ISNUMBER(Regressions!I137),ROUND(Regressions!I137, 1), NA())</f>
        <v>#N/A</v>
      </c>
      <c r="J127" s="339" t="e">
        <f>IF(ISNUMBER(Regressions!K137),ROUND(Regressions!K137, 1), NA())</f>
        <v>#N/A</v>
      </c>
      <c r="K127" s="337" t="e">
        <f>IF(ISNUMBER(Regressions!L137),ROUND(Regressions!L137, 1), NA())</f>
        <v>#N/A</v>
      </c>
      <c r="L127" s="238" t="e">
        <f>IF(ISNUMBER(Regressions!M137),ROUND(Regressions!M137, 1), NA())</f>
        <v>#N/A</v>
      </c>
      <c r="M127" s="338" t="e">
        <f>IF(ISNUMBER(Regressions!N137),ROUND(Regressions!N137, 1), NA())</f>
        <v>#N/A</v>
      </c>
      <c r="N127" s="237" t="e">
        <f>IF(ISNUMBER(Regressions!O137),ROUND(Regressions!O137, 1), NA())</f>
        <v>#N/A</v>
      </c>
      <c r="O127" s="339" t="e">
        <f>IF(ISNUMBER(Regressions!Q137),ROUND(Regressions!Q137, 1), NA())</f>
        <v>#N/A</v>
      </c>
      <c r="P127" s="337" t="e">
        <f>IF(ISNUMBER(Regressions!R137),ROUND(Regressions!R137, 1), NA())</f>
        <v>#N/A</v>
      </c>
      <c r="Q127" s="215" t="e">
        <f>IF(ISNUMBER(Regressions!S137),ROUND(Regressions!S137, 1), NA())</f>
        <v>#N/A</v>
      </c>
      <c r="R127" s="338" t="e">
        <f>IF(ISNUMBER(Regressions!T137),ROUND(Regressions!T137, 1), NA())</f>
        <v>#N/A</v>
      </c>
      <c r="S127" s="237" t="e">
        <f>IF(ISNUMBER(Regressions!U137),ROUND(Regressions!U137, 1), NA())</f>
        <v>#N/A</v>
      </c>
    </row>
    <row xmlns:x14ac="http://schemas.microsoft.com/office/spreadsheetml/2009/9/ac" r="128" x14ac:dyDescent="0.2">
      <c r="A128" s="334" t="str">
        <f>IF(ISBLANK(Regressions!A138), " ", Regressions!A138)</f>
        <v>Equatorial Guinea</v>
      </c>
      <c r="B128" s="335">
        <f>IF(ISBLANK(Regressions!B138), " ", Regressions!B138)</f>
        <v>2000</v>
      </c>
      <c r="C128" s="340" t="str">
        <f>IF(ISBLANK(Regressions!C138), " ", Regressions!C138)</f>
        <v>Primary</v>
      </c>
      <c r="D128" s="336">
        <f>IF(ISBLANK(Regressions!D138), " ", Regressions!D138)</f>
        <v>87974</v>
      </c>
      <c r="E128" s="214" t="e">
        <f>IF(ISNUMBER(Regressions!E138),ROUND(Regressions!E138, 1), NA())</f>
        <v>#N/A</v>
      </c>
      <c r="F128" s="337" t="e">
        <f>IF(ISNUMBER(Regressions!F138),ROUND(Regressions!F138, 1), NA())</f>
        <v>#N/A</v>
      </c>
      <c r="G128" s="236" t="e">
        <f>IF(ISNUMBER(Regressions!G138),ROUND(Regressions!G138, 1), NA())</f>
        <v>#N/A</v>
      </c>
      <c r="H128" s="338" t="e">
        <f>IF(ISNUMBER(Regressions!H138),ROUND(Regressions!H138, 1), NA())</f>
        <v>#N/A</v>
      </c>
      <c r="I128" s="237" t="e">
        <f>IF(ISNUMBER(Regressions!I138),ROUND(Regressions!I138, 1), NA())</f>
        <v>#N/A</v>
      </c>
      <c r="J128" s="339" t="e">
        <f>IF(ISNUMBER(Regressions!K138),ROUND(Regressions!K138, 1), NA())</f>
        <v>#N/A</v>
      </c>
      <c r="K128" s="337" t="e">
        <f>IF(ISNUMBER(Regressions!L138),ROUND(Regressions!L138, 1), NA())</f>
        <v>#N/A</v>
      </c>
      <c r="L128" s="238" t="e">
        <f>IF(ISNUMBER(Regressions!M138),ROUND(Regressions!M138, 1), NA())</f>
        <v>#N/A</v>
      </c>
      <c r="M128" s="338" t="e">
        <f>IF(ISNUMBER(Regressions!N138),ROUND(Regressions!N138, 1), NA())</f>
        <v>#N/A</v>
      </c>
      <c r="N128" s="237" t="e">
        <f>IF(ISNUMBER(Regressions!O138),ROUND(Regressions!O138, 1), NA())</f>
        <v>#N/A</v>
      </c>
      <c r="O128" s="339" t="e">
        <f>IF(ISNUMBER(Regressions!Q138),ROUND(Regressions!Q138, 1), NA())</f>
        <v>#N/A</v>
      </c>
      <c r="P128" s="337" t="e">
        <f>IF(ISNUMBER(Regressions!R138),ROUND(Regressions!R138, 1), NA())</f>
        <v>#N/A</v>
      </c>
      <c r="Q128" s="215" t="e">
        <f>IF(ISNUMBER(Regressions!S138),ROUND(Regressions!S138, 1), NA())</f>
        <v>#N/A</v>
      </c>
      <c r="R128" s="338" t="e">
        <f>IF(ISNUMBER(Regressions!T138),ROUND(Regressions!T138, 1), NA())</f>
        <v>#N/A</v>
      </c>
      <c r="S128" s="237" t="e">
        <f>IF(ISNUMBER(Regressions!U138),ROUND(Regressions!U138, 1), NA())</f>
        <v>#N/A</v>
      </c>
    </row>
    <row xmlns:x14ac="http://schemas.microsoft.com/office/spreadsheetml/2009/9/ac" r="129" x14ac:dyDescent="0.2">
      <c r="A129" s="334" t="str">
        <f>IF(ISBLANK(Regressions!A139), " ", Regressions!A139)</f>
        <v>Equatorial Guinea</v>
      </c>
      <c r="B129" s="335">
        <f>IF(ISBLANK(Regressions!B139), " ", Regressions!B139)</f>
        <v>2001</v>
      </c>
      <c r="C129" s="340" t="str">
        <f>IF(ISBLANK(Regressions!C139), " ", Regressions!C139)</f>
        <v>Primary</v>
      </c>
      <c r="D129" s="336">
        <f>IF(ISBLANK(Regressions!D139), " ", Regressions!D139)</f>
        <v>93038</v>
      </c>
      <c r="E129" s="214" t="e">
        <f>IF(ISNUMBER(Regressions!E139),ROUND(Regressions!E139, 1), NA())</f>
        <v>#N/A</v>
      </c>
      <c r="F129" s="337" t="e">
        <f>IF(ISNUMBER(Regressions!F139),ROUND(Regressions!F139, 1), NA())</f>
        <v>#N/A</v>
      </c>
      <c r="G129" s="236" t="e">
        <f>IF(ISNUMBER(Regressions!G139),ROUND(Regressions!G139, 1), NA())</f>
        <v>#N/A</v>
      </c>
      <c r="H129" s="338" t="e">
        <f>IF(ISNUMBER(Regressions!H139),ROUND(Regressions!H139, 1), NA())</f>
        <v>#N/A</v>
      </c>
      <c r="I129" s="237" t="e">
        <f>IF(ISNUMBER(Regressions!I139),ROUND(Regressions!I139, 1), NA())</f>
        <v>#N/A</v>
      </c>
      <c r="J129" s="339" t="e">
        <f>IF(ISNUMBER(Regressions!K139),ROUND(Regressions!K139, 1), NA())</f>
        <v>#N/A</v>
      </c>
      <c r="K129" s="337" t="e">
        <f>IF(ISNUMBER(Regressions!L139),ROUND(Regressions!L139, 1), NA())</f>
        <v>#N/A</v>
      </c>
      <c r="L129" s="238" t="e">
        <f>IF(ISNUMBER(Regressions!M139),ROUND(Regressions!M139, 1), NA())</f>
        <v>#N/A</v>
      </c>
      <c r="M129" s="338" t="e">
        <f>IF(ISNUMBER(Regressions!N139),ROUND(Regressions!N139, 1), NA())</f>
        <v>#N/A</v>
      </c>
      <c r="N129" s="237" t="e">
        <f>IF(ISNUMBER(Regressions!O139),ROUND(Regressions!O139, 1), NA())</f>
        <v>#N/A</v>
      </c>
      <c r="O129" s="339" t="e">
        <f>IF(ISNUMBER(Regressions!Q139),ROUND(Regressions!Q139, 1), NA())</f>
        <v>#N/A</v>
      </c>
      <c r="P129" s="337" t="e">
        <f>IF(ISNUMBER(Regressions!R139),ROUND(Regressions!R139, 1), NA())</f>
        <v>#N/A</v>
      </c>
      <c r="Q129" s="215" t="e">
        <f>IF(ISNUMBER(Regressions!S139),ROUND(Regressions!S139, 1), NA())</f>
        <v>#N/A</v>
      </c>
      <c r="R129" s="338" t="e">
        <f>IF(ISNUMBER(Regressions!T139),ROUND(Regressions!T139, 1), NA())</f>
        <v>#N/A</v>
      </c>
      <c r="S129" s="237" t="e">
        <f>IF(ISNUMBER(Regressions!U139),ROUND(Regressions!U139, 1), NA())</f>
        <v>#N/A</v>
      </c>
    </row>
    <row xmlns:x14ac="http://schemas.microsoft.com/office/spreadsheetml/2009/9/ac" r="130" x14ac:dyDescent="0.2">
      <c r="A130" s="334" t="str">
        <f>IF(ISBLANK(Regressions!A140), " ", Regressions!A140)</f>
        <v>Equatorial Guinea</v>
      </c>
      <c r="B130" s="335">
        <f>IF(ISBLANK(Regressions!B140), " ", Regressions!B140)</f>
        <v>2002</v>
      </c>
      <c r="C130" s="340" t="str">
        <f>IF(ISBLANK(Regressions!C140), " ", Regressions!C140)</f>
        <v>Primary</v>
      </c>
      <c r="D130" s="336">
        <f>IF(ISBLANK(Regressions!D140), " ", Regressions!D140)</f>
        <v>97282</v>
      </c>
      <c r="E130" s="214">
        <f>IF(ISNUMBER(Regressions!E140),ROUND(Regressions!E140, 1), NA())</f>
        <v>77.599999999999994</v>
      </c>
      <c r="F130" s="337" t="e">
        <f>IF(ISNUMBER(Regressions!F140),ROUND(Regressions!F140, 1), NA())</f>
        <v>#N/A</v>
      </c>
      <c r="G130" s="236" t="e">
        <f>IF(ISNUMBER(Regressions!G140),ROUND(Regressions!G140, 1), NA())</f>
        <v>#N/A</v>
      </c>
      <c r="H130" s="338" t="e">
        <f>IF(ISNUMBER(Regressions!H140),ROUND(Regressions!H140, 1), NA())</f>
        <v>#N/A</v>
      </c>
      <c r="I130" s="237" t="e">
        <f>IF(ISNUMBER(Regressions!I140),ROUND(Regressions!I140, 1), NA())</f>
        <v>#N/A</v>
      </c>
      <c r="J130" s="339" t="e">
        <f>IF(ISNUMBER(Regressions!K140),ROUND(Regressions!K140, 1), NA())</f>
        <v>#N/A</v>
      </c>
      <c r="K130" s="337" t="e">
        <f>IF(ISNUMBER(Regressions!L140),ROUND(Regressions!L140, 1), NA())</f>
        <v>#N/A</v>
      </c>
      <c r="L130" s="238">
        <f>IF(ISNUMBER(Regressions!M140),ROUND(Regressions!M140, 1), NA())</f>
        <v>17.399999999999999</v>
      </c>
      <c r="M130" s="338" t="e">
        <f>IF(ISNUMBER(Regressions!N140),ROUND(Regressions!N140, 1), NA())</f>
        <v>#N/A</v>
      </c>
      <c r="N130" s="237" t="e">
        <f>IF(ISNUMBER(Regressions!O140),ROUND(Regressions!O140, 1), NA())</f>
        <v>#N/A</v>
      </c>
      <c r="O130" s="339" t="e">
        <f>IF(ISNUMBER(Regressions!Q140),ROUND(Regressions!Q140, 1), NA())</f>
        <v>#N/A</v>
      </c>
      <c r="P130" s="337" t="e">
        <f>IF(ISNUMBER(Regressions!R140),ROUND(Regressions!R140, 1), NA())</f>
        <v>#N/A</v>
      </c>
      <c r="Q130" s="215" t="e">
        <f>IF(ISNUMBER(Regressions!S140),ROUND(Regressions!S140, 1), NA())</f>
        <v>#N/A</v>
      </c>
      <c r="R130" s="338" t="e">
        <f>IF(ISNUMBER(Regressions!T140),ROUND(Regressions!T140, 1), NA())</f>
        <v>#N/A</v>
      </c>
      <c r="S130" s="237" t="e">
        <f>IF(ISNUMBER(Regressions!U140),ROUND(Regressions!U140, 1), NA())</f>
        <v>#N/A</v>
      </c>
    </row>
    <row xmlns:x14ac="http://schemas.microsoft.com/office/spreadsheetml/2009/9/ac" r="131" x14ac:dyDescent="0.2">
      <c r="A131" s="334" t="str">
        <f>IF(ISBLANK(Regressions!A141), " ", Regressions!A141)</f>
        <v>Equatorial Guinea</v>
      </c>
      <c r="B131" s="335">
        <f>IF(ISBLANK(Regressions!B141), " ", Regressions!B141)</f>
        <v>2003</v>
      </c>
      <c r="C131" s="340" t="str">
        <f>IF(ISBLANK(Regressions!C141), " ", Regressions!C141)</f>
        <v>Primary</v>
      </c>
      <c r="D131" s="336">
        <f>IF(ISBLANK(Regressions!D141), " ", Regressions!D141)</f>
        <v>100794</v>
      </c>
      <c r="E131" s="214">
        <f>IF(ISNUMBER(Regressions!E141),ROUND(Regressions!E141, 1), NA())</f>
        <v>77.599999999999994</v>
      </c>
      <c r="F131" s="337" t="e">
        <f>IF(ISNUMBER(Regressions!F141),ROUND(Regressions!F141, 1), NA())</f>
        <v>#N/A</v>
      </c>
      <c r="G131" s="236" t="e">
        <f>IF(ISNUMBER(Regressions!G141),ROUND(Regressions!G141, 1), NA())</f>
        <v>#N/A</v>
      </c>
      <c r="H131" s="338" t="e">
        <f>IF(ISNUMBER(Regressions!H141),ROUND(Regressions!H141, 1), NA())</f>
        <v>#N/A</v>
      </c>
      <c r="I131" s="237" t="e">
        <f>IF(ISNUMBER(Regressions!I141),ROUND(Regressions!I141, 1), NA())</f>
        <v>#N/A</v>
      </c>
      <c r="J131" s="339" t="e">
        <f>IF(ISNUMBER(Regressions!K141),ROUND(Regressions!K141, 1), NA())</f>
        <v>#N/A</v>
      </c>
      <c r="K131" s="337" t="e">
        <f>IF(ISNUMBER(Regressions!L141),ROUND(Regressions!L141, 1), NA())</f>
        <v>#N/A</v>
      </c>
      <c r="L131" s="238">
        <f>IF(ISNUMBER(Regressions!M141),ROUND(Regressions!M141, 1), NA())</f>
        <v>17.399999999999999</v>
      </c>
      <c r="M131" s="338" t="e">
        <f>IF(ISNUMBER(Regressions!N141),ROUND(Regressions!N141, 1), NA())</f>
        <v>#N/A</v>
      </c>
      <c r="N131" s="237" t="e">
        <f>IF(ISNUMBER(Regressions!O141),ROUND(Regressions!O141, 1), NA())</f>
        <v>#N/A</v>
      </c>
      <c r="O131" s="339" t="e">
        <f>IF(ISNUMBER(Regressions!Q141),ROUND(Regressions!Q141, 1), NA())</f>
        <v>#N/A</v>
      </c>
      <c r="P131" s="337" t="e">
        <f>IF(ISNUMBER(Regressions!R141),ROUND(Regressions!R141, 1), NA())</f>
        <v>#N/A</v>
      </c>
      <c r="Q131" s="215" t="e">
        <f>IF(ISNUMBER(Regressions!S141),ROUND(Regressions!S141, 1), NA())</f>
        <v>#N/A</v>
      </c>
      <c r="R131" s="338" t="e">
        <f>IF(ISNUMBER(Regressions!T141),ROUND(Regressions!T141, 1), NA())</f>
        <v>#N/A</v>
      </c>
      <c r="S131" s="237" t="e">
        <f>IF(ISNUMBER(Regressions!U141),ROUND(Regressions!U141, 1), NA())</f>
        <v>#N/A</v>
      </c>
    </row>
    <row xmlns:x14ac="http://schemas.microsoft.com/office/spreadsheetml/2009/9/ac" r="132" x14ac:dyDescent="0.2">
      <c r="A132" s="334" t="str">
        <f>IF(ISBLANK(Regressions!A142), " ", Regressions!A142)</f>
        <v>Equatorial Guinea</v>
      </c>
      <c r="B132" s="335">
        <f>IF(ISBLANK(Regressions!B142), " ", Regressions!B142)</f>
        <v>2004</v>
      </c>
      <c r="C132" s="340" t="str">
        <f>IF(ISBLANK(Regressions!C142), " ", Regressions!C142)</f>
        <v>Primary</v>
      </c>
      <c r="D132" s="336">
        <f>IF(ISBLANK(Regressions!D142), " ", Regressions!D142)</f>
        <v>103752</v>
      </c>
      <c r="E132" s="214">
        <f>IF(ISNUMBER(Regressions!E142),ROUND(Regressions!E142, 1), NA())</f>
        <v>77.599999999999994</v>
      </c>
      <c r="F132" s="337" t="e">
        <f>IF(ISNUMBER(Regressions!F142),ROUND(Regressions!F142, 1), NA())</f>
        <v>#N/A</v>
      </c>
      <c r="G132" s="236" t="e">
        <f>IF(ISNUMBER(Regressions!G142),ROUND(Regressions!G142, 1), NA())</f>
        <v>#N/A</v>
      </c>
      <c r="H132" s="338" t="e">
        <f>IF(ISNUMBER(Regressions!H142),ROUND(Regressions!H142, 1), NA())</f>
        <v>#N/A</v>
      </c>
      <c r="I132" s="237" t="e">
        <f>IF(ISNUMBER(Regressions!I142),ROUND(Regressions!I142, 1), NA())</f>
        <v>#N/A</v>
      </c>
      <c r="J132" s="339" t="e">
        <f>IF(ISNUMBER(Regressions!K142),ROUND(Regressions!K142, 1), NA())</f>
        <v>#N/A</v>
      </c>
      <c r="K132" s="337" t="e">
        <f>IF(ISNUMBER(Regressions!L142),ROUND(Regressions!L142, 1), NA())</f>
        <v>#N/A</v>
      </c>
      <c r="L132" s="238">
        <f>IF(ISNUMBER(Regressions!M142),ROUND(Regressions!M142, 1), NA())</f>
        <v>17.399999999999999</v>
      </c>
      <c r="M132" s="338" t="e">
        <f>IF(ISNUMBER(Regressions!N142),ROUND(Regressions!N142, 1), NA())</f>
        <v>#N/A</v>
      </c>
      <c r="N132" s="237" t="e">
        <f>IF(ISNUMBER(Regressions!O142),ROUND(Regressions!O142, 1), NA())</f>
        <v>#N/A</v>
      </c>
      <c r="O132" s="339" t="e">
        <f>IF(ISNUMBER(Regressions!Q142),ROUND(Regressions!Q142, 1), NA())</f>
        <v>#N/A</v>
      </c>
      <c r="P132" s="337" t="e">
        <f>IF(ISNUMBER(Regressions!R142),ROUND(Regressions!R142, 1), NA())</f>
        <v>#N/A</v>
      </c>
      <c r="Q132" s="215" t="e">
        <f>IF(ISNUMBER(Regressions!S142),ROUND(Regressions!S142, 1), NA())</f>
        <v>#N/A</v>
      </c>
      <c r="R132" s="338" t="e">
        <f>IF(ISNUMBER(Regressions!T142),ROUND(Regressions!T142, 1), NA())</f>
        <v>#N/A</v>
      </c>
      <c r="S132" s="237" t="e">
        <f>IF(ISNUMBER(Regressions!U142),ROUND(Regressions!U142, 1), NA())</f>
        <v>#N/A</v>
      </c>
    </row>
    <row xmlns:x14ac="http://schemas.microsoft.com/office/spreadsheetml/2009/9/ac" r="133" x14ac:dyDescent="0.2">
      <c r="A133" s="334" t="str">
        <f>IF(ISBLANK(Regressions!A143), " ", Regressions!A143)</f>
        <v>Equatorial Guinea</v>
      </c>
      <c r="B133" s="335">
        <f>IF(ISBLANK(Regressions!B143), " ", Regressions!B143)</f>
        <v>2005</v>
      </c>
      <c r="C133" s="340" t="str">
        <f>IF(ISBLANK(Regressions!C143), " ", Regressions!C143)</f>
        <v>Primary</v>
      </c>
      <c r="D133" s="336">
        <f>IF(ISBLANK(Regressions!D143), " ", Regressions!D143)</f>
        <v>106284</v>
      </c>
      <c r="E133" s="214">
        <f>IF(ISNUMBER(Regressions!E143),ROUND(Regressions!E143, 1), NA())</f>
        <v>77.599999999999994</v>
      </c>
      <c r="F133" s="337" t="e">
        <f>IF(ISNUMBER(Regressions!F143),ROUND(Regressions!F143, 1), NA())</f>
        <v>#N/A</v>
      </c>
      <c r="G133" s="236" t="e">
        <f>IF(ISNUMBER(Regressions!G143),ROUND(Regressions!G143, 1), NA())</f>
        <v>#N/A</v>
      </c>
      <c r="H133" s="338" t="e">
        <f>IF(ISNUMBER(Regressions!H143),ROUND(Regressions!H143, 1), NA())</f>
        <v>#N/A</v>
      </c>
      <c r="I133" s="237" t="e">
        <f>IF(ISNUMBER(Regressions!I143),ROUND(Regressions!I143, 1), NA())</f>
        <v>#N/A</v>
      </c>
      <c r="J133" s="339" t="e">
        <f>IF(ISNUMBER(Regressions!K143),ROUND(Regressions!K143, 1), NA())</f>
        <v>#N/A</v>
      </c>
      <c r="K133" s="337" t="e">
        <f>IF(ISNUMBER(Regressions!L143),ROUND(Regressions!L143, 1), NA())</f>
        <v>#N/A</v>
      </c>
      <c r="L133" s="238">
        <f>IF(ISNUMBER(Regressions!M143),ROUND(Regressions!M143, 1), NA())</f>
        <v>17.399999999999999</v>
      </c>
      <c r="M133" s="338" t="e">
        <f>IF(ISNUMBER(Regressions!N143),ROUND(Regressions!N143, 1), NA())</f>
        <v>#N/A</v>
      </c>
      <c r="N133" s="237" t="e">
        <f>IF(ISNUMBER(Regressions!O143),ROUND(Regressions!O143, 1), NA())</f>
        <v>#N/A</v>
      </c>
      <c r="O133" s="339" t="e">
        <f>IF(ISNUMBER(Regressions!Q143),ROUND(Regressions!Q143, 1), NA())</f>
        <v>#N/A</v>
      </c>
      <c r="P133" s="337" t="e">
        <f>IF(ISNUMBER(Regressions!R143),ROUND(Regressions!R143, 1), NA())</f>
        <v>#N/A</v>
      </c>
      <c r="Q133" s="215" t="e">
        <f>IF(ISNUMBER(Regressions!S143),ROUND(Regressions!S143, 1), NA())</f>
        <v>#N/A</v>
      </c>
      <c r="R133" s="338" t="e">
        <f>IF(ISNUMBER(Regressions!T143),ROUND(Regressions!T143, 1), NA())</f>
        <v>#N/A</v>
      </c>
      <c r="S133" s="237" t="e">
        <f>IF(ISNUMBER(Regressions!U143),ROUND(Regressions!U143, 1), NA())</f>
        <v>#N/A</v>
      </c>
    </row>
    <row xmlns:x14ac="http://schemas.microsoft.com/office/spreadsheetml/2009/9/ac" r="134" x14ac:dyDescent="0.2">
      <c r="A134" s="334" t="str">
        <f>IF(ISBLANK(Regressions!A144), " ", Regressions!A144)</f>
        <v>Equatorial Guinea</v>
      </c>
      <c r="B134" s="335">
        <f>IF(ISBLANK(Regressions!B144), " ", Regressions!B144)</f>
        <v>2006</v>
      </c>
      <c r="C134" s="340" t="str">
        <f>IF(ISBLANK(Regressions!C144), " ", Regressions!C144)</f>
        <v>Primary</v>
      </c>
      <c r="D134" s="336">
        <f>IF(ISBLANK(Regressions!D144), " ", Regressions!D144)</f>
        <v>108343</v>
      </c>
      <c r="E134" s="214">
        <f>IF(ISNUMBER(Regressions!E144),ROUND(Regressions!E144, 1), NA())</f>
        <v>77.599999999999994</v>
      </c>
      <c r="F134" s="337" t="e">
        <f>IF(ISNUMBER(Regressions!F144),ROUND(Regressions!F144, 1), NA())</f>
        <v>#N/A</v>
      </c>
      <c r="G134" s="236" t="e">
        <f>IF(ISNUMBER(Regressions!G144),ROUND(Regressions!G144, 1), NA())</f>
        <v>#N/A</v>
      </c>
      <c r="H134" s="338" t="e">
        <f>IF(ISNUMBER(Regressions!H144),ROUND(Regressions!H144, 1), NA())</f>
        <v>#N/A</v>
      </c>
      <c r="I134" s="237" t="e">
        <f>IF(ISNUMBER(Regressions!I144),ROUND(Regressions!I144, 1), NA())</f>
        <v>#N/A</v>
      </c>
      <c r="J134" s="339" t="e">
        <f>IF(ISNUMBER(Regressions!K144),ROUND(Regressions!K144, 1), NA())</f>
        <v>#N/A</v>
      </c>
      <c r="K134" s="337" t="e">
        <f>IF(ISNUMBER(Regressions!L144),ROUND(Regressions!L144, 1), NA())</f>
        <v>#N/A</v>
      </c>
      <c r="L134" s="238">
        <f>IF(ISNUMBER(Regressions!M144),ROUND(Regressions!M144, 1), NA())</f>
        <v>17.399999999999999</v>
      </c>
      <c r="M134" s="338" t="e">
        <f>IF(ISNUMBER(Regressions!N144),ROUND(Regressions!N144, 1), NA())</f>
        <v>#N/A</v>
      </c>
      <c r="N134" s="237" t="e">
        <f>IF(ISNUMBER(Regressions!O144),ROUND(Regressions!O144, 1), NA())</f>
        <v>#N/A</v>
      </c>
      <c r="O134" s="339" t="e">
        <f>IF(ISNUMBER(Regressions!Q144),ROUND(Regressions!Q144, 1), NA())</f>
        <v>#N/A</v>
      </c>
      <c r="P134" s="337" t="e">
        <f>IF(ISNUMBER(Regressions!R144),ROUND(Regressions!R144, 1), NA())</f>
        <v>#N/A</v>
      </c>
      <c r="Q134" s="215" t="e">
        <f>IF(ISNUMBER(Regressions!S144),ROUND(Regressions!S144, 1), NA())</f>
        <v>#N/A</v>
      </c>
      <c r="R134" s="338" t="e">
        <f>IF(ISNUMBER(Regressions!T144),ROUND(Regressions!T144, 1), NA())</f>
        <v>#N/A</v>
      </c>
      <c r="S134" s="237" t="e">
        <f>IF(ISNUMBER(Regressions!U144),ROUND(Regressions!U144, 1), NA())</f>
        <v>#N/A</v>
      </c>
    </row>
    <row xmlns:x14ac="http://schemas.microsoft.com/office/spreadsheetml/2009/9/ac" r="135" x14ac:dyDescent="0.2">
      <c r="A135" s="334" t="str">
        <f>IF(ISBLANK(Regressions!A145), " ", Regressions!A145)</f>
        <v>Equatorial Guinea</v>
      </c>
      <c r="B135" s="335">
        <f>IF(ISBLANK(Regressions!B145), " ", Regressions!B145)</f>
        <v>2007</v>
      </c>
      <c r="C135" s="340" t="str">
        <f>IF(ISBLANK(Regressions!C145), " ", Regressions!C145)</f>
        <v>Primary</v>
      </c>
      <c r="D135" s="336">
        <f>IF(ISBLANK(Regressions!D145), " ", Regressions!D145)</f>
        <v>131351</v>
      </c>
      <c r="E135" s="214">
        <f>IF(ISNUMBER(Regressions!E145),ROUND(Regressions!E145, 1), NA())</f>
        <v>78.8</v>
      </c>
      <c r="F135" s="337" t="e">
        <f>IF(ISNUMBER(Regressions!F145),ROUND(Regressions!F145, 1), NA())</f>
        <v>#N/A</v>
      </c>
      <c r="G135" s="236" t="e">
        <f>IF(ISNUMBER(Regressions!G145),ROUND(Regressions!G145, 1), NA())</f>
        <v>#N/A</v>
      </c>
      <c r="H135" s="338" t="e">
        <f>IF(ISNUMBER(Regressions!H145),ROUND(Regressions!H145, 1), NA())</f>
        <v>#N/A</v>
      </c>
      <c r="I135" s="237" t="e">
        <f>IF(ISNUMBER(Regressions!I145),ROUND(Regressions!I145, 1), NA())</f>
        <v>#N/A</v>
      </c>
      <c r="J135" s="339" t="e">
        <f>IF(ISNUMBER(Regressions!K145),ROUND(Regressions!K145, 1), NA())</f>
        <v>#N/A</v>
      </c>
      <c r="K135" s="337" t="e">
        <f>IF(ISNUMBER(Regressions!L145),ROUND(Regressions!L145, 1), NA())</f>
        <v>#N/A</v>
      </c>
      <c r="L135" s="238">
        <f>IF(ISNUMBER(Regressions!M145),ROUND(Regressions!M145, 1), NA())</f>
        <v>17.399999999999999</v>
      </c>
      <c r="M135" s="338" t="e">
        <f>IF(ISNUMBER(Regressions!N145),ROUND(Regressions!N145, 1), NA())</f>
        <v>#N/A</v>
      </c>
      <c r="N135" s="237" t="e">
        <f>IF(ISNUMBER(Regressions!O145),ROUND(Regressions!O145, 1), NA())</f>
        <v>#N/A</v>
      </c>
      <c r="O135" s="339" t="e">
        <f>IF(ISNUMBER(Regressions!Q145),ROUND(Regressions!Q145, 1), NA())</f>
        <v>#N/A</v>
      </c>
      <c r="P135" s="337" t="e">
        <f>IF(ISNUMBER(Regressions!R145),ROUND(Regressions!R145, 1), NA())</f>
        <v>#N/A</v>
      </c>
      <c r="Q135" s="215" t="e">
        <f>IF(ISNUMBER(Regressions!S145),ROUND(Regressions!S145, 1), NA())</f>
        <v>#N/A</v>
      </c>
      <c r="R135" s="338" t="e">
        <f>IF(ISNUMBER(Regressions!T145),ROUND(Regressions!T145, 1), NA())</f>
        <v>#N/A</v>
      </c>
      <c r="S135" s="237" t="e">
        <f>IF(ISNUMBER(Regressions!U145),ROUND(Regressions!U145, 1), NA())</f>
        <v>#N/A</v>
      </c>
    </row>
    <row xmlns:x14ac="http://schemas.microsoft.com/office/spreadsheetml/2009/9/ac" r="136" x14ac:dyDescent="0.2">
      <c r="A136" s="334" t="str">
        <f>IF(ISBLANK(Regressions!A146), " ", Regressions!A146)</f>
        <v>Equatorial Guinea</v>
      </c>
      <c r="B136" s="335">
        <f>IF(ISBLANK(Regressions!B146), " ", Regressions!B146)</f>
        <v>2008</v>
      </c>
      <c r="C136" s="340" t="str">
        <f>IF(ISBLANK(Regressions!C146), " ", Regressions!C146)</f>
        <v>Primary</v>
      </c>
      <c r="D136" s="336">
        <f>IF(ISBLANK(Regressions!D146), " ", Regressions!D146)</f>
        <v>133247</v>
      </c>
      <c r="E136" s="214">
        <f>IF(ISNUMBER(Regressions!E146),ROUND(Regressions!E146, 1), NA())</f>
        <v>80</v>
      </c>
      <c r="F136" s="337" t="e">
        <f>IF(ISNUMBER(Regressions!F146),ROUND(Regressions!F146, 1), NA())</f>
        <v>#N/A</v>
      </c>
      <c r="G136" s="236" t="e">
        <f>IF(ISNUMBER(Regressions!G146),ROUND(Regressions!G146, 1), NA())</f>
        <v>#N/A</v>
      </c>
      <c r="H136" s="338" t="e">
        <f>IF(ISNUMBER(Regressions!H146),ROUND(Regressions!H146, 1), NA())</f>
        <v>#N/A</v>
      </c>
      <c r="I136" s="237" t="e">
        <f>IF(ISNUMBER(Regressions!I146),ROUND(Regressions!I146, 1), NA())</f>
        <v>#N/A</v>
      </c>
      <c r="J136" s="339" t="e">
        <f>IF(ISNUMBER(Regressions!K146),ROUND(Regressions!K146, 1), NA())</f>
        <v>#N/A</v>
      </c>
      <c r="K136" s="337" t="e">
        <f>IF(ISNUMBER(Regressions!L146),ROUND(Regressions!L146, 1), NA())</f>
        <v>#N/A</v>
      </c>
      <c r="L136" s="238">
        <f>IF(ISNUMBER(Regressions!M146),ROUND(Regressions!M146, 1), NA())</f>
        <v>17.399999999999999</v>
      </c>
      <c r="M136" s="338" t="e">
        <f>IF(ISNUMBER(Regressions!N146),ROUND(Regressions!N146, 1), NA())</f>
        <v>#N/A</v>
      </c>
      <c r="N136" s="237" t="e">
        <f>IF(ISNUMBER(Regressions!O146),ROUND(Regressions!O146, 1), NA())</f>
        <v>#N/A</v>
      </c>
      <c r="O136" s="339" t="e">
        <f>IF(ISNUMBER(Regressions!Q146),ROUND(Regressions!Q146, 1), NA())</f>
        <v>#N/A</v>
      </c>
      <c r="P136" s="337" t="e">
        <f>IF(ISNUMBER(Regressions!R146),ROUND(Regressions!R146, 1), NA())</f>
        <v>#N/A</v>
      </c>
      <c r="Q136" s="215" t="e">
        <f>IF(ISNUMBER(Regressions!S146),ROUND(Regressions!S146, 1), NA())</f>
        <v>#N/A</v>
      </c>
      <c r="R136" s="338" t="e">
        <f>IF(ISNUMBER(Regressions!T146),ROUND(Regressions!T146, 1), NA())</f>
        <v>#N/A</v>
      </c>
      <c r="S136" s="237" t="e">
        <f>IF(ISNUMBER(Regressions!U146),ROUND(Regressions!U146, 1), NA())</f>
        <v>#N/A</v>
      </c>
    </row>
    <row xmlns:x14ac="http://schemas.microsoft.com/office/spreadsheetml/2009/9/ac" r="137" x14ac:dyDescent="0.2">
      <c r="A137" s="334" t="str">
        <f>IF(ISBLANK(Regressions!A147), " ", Regressions!A147)</f>
        <v>Equatorial Guinea</v>
      </c>
      <c r="B137" s="335">
        <f>IF(ISBLANK(Regressions!B147), " ", Regressions!B147)</f>
        <v>2009</v>
      </c>
      <c r="C137" s="340" t="str">
        <f>IF(ISBLANK(Regressions!C147), " ", Regressions!C147)</f>
        <v>Primary</v>
      </c>
      <c r="D137" s="336">
        <f>IF(ISBLANK(Regressions!D147), " ", Regressions!D147)</f>
        <v>134626</v>
      </c>
      <c r="E137" s="214">
        <f>IF(ISNUMBER(Regressions!E147),ROUND(Regressions!E147, 1), NA())</f>
        <v>81.099999999999994</v>
      </c>
      <c r="F137" s="337" t="e">
        <f>IF(ISNUMBER(Regressions!F147),ROUND(Regressions!F147, 1), NA())</f>
        <v>#N/A</v>
      </c>
      <c r="G137" s="236" t="e">
        <f>IF(ISNUMBER(Regressions!G147),ROUND(Regressions!G147, 1), NA())</f>
        <v>#N/A</v>
      </c>
      <c r="H137" s="338" t="e">
        <f>IF(ISNUMBER(Regressions!H147),ROUND(Regressions!H147, 1), NA())</f>
        <v>#N/A</v>
      </c>
      <c r="I137" s="237" t="e">
        <f>IF(ISNUMBER(Regressions!I147),ROUND(Regressions!I147, 1), NA())</f>
        <v>#N/A</v>
      </c>
      <c r="J137" s="339" t="e">
        <f>IF(ISNUMBER(Regressions!K147),ROUND(Regressions!K147, 1), NA())</f>
        <v>#N/A</v>
      </c>
      <c r="K137" s="337" t="e">
        <f>IF(ISNUMBER(Regressions!L147),ROUND(Regressions!L147, 1), NA())</f>
        <v>#N/A</v>
      </c>
      <c r="L137" s="238">
        <f>IF(ISNUMBER(Regressions!M147),ROUND(Regressions!M147, 1), NA())</f>
        <v>17.399999999999999</v>
      </c>
      <c r="M137" s="338" t="e">
        <f>IF(ISNUMBER(Regressions!N147),ROUND(Regressions!N147, 1), NA())</f>
        <v>#N/A</v>
      </c>
      <c r="N137" s="237" t="e">
        <f>IF(ISNUMBER(Regressions!O147),ROUND(Regressions!O147, 1), NA())</f>
        <v>#N/A</v>
      </c>
      <c r="O137" s="339" t="e">
        <f>IF(ISNUMBER(Regressions!Q147),ROUND(Regressions!Q147, 1), NA())</f>
        <v>#N/A</v>
      </c>
      <c r="P137" s="337" t="e">
        <f>IF(ISNUMBER(Regressions!R147),ROUND(Regressions!R147, 1), NA())</f>
        <v>#N/A</v>
      </c>
      <c r="Q137" s="215" t="e">
        <f>IF(ISNUMBER(Regressions!S147),ROUND(Regressions!S147, 1), NA())</f>
        <v>#N/A</v>
      </c>
      <c r="R137" s="338" t="e">
        <f>IF(ISNUMBER(Regressions!T147),ROUND(Regressions!T147, 1), NA())</f>
        <v>#N/A</v>
      </c>
      <c r="S137" s="237" t="e">
        <f>IF(ISNUMBER(Regressions!U147),ROUND(Regressions!U147, 1), NA())</f>
        <v>#N/A</v>
      </c>
    </row>
    <row xmlns:x14ac="http://schemas.microsoft.com/office/spreadsheetml/2009/9/ac" r="138" x14ac:dyDescent="0.2">
      <c r="A138" s="334" t="str">
        <f>IF(ISBLANK(Regressions!A148), " ", Regressions!A148)</f>
        <v>Equatorial Guinea</v>
      </c>
      <c r="B138" s="335">
        <f>IF(ISBLANK(Regressions!B148), " ", Regressions!B148)</f>
        <v>2010</v>
      </c>
      <c r="C138" s="340" t="str">
        <f>IF(ISBLANK(Regressions!C148), " ", Regressions!C148)</f>
        <v>Primary</v>
      </c>
      <c r="D138" s="336">
        <f>IF(ISBLANK(Regressions!D148), " ", Regressions!D148)</f>
        <v>136135</v>
      </c>
      <c r="E138" s="214">
        <f>IF(ISNUMBER(Regressions!E148),ROUND(Regressions!E148, 1), NA())</f>
        <v>82.3</v>
      </c>
      <c r="F138" s="337">
        <f>IF(ISNUMBER(Regressions!F148),ROUND(Regressions!F148, 1), NA())</f>
        <v>25.7</v>
      </c>
      <c r="G138" s="236" t="e">
        <f>IF(ISNUMBER(Regressions!G148),ROUND(Regressions!G148, 1), NA())</f>
        <v>#N/A</v>
      </c>
      <c r="H138" s="338" t="e">
        <f>IF(ISNUMBER(Regressions!H148),ROUND(Regressions!H148, 1), NA())</f>
        <v>#N/A</v>
      </c>
      <c r="I138" s="237">
        <f>IF(ISNUMBER(Regressions!I148),ROUND(Regressions!I148, 1), NA())</f>
        <v>74.3</v>
      </c>
      <c r="J138" s="339" t="e">
        <f>IF(ISNUMBER(Regressions!K148),ROUND(Regressions!K148, 1), NA())</f>
        <v>#N/A</v>
      </c>
      <c r="K138" s="337" t="e">
        <f>IF(ISNUMBER(Regressions!L148),ROUND(Regressions!L148, 1), NA())</f>
        <v>#N/A</v>
      </c>
      <c r="L138" s="238">
        <f>IF(ISNUMBER(Regressions!M148),ROUND(Regressions!M148, 1), NA())</f>
        <v>17.399999999999999</v>
      </c>
      <c r="M138" s="338" t="e">
        <f>IF(ISNUMBER(Regressions!N148),ROUND(Regressions!N148, 1), NA())</f>
        <v>#N/A</v>
      </c>
      <c r="N138" s="237" t="e">
        <f>IF(ISNUMBER(Regressions!O148),ROUND(Regressions!O148, 1), NA())</f>
        <v>#N/A</v>
      </c>
      <c r="O138" s="339" t="e">
        <f>IF(ISNUMBER(Regressions!Q148),ROUND(Regressions!Q148, 1), NA())</f>
        <v>#N/A</v>
      </c>
      <c r="P138" s="337" t="e">
        <f>IF(ISNUMBER(Regressions!R148),ROUND(Regressions!R148, 1), NA())</f>
        <v>#N/A</v>
      </c>
      <c r="Q138" s="215" t="e">
        <f>IF(ISNUMBER(Regressions!S148),ROUND(Regressions!S148, 1), NA())</f>
        <v>#N/A</v>
      </c>
      <c r="R138" s="338" t="e">
        <f>IF(ISNUMBER(Regressions!T148),ROUND(Regressions!T148, 1), NA())</f>
        <v>#N/A</v>
      </c>
      <c r="S138" s="237" t="e">
        <f>IF(ISNUMBER(Regressions!U148),ROUND(Regressions!U148, 1), NA())</f>
        <v>#N/A</v>
      </c>
    </row>
    <row xmlns:x14ac="http://schemas.microsoft.com/office/spreadsheetml/2009/9/ac" r="139" x14ac:dyDescent="0.2">
      <c r="A139" s="334" t="str">
        <f>IF(ISBLANK(Regressions!A149), " ", Regressions!A149)</f>
        <v>Equatorial Guinea</v>
      </c>
      <c r="B139" s="335">
        <f>IF(ISBLANK(Regressions!B149), " ", Regressions!B149)</f>
        <v>2011</v>
      </c>
      <c r="C139" s="340" t="str">
        <f>IF(ISBLANK(Regressions!C149), " ", Regressions!C149)</f>
        <v>Primary</v>
      </c>
      <c r="D139" s="336">
        <f>IF(ISBLANK(Regressions!D149), " ", Regressions!D149)</f>
        <v>138555</v>
      </c>
      <c r="E139" s="214">
        <f>IF(ISNUMBER(Regressions!E149),ROUND(Regressions!E149, 1), NA())</f>
        <v>83.5</v>
      </c>
      <c r="F139" s="337">
        <f>IF(ISNUMBER(Regressions!F149),ROUND(Regressions!F149, 1), NA())</f>
        <v>25.7</v>
      </c>
      <c r="G139" s="236" t="e">
        <f>IF(ISNUMBER(Regressions!G149),ROUND(Regressions!G149, 1), NA())</f>
        <v>#N/A</v>
      </c>
      <c r="H139" s="338" t="e">
        <f>IF(ISNUMBER(Regressions!H149),ROUND(Regressions!H149, 1), NA())</f>
        <v>#N/A</v>
      </c>
      <c r="I139" s="237">
        <f>IF(ISNUMBER(Regressions!I149),ROUND(Regressions!I149, 1), NA())</f>
        <v>74.3</v>
      </c>
      <c r="J139" s="339">
        <f>IF(ISNUMBER(Regressions!K149),ROUND(Regressions!K149, 1), NA())</f>
        <v>62.9</v>
      </c>
      <c r="K139" s="337" t="e">
        <f>IF(ISNUMBER(Regressions!L149),ROUND(Regressions!L149, 1), NA())</f>
        <v>#N/A</v>
      </c>
      <c r="L139" s="238">
        <f>IF(ISNUMBER(Regressions!M149),ROUND(Regressions!M149, 1), NA())</f>
        <v>17.399999999999999</v>
      </c>
      <c r="M139" s="338">
        <f>IF(ISNUMBER(Regressions!N149),ROUND(Regressions!N149, 1), NA())</f>
        <v>45.5</v>
      </c>
      <c r="N139" s="237">
        <f>IF(ISNUMBER(Regressions!O149),ROUND(Regressions!O149, 1), NA())</f>
        <v>37.1</v>
      </c>
      <c r="O139" s="339" t="e">
        <f>IF(ISNUMBER(Regressions!Q149),ROUND(Regressions!Q149, 1), NA())</f>
        <v>#N/A</v>
      </c>
      <c r="P139" s="337" t="e">
        <f>IF(ISNUMBER(Regressions!R149),ROUND(Regressions!R149, 1), NA())</f>
        <v>#N/A</v>
      </c>
      <c r="Q139" s="215" t="e">
        <f>IF(ISNUMBER(Regressions!S149),ROUND(Regressions!S149, 1), NA())</f>
        <v>#N/A</v>
      </c>
      <c r="R139" s="338" t="e">
        <f>IF(ISNUMBER(Regressions!T149),ROUND(Regressions!T149, 1), NA())</f>
        <v>#N/A</v>
      </c>
      <c r="S139" s="237" t="e">
        <f>IF(ISNUMBER(Regressions!U149),ROUND(Regressions!U149, 1), NA())</f>
        <v>#N/A</v>
      </c>
    </row>
    <row xmlns:x14ac="http://schemas.microsoft.com/office/spreadsheetml/2009/9/ac" r="140" x14ac:dyDescent="0.2">
      <c r="A140" s="334" t="str">
        <f>IF(ISBLANK(Regressions!A150), " ", Regressions!A150)</f>
        <v>Equatorial Guinea</v>
      </c>
      <c r="B140" s="335">
        <f>IF(ISBLANK(Regressions!B150), " ", Regressions!B150)</f>
        <v>2012</v>
      </c>
      <c r="C140" s="340" t="str">
        <f>IF(ISBLANK(Regressions!C150), " ", Regressions!C150)</f>
        <v>Primary</v>
      </c>
      <c r="D140" s="336">
        <f>IF(ISBLANK(Regressions!D150), " ", Regressions!D150)</f>
        <v>143759</v>
      </c>
      <c r="E140" s="214">
        <f>IF(ISNUMBER(Regressions!E150),ROUND(Regressions!E150, 1), NA())</f>
        <v>84.7</v>
      </c>
      <c r="F140" s="337">
        <f>IF(ISNUMBER(Regressions!F150),ROUND(Regressions!F150, 1), NA())</f>
        <v>25.7</v>
      </c>
      <c r="G140" s="236" t="e">
        <f>IF(ISNUMBER(Regressions!G150),ROUND(Regressions!G150, 1), NA())</f>
        <v>#N/A</v>
      </c>
      <c r="H140" s="338" t="e">
        <f>IF(ISNUMBER(Regressions!H150),ROUND(Regressions!H150, 1), NA())</f>
        <v>#N/A</v>
      </c>
      <c r="I140" s="237">
        <f>IF(ISNUMBER(Regressions!I150),ROUND(Regressions!I150, 1), NA())</f>
        <v>74.3</v>
      </c>
      <c r="J140" s="339">
        <f>IF(ISNUMBER(Regressions!K150),ROUND(Regressions!K150, 1), NA())</f>
        <v>62.9</v>
      </c>
      <c r="K140" s="337" t="e">
        <f>IF(ISNUMBER(Regressions!L150),ROUND(Regressions!L150, 1), NA())</f>
        <v>#N/A</v>
      </c>
      <c r="L140" s="238">
        <f>IF(ISNUMBER(Regressions!M150),ROUND(Regressions!M150, 1), NA())</f>
        <v>17.399999999999999</v>
      </c>
      <c r="M140" s="338">
        <f>IF(ISNUMBER(Regressions!N150),ROUND(Regressions!N150, 1), NA())</f>
        <v>45.5</v>
      </c>
      <c r="N140" s="237">
        <f>IF(ISNUMBER(Regressions!O150),ROUND(Regressions!O150, 1), NA())</f>
        <v>37.1</v>
      </c>
      <c r="O140" s="339" t="e">
        <f>IF(ISNUMBER(Regressions!Q150),ROUND(Regressions!Q150, 1), NA())</f>
        <v>#N/A</v>
      </c>
      <c r="P140" s="337" t="e">
        <f>IF(ISNUMBER(Regressions!R150),ROUND(Regressions!R150, 1), NA())</f>
        <v>#N/A</v>
      </c>
      <c r="Q140" s="215" t="e">
        <f>IF(ISNUMBER(Regressions!S150),ROUND(Regressions!S150, 1), NA())</f>
        <v>#N/A</v>
      </c>
      <c r="R140" s="338" t="e">
        <f>IF(ISNUMBER(Regressions!T150),ROUND(Regressions!T150, 1), NA())</f>
        <v>#N/A</v>
      </c>
      <c r="S140" s="237" t="e">
        <f>IF(ISNUMBER(Regressions!U150),ROUND(Regressions!U150, 1), NA())</f>
        <v>#N/A</v>
      </c>
    </row>
    <row xmlns:x14ac="http://schemas.microsoft.com/office/spreadsheetml/2009/9/ac" r="141" x14ac:dyDescent="0.2">
      <c r="A141" s="334" t="str">
        <f>IF(ISBLANK(Regressions!A151), " ", Regressions!A151)</f>
        <v>Equatorial Guinea</v>
      </c>
      <c r="B141" s="335">
        <f>IF(ISBLANK(Regressions!B151), " ", Regressions!B151)</f>
        <v>2013</v>
      </c>
      <c r="C141" s="340" t="str">
        <f>IF(ISBLANK(Regressions!C151), " ", Regressions!C151)</f>
        <v>Primary</v>
      </c>
      <c r="D141" s="336">
        <f>IF(ISBLANK(Regressions!D151), " ", Regressions!D151)</f>
        <v>151845</v>
      </c>
      <c r="E141" s="214">
        <f>IF(ISNUMBER(Regressions!E151),ROUND(Regressions!E151, 1), NA())</f>
        <v>85.8</v>
      </c>
      <c r="F141" s="337">
        <f>IF(ISNUMBER(Regressions!F151),ROUND(Regressions!F151, 1), NA())</f>
        <v>25.7</v>
      </c>
      <c r="G141" s="236" t="e">
        <f>IF(ISNUMBER(Regressions!G151),ROUND(Regressions!G151, 1), NA())</f>
        <v>#N/A</v>
      </c>
      <c r="H141" s="338" t="e">
        <f>IF(ISNUMBER(Regressions!H151),ROUND(Regressions!H151, 1), NA())</f>
        <v>#N/A</v>
      </c>
      <c r="I141" s="237">
        <f>IF(ISNUMBER(Regressions!I151),ROUND(Regressions!I151, 1), NA())</f>
        <v>74.3</v>
      </c>
      <c r="J141" s="339">
        <f>IF(ISNUMBER(Regressions!K151),ROUND(Regressions!K151, 1), NA())</f>
        <v>62.9</v>
      </c>
      <c r="K141" s="337" t="e">
        <f>IF(ISNUMBER(Regressions!L151),ROUND(Regressions!L151, 1), NA())</f>
        <v>#N/A</v>
      </c>
      <c r="L141" s="238">
        <f>IF(ISNUMBER(Regressions!M151),ROUND(Regressions!M151, 1), NA())</f>
        <v>17.399999999999999</v>
      </c>
      <c r="M141" s="338">
        <f>IF(ISNUMBER(Regressions!N151),ROUND(Regressions!N151, 1), NA())</f>
        <v>45.5</v>
      </c>
      <c r="N141" s="237">
        <f>IF(ISNUMBER(Regressions!O151),ROUND(Regressions!O151, 1), NA())</f>
        <v>37.1</v>
      </c>
      <c r="O141" s="339" t="e">
        <f>IF(ISNUMBER(Regressions!Q151),ROUND(Regressions!Q151, 1), NA())</f>
        <v>#N/A</v>
      </c>
      <c r="P141" s="337" t="e">
        <f>IF(ISNUMBER(Regressions!R151),ROUND(Regressions!R151, 1), NA())</f>
        <v>#N/A</v>
      </c>
      <c r="Q141" s="215" t="e">
        <f>IF(ISNUMBER(Regressions!S151),ROUND(Regressions!S151, 1), NA())</f>
        <v>#N/A</v>
      </c>
      <c r="R141" s="338" t="e">
        <f>IF(ISNUMBER(Regressions!T151),ROUND(Regressions!T151, 1), NA())</f>
        <v>#N/A</v>
      </c>
      <c r="S141" s="237" t="e">
        <f>IF(ISNUMBER(Regressions!U151),ROUND(Regressions!U151, 1), NA())</f>
        <v>#N/A</v>
      </c>
    </row>
    <row xmlns:x14ac="http://schemas.microsoft.com/office/spreadsheetml/2009/9/ac" r="142" x14ac:dyDescent="0.2">
      <c r="A142" s="334" t="str">
        <f>IF(ISBLANK(Regressions!A152), " ", Regressions!A152)</f>
        <v>Equatorial Guinea</v>
      </c>
      <c r="B142" s="335">
        <f>IF(ISBLANK(Regressions!B152), " ", Regressions!B152)</f>
        <v>2014</v>
      </c>
      <c r="C142" s="340" t="str">
        <f>IF(ISBLANK(Regressions!C152), " ", Regressions!C152)</f>
        <v>Primary</v>
      </c>
      <c r="D142" s="336">
        <f>IF(ISBLANK(Regressions!D152), " ", Regressions!D152)</f>
        <v>163050</v>
      </c>
      <c r="E142" s="214">
        <f>IF(ISNUMBER(Regressions!E152),ROUND(Regressions!E152, 1), NA())</f>
        <v>87</v>
      </c>
      <c r="F142" s="337">
        <f>IF(ISNUMBER(Regressions!F152),ROUND(Regressions!F152, 1), NA())</f>
        <v>25.7</v>
      </c>
      <c r="G142" s="236" t="e">
        <f>IF(ISNUMBER(Regressions!G152),ROUND(Regressions!G152, 1), NA())</f>
        <v>#N/A</v>
      </c>
      <c r="H142" s="338" t="e">
        <f>IF(ISNUMBER(Regressions!H152),ROUND(Regressions!H152, 1), NA())</f>
        <v>#N/A</v>
      </c>
      <c r="I142" s="237">
        <f>IF(ISNUMBER(Regressions!I152),ROUND(Regressions!I152, 1), NA())</f>
        <v>74.3</v>
      </c>
      <c r="J142" s="339">
        <f>IF(ISNUMBER(Regressions!K152),ROUND(Regressions!K152, 1), NA())</f>
        <v>62.9</v>
      </c>
      <c r="K142" s="337" t="e">
        <f>IF(ISNUMBER(Regressions!L152),ROUND(Regressions!L152, 1), NA())</f>
        <v>#N/A</v>
      </c>
      <c r="L142" s="238">
        <f>IF(ISNUMBER(Regressions!M152),ROUND(Regressions!M152, 1), NA())</f>
        <v>17.399999999999999</v>
      </c>
      <c r="M142" s="338">
        <f>IF(ISNUMBER(Regressions!N152),ROUND(Regressions!N152, 1), NA())</f>
        <v>45.5</v>
      </c>
      <c r="N142" s="237">
        <f>IF(ISNUMBER(Regressions!O152),ROUND(Regressions!O152, 1), NA())</f>
        <v>37.1</v>
      </c>
      <c r="O142" s="339" t="e">
        <f>IF(ISNUMBER(Regressions!Q152),ROUND(Regressions!Q152, 1), NA())</f>
        <v>#N/A</v>
      </c>
      <c r="P142" s="337" t="e">
        <f>IF(ISNUMBER(Regressions!R152),ROUND(Regressions!R152, 1), NA())</f>
        <v>#N/A</v>
      </c>
      <c r="Q142" s="215" t="e">
        <f>IF(ISNUMBER(Regressions!S152),ROUND(Regressions!S152, 1), NA())</f>
        <v>#N/A</v>
      </c>
      <c r="R142" s="338" t="e">
        <f>IF(ISNUMBER(Regressions!T152),ROUND(Regressions!T152, 1), NA())</f>
        <v>#N/A</v>
      </c>
      <c r="S142" s="237" t="e">
        <f>IF(ISNUMBER(Regressions!U152),ROUND(Regressions!U152, 1), NA())</f>
        <v>#N/A</v>
      </c>
    </row>
    <row xmlns:x14ac="http://schemas.microsoft.com/office/spreadsheetml/2009/9/ac" r="143" x14ac:dyDescent="0.2">
      <c r="A143" s="334" t="str">
        <f>IF(ISBLANK(Regressions!A153), " ", Regressions!A153)</f>
        <v>Equatorial Guinea</v>
      </c>
      <c r="B143" s="335">
        <f>IF(ISBLANK(Regressions!B153), " ", Regressions!B153)</f>
        <v>2015</v>
      </c>
      <c r="C143" s="340" t="str">
        <f>IF(ISBLANK(Regressions!C153), " ", Regressions!C153)</f>
        <v>Primary</v>
      </c>
      <c r="D143" s="336">
        <f>IF(ISBLANK(Regressions!D153), " ", Regressions!D153)</f>
        <v>176930</v>
      </c>
      <c r="E143" s="214">
        <f>IF(ISNUMBER(Regressions!E153),ROUND(Regressions!E153, 1), NA())</f>
        <v>88.2</v>
      </c>
      <c r="F143" s="337">
        <f>IF(ISNUMBER(Regressions!F153),ROUND(Regressions!F153, 1), NA())</f>
        <v>25.7</v>
      </c>
      <c r="G143" s="236" t="e">
        <f>IF(ISNUMBER(Regressions!G153),ROUND(Regressions!G153, 1), NA())</f>
        <v>#N/A</v>
      </c>
      <c r="H143" s="338" t="e">
        <f>IF(ISNUMBER(Regressions!H153),ROUND(Regressions!H153, 1), NA())</f>
        <v>#N/A</v>
      </c>
      <c r="I143" s="237">
        <f>IF(ISNUMBER(Regressions!I153),ROUND(Regressions!I153, 1), NA())</f>
        <v>74.3</v>
      </c>
      <c r="J143" s="339">
        <f>IF(ISNUMBER(Regressions!K153),ROUND(Regressions!K153, 1), NA())</f>
        <v>62.9</v>
      </c>
      <c r="K143" s="337" t="e">
        <f>IF(ISNUMBER(Regressions!L153),ROUND(Regressions!L153, 1), NA())</f>
        <v>#N/A</v>
      </c>
      <c r="L143" s="238">
        <f>IF(ISNUMBER(Regressions!M153),ROUND(Regressions!M153, 1), NA())</f>
        <v>17.399999999999999</v>
      </c>
      <c r="M143" s="338">
        <f>IF(ISNUMBER(Regressions!N153),ROUND(Regressions!N153, 1), NA())</f>
        <v>45.5</v>
      </c>
      <c r="N143" s="237">
        <f>IF(ISNUMBER(Regressions!O153),ROUND(Regressions!O153, 1), NA())</f>
        <v>37.1</v>
      </c>
      <c r="O143" s="339" t="e">
        <f>IF(ISNUMBER(Regressions!Q153),ROUND(Regressions!Q153, 1), NA())</f>
        <v>#N/A</v>
      </c>
      <c r="P143" s="337" t="e">
        <f>IF(ISNUMBER(Regressions!R153),ROUND(Regressions!R153, 1), NA())</f>
        <v>#N/A</v>
      </c>
      <c r="Q143" s="215" t="e">
        <f>IF(ISNUMBER(Regressions!S153),ROUND(Regressions!S153, 1), NA())</f>
        <v>#N/A</v>
      </c>
      <c r="R143" s="338" t="e">
        <f>IF(ISNUMBER(Regressions!T153),ROUND(Regressions!T153, 1), NA())</f>
        <v>#N/A</v>
      </c>
      <c r="S143" s="237" t="e">
        <f>IF(ISNUMBER(Regressions!U153),ROUND(Regressions!U153, 1), NA())</f>
        <v>#N/A</v>
      </c>
    </row>
    <row xmlns:x14ac="http://schemas.microsoft.com/office/spreadsheetml/2009/9/ac" r="144" x14ac:dyDescent="0.2">
      <c r="A144" s="334" t="str">
        <f>IF(ISBLANK(Regressions!A154), " ", Regressions!A154)</f>
        <v>Equatorial Guinea</v>
      </c>
      <c r="B144" s="335">
        <f>IF(ISBLANK(Regressions!B154), " ", Regressions!B154)</f>
        <v>2016</v>
      </c>
      <c r="C144" s="340" t="str">
        <f>IF(ISBLANK(Regressions!C154), " ", Regressions!C154)</f>
        <v>Primary</v>
      </c>
      <c r="D144" s="336">
        <f>IF(ISBLANK(Regressions!D154), " ", Regressions!D154)</f>
        <v>192041</v>
      </c>
      <c r="E144" s="214">
        <f>IF(ISNUMBER(Regressions!E154),ROUND(Regressions!E154, 1), NA())</f>
        <v>89.3</v>
      </c>
      <c r="F144" s="337">
        <f>IF(ISNUMBER(Regressions!F154),ROUND(Regressions!F154, 1), NA())</f>
        <v>25.7</v>
      </c>
      <c r="G144" s="236" t="e">
        <f>IF(ISNUMBER(Regressions!G154),ROUND(Regressions!G154, 1), NA())</f>
        <v>#N/A</v>
      </c>
      <c r="H144" s="338" t="e">
        <f>IF(ISNUMBER(Regressions!H154),ROUND(Regressions!H154, 1), NA())</f>
        <v>#N/A</v>
      </c>
      <c r="I144" s="237">
        <f>IF(ISNUMBER(Regressions!I154),ROUND(Regressions!I154, 1), NA())</f>
        <v>74.3</v>
      </c>
      <c r="J144" s="339">
        <f>IF(ISNUMBER(Regressions!K154),ROUND(Regressions!K154, 1), NA())</f>
        <v>62.9</v>
      </c>
      <c r="K144" s="337" t="e">
        <f>IF(ISNUMBER(Regressions!L154),ROUND(Regressions!L154, 1), NA())</f>
        <v>#N/A</v>
      </c>
      <c r="L144" s="238">
        <f>IF(ISNUMBER(Regressions!M154),ROUND(Regressions!M154, 1), NA())</f>
        <v>17.399999999999999</v>
      </c>
      <c r="M144" s="338">
        <f>IF(ISNUMBER(Regressions!N154),ROUND(Regressions!N154, 1), NA())</f>
        <v>45.5</v>
      </c>
      <c r="N144" s="237">
        <f>IF(ISNUMBER(Regressions!O154),ROUND(Regressions!O154, 1), NA())</f>
        <v>37.1</v>
      </c>
      <c r="O144" s="339" t="e">
        <f>IF(ISNUMBER(Regressions!Q154),ROUND(Regressions!Q154, 1), NA())</f>
        <v>#N/A</v>
      </c>
      <c r="P144" s="337" t="e">
        <f>IF(ISNUMBER(Regressions!R154),ROUND(Regressions!R154, 1), NA())</f>
        <v>#N/A</v>
      </c>
      <c r="Q144" s="215" t="e">
        <f>IF(ISNUMBER(Regressions!S154),ROUND(Regressions!S154, 1), NA())</f>
        <v>#N/A</v>
      </c>
      <c r="R144" s="338" t="e">
        <f>IF(ISNUMBER(Regressions!T154),ROUND(Regressions!T154, 1), NA())</f>
        <v>#N/A</v>
      </c>
      <c r="S144" s="237" t="e">
        <f>IF(ISNUMBER(Regressions!U154),ROUND(Regressions!U154, 1), NA())</f>
        <v>#N/A</v>
      </c>
    </row>
    <row xmlns:x14ac="http://schemas.microsoft.com/office/spreadsheetml/2009/9/ac" r="145" x14ac:dyDescent="0.2">
      <c r="A145" s="334" t="str">
        <f>IF(ISBLANK(Regressions!A155), " ", Regressions!A155)</f>
        <v>Equatorial Guinea</v>
      </c>
      <c r="B145" s="335">
        <f>IF(ISBLANK(Regressions!B155), " ", Regressions!B155)</f>
        <v>2017</v>
      </c>
      <c r="C145" s="340" t="str">
        <f>IF(ISBLANK(Regressions!C155), " ", Regressions!C155)</f>
        <v>Primary</v>
      </c>
      <c r="D145" s="336">
        <f>IF(ISBLANK(Regressions!D155), " ", Regressions!D155)</f>
        <v>207369</v>
      </c>
      <c r="E145" s="214">
        <f>IF(ISNUMBER(Regressions!E155),ROUND(Regressions!E155, 1), NA())</f>
        <v>90.5</v>
      </c>
      <c r="F145" s="337">
        <f>IF(ISNUMBER(Regressions!F155),ROUND(Regressions!F155, 1), NA())</f>
        <v>25.7</v>
      </c>
      <c r="G145" s="236" t="e">
        <f>IF(ISNUMBER(Regressions!G155),ROUND(Regressions!G155, 1), NA())</f>
        <v>#N/A</v>
      </c>
      <c r="H145" s="338" t="e">
        <f>IF(ISNUMBER(Regressions!H155),ROUND(Regressions!H155, 1), NA())</f>
        <v>#N/A</v>
      </c>
      <c r="I145" s="237">
        <f>IF(ISNUMBER(Regressions!I155),ROUND(Regressions!I155, 1), NA())</f>
        <v>74.3</v>
      </c>
      <c r="J145" s="339">
        <f>IF(ISNUMBER(Regressions!K155),ROUND(Regressions!K155, 1), NA())</f>
        <v>62.9</v>
      </c>
      <c r="K145" s="337" t="e">
        <f>IF(ISNUMBER(Regressions!L155),ROUND(Regressions!L155, 1), NA())</f>
        <v>#N/A</v>
      </c>
      <c r="L145" s="238" t="e">
        <f>IF(ISNUMBER(Regressions!M155),ROUND(Regressions!M155, 1), NA())</f>
        <v>#N/A</v>
      </c>
      <c r="M145" s="338" t="e">
        <f>IF(ISNUMBER(Regressions!N155),ROUND(Regressions!N155, 1), NA())</f>
        <v>#N/A</v>
      </c>
      <c r="N145" s="237">
        <f>IF(ISNUMBER(Regressions!O155),ROUND(Regressions!O155, 1), NA())</f>
        <v>37.1</v>
      </c>
      <c r="O145" s="339" t="e">
        <f>IF(ISNUMBER(Regressions!Q155),ROUND(Regressions!Q155, 1), NA())</f>
        <v>#N/A</v>
      </c>
      <c r="P145" s="337" t="e">
        <f>IF(ISNUMBER(Regressions!R155),ROUND(Regressions!R155, 1), NA())</f>
        <v>#N/A</v>
      </c>
      <c r="Q145" s="215" t="e">
        <f>IF(ISNUMBER(Regressions!S155),ROUND(Regressions!S155, 1), NA())</f>
        <v>#N/A</v>
      </c>
      <c r="R145" s="338" t="e">
        <f>IF(ISNUMBER(Regressions!T155),ROUND(Regressions!T155, 1), NA())</f>
        <v>#N/A</v>
      </c>
      <c r="S145" s="237" t="e">
        <f>IF(ISNUMBER(Regressions!U155),ROUND(Regressions!U155, 1), NA())</f>
        <v>#N/A</v>
      </c>
    </row>
    <row xmlns:x14ac="http://schemas.microsoft.com/office/spreadsheetml/2009/9/ac" r="146" x14ac:dyDescent="0.2">
      <c r="A146" s="334" t="str">
        <f>IF(ISBLANK(Regressions!A156), " ", Regressions!A156)</f>
        <v>Equatorial Guinea</v>
      </c>
      <c r="B146" s="335">
        <f>IF(ISBLANK(Regressions!B156), " ", Regressions!B156)</f>
        <v>2018</v>
      </c>
      <c r="C146" s="340" t="str">
        <f>IF(ISBLANK(Regressions!C156), " ", Regressions!C156)</f>
        <v>Primary</v>
      </c>
      <c r="D146" s="336">
        <f>IF(ISBLANK(Regressions!D156), " ", Regressions!D156)</f>
        <v>221654</v>
      </c>
      <c r="E146" s="214">
        <f>IF(ISNUMBER(Regressions!E156),ROUND(Regressions!E156, 1), NA())</f>
        <v>90.5</v>
      </c>
      <c r="F146" s="337">
        <f>IF(ISNUMBER(Regressions!F156),ROUND(Regressions!F156, 1), NA())</f>
        <v>25.7</v>
      </c>
      <c r="G146" s="236" t="e">
        <f>IF(ISNUMBER(Regressions!G156),ROUND(Regressions!G156, 1), NA())</f>
        <v>#N/A</v>
      </c>
      <c r="H146" s="338" t="e">
        <f>IF(ISNUMBER(Regressions!H156),ROUND(Regressions!H156, 1), NA())</f>
        <v>#N/A</v>
      </c>
      <c r="I146" s="237">
        <f>IF(ISNUMBER(Regressions!I156),ROUND(Regressions!I156, 1), NA())</f>
        <v>74.3</v>
      </c>
      <c r="J146" s="339">
        <f>IF(ISNUMBER(Regressions!K156),ROUND(Regressions!K156, 1), NA())</f>
        <v>62.9</v>
      </c>
      <c r="K146" s="337" t="e">
        <f>IF(ISNUMBER(Regressions!L156),ROUND(Regressions!L156, 1), NA())</f>
        <v>#N/A</v>
      </c>
      <c r="L146" s="238" t="e">
        <f>IF(ISNUMBER(Regressions!M156),ROUND(Regressions!M156, 1), NA())</f>
        <v>#N/A</v>
      </c>
      <c r="M146" s="338" t="e">
        <f>IF(ISNUMBER(Regressions!N156),ROUND(Regressions!N156, 1), NA())</f>
        <v>#N/A</v>
      </c>
      <c r="N146" s="237">
        <f>IF(ISNUMBER(Regressions!O156),ROUND(Regressions!O156, 1), NA())</f>
        <v>37.1</v>
      </c>
      <c r="O146" s="339" t="e">
        <f>IF(ISNUMBER(Regressions!Q156),ROUND(Regressions!Q156, 1), NA())</f>
        <v>#N/A</v>
      </c>
      <c r="P146" s="337" t="e">
        <f>IF(ISNUMBER(Regressions!R156),ROUND(Regressions!R156, 1), NA())</f>
        <v>#N/A</v>
      </c>
      <c r="Q146" s="215" t="e">
        <f>IF(ISNUMBER(Regressions!S156),ROUND(Regressions!S156, 1), NA())</f>
        <v>#N/A</v>
      </c>
      <c r="R146" s="338" t="e">
        <f>IF(ISNUMBER(Regressions!T156),ROUND(Regressions!T156, 1), NA())</f>
        <v>#N/A</v>
      </c>
      <c r="S146" s="237" t="e">
        <f>IF(ISNUMBER(Regressions!U156),ROUND(Regressions!U156, 1), NA())</f>
        <v>#N/A</v>
      </c>
    </row>
    <row xmlns:x14ac="http://schemas.microsoft.com/office/spreadsheetml/2009/9/ac" r="147" x14ac:dyDescent="0.2">
      <c r="A147" s="334" t="str">
        <f>IF(ISBLANK(Regressions!A157), " ", Regressions!A157)</f>
        <v>Equatorial Guinea</v>
      </c>
      <c r="B147" s="335">
        <f>IF(ISBLANK(Regressions!B157), " ", Regressions!B157)</f>
        <v>2019</v>
      </c>
      <c r="C147" s="340" t="str">
        <f>IF(ISBLANK(Regressions!C157), " ", Regressions!C157)</f>
        <v>Primary</v>
      </c>
      <c r="D147" s="336">
        <f>IF(ISBLANK(Regressions!D157), " ", Regressions!D157)</f>
        <v>230481</v>
      </c>
      <c r="E147" s="214">
        <f>IF(ISNUMBER(Regressions!E157),ROUND(Regressions!E157, 1), NA())</f>
        <v>90.5</v>
      </c>
      <c r="F147" s="337">
        <f>IF(ISNUMBER(Regressions!F157),ROUND(Regressions!F157, 1), NA())</f>
        <v>25.7</v>
      </c>
      <c r="G147" s="236" t="e">
        <f>IF(ISNUMBER(Regressions!G157),ROUND(Regressions!G157, 1), NA())</f>
        <v>#N/A</v>
      </c>
      <c r="H147" s="338" t="e">
        <f>IF(ISNUMBER(Regressions!H157),ROUND(Regressions!H157, 1), NA())</f>
        <v>#N/A</v>
      </c>
      <c r="I147" s="237">
        <f>IF(ISNUMBER(Regressions!I157),ROUND(Regressions!I157, 1), NA())</f>
        <v>74.3</v>
      </c>
      <c r="J147" s="339">
        <f>IF(ISNUMBER(Regressions!K157),ROUND(Regressions!K157, 1), NA())</f>
        <v>62.9</v>
      </c>
      <c r="K147" s="337" t="e">
        <f>IF(ISNUMBER(Regressions!L157),ROUND(Regressions!L157, 1), NA())</f>
        <v>#N/A</v>
      </c>
      <c r="L147" s="238" t="e">
        <f>IF(ISNUMBER(Regressions!M157),ROUND(Regressions!M157, 1), NA())</f>
        <v>#N/A</v>
      </c>
      <c r="M147" s="338" t="e">
        <f>IF(ISNUMBER(Regressions!N157),ROUND(Regressions!N157, 1), NA())</f>
        <v>#N/A</v>
      </c>
      <c r="N147" s="237">
        <f>IF(ISNUMBER(Regressions!O157),ROUND(Regressions!O157, 1), NA())</f>
        <v>37.1</v>
      </c>
      <c r="O147" s="339" t="e">
        <f>IF(ISNUMBER(Regressions!Q157),ROUND(Regressions!Q157, 1), NA())</f>
        <v>#N/A</v>
      </c>
      <c r="P147" s="337" t="e">
        <f>IF(ISNUMBER(Regressions!R157),ROUND(Regressions!R157, 1), NA())</f>
        <v>#N/A</v>
      </c>
      <c r="Q147" s="215" t="e">
        <f>IF(ISNUMBER(Regressions!S157),ROUND(Regressions!S157, 1), NA())</f>
        <v>#N/A</v>
      </c>
      <c r="R147" s="338" t="e">
        <f>IF(ISNUMBER(Regressions!T157),ROUND(Regressions!T157, 1), NA())</f>
        <v>#N/A</v>
      </c>
      <c r="S147" s="237" t="e">
        <f>IF(ISNUMBER(Regressions!U157),ROUND(Regressions!U157, 1), NA())</f>
        <v>#N/A</v>
      </c>
    </row>
    <row xmlns:x14ac="http://schemas.microsoft.com/office/spreadsheetml/2009/9/ac" r="148" x14ac:dyDescent="0.2">
      <c r="A148" s="334" t="str">
        <f>IF(ISBLANK(Regressions!A158), " ", Regressions!A158)</f>
        <v>Equatorial Guinea</v>
      </c>
      <c r="B148" s="335">
        <f>IF(ISBLANK(Regressions!B158), " ", Regressions!B158)</f>
        <v>2020</v>
      </c>
      <c r="C148" s="340" t="str">
        <f>IF(ISBLANK(Regressions!C158), " ", Regressions!C158)</f>
        <v>Primary</v>
      </c>
      <c r="D148" s="336">
        <f>IF(ISBLANK(Regressions!D158), " ", Regressions!D158)</f>
        <v>237391</v>
      </c>
      <c r="E148" s="214">
        <f>IF(ISNUMBER(Regressions!E158),ROUND(Regressions!E158, 1), NA())</f>
        <v>90.5</v>
      </c>
      <c r="F148" s="337">
        <f>IF(ISNUMBER(Regressions!F158),ROUND(Regressions!F158, 1), NA())</f>
        <v>25.7</v>
      </c>
      <c r="G148" s="236" t="e">
        <f>IF(ISNUMBER(Regressions!G158),ROUND(Regressions!G158, 1), NA())</f>
        <v>#N/A</v>
      </c>
      <c r="H148" s="338" t="e">
        <f>IF(ISNUMBER(Regressions!H158),ROUND(Regressions!H158, 1), NA())</f>
        <v>#N/A</v>
      </c>
      <c r="I148" s="237">
        <f>IF(ISNUMBER(Regressions!I158),ROUND(Regressions!I158, 1), NA())</f>
        <v>74.3</v>
      </c>
      <c r="J148" s="339">
        <f>IF(ISNUMBER(Regressions!K158),ROUND(Regressions!K158, 1), NA())</f>
        <v>62.9</v>
      </c>
      <c r="K148" s="337" t="e">
        <f>IF(ISNUMBER(Regressions!L158),ROUND(Regressions!L158, 1), NA())</f>
        <v>#N/A</v>
      </c>
      <c r="L148" s="238" t="e">
        <f>IF(ISNUMBER(Regressions!M158),ROUND(Regressions!M158, 1), NA())</f>
        <v>#N/A</v>
      </c>
      <c r="M148" s="338" t="e">
        <f>IF(ISNUMBER(Regressions!N158),ROUND(Regressions!N158, 1), NA())</f>
        <v>#N/A</v>
      </c>
      <c r="N148" s="237">
        <f>IF(ISNUMBER(Regressions!O158),ROUND(Regressions!O158, 1), NA())</f>
        <v>37.1</v>
      </c>
      <c r="O148" s="339" t="e">
        <f>IF(ISNUMBER(Regressions!Q158),ROUND(Regressions!Q158, 1), NA())</f>
        <v>#N/A</v>
      </c>
      <c r="P148" s="337" t="e">
        <f>IF(ISNUMBER(Regressions!R158),ROUND(Regressions!R158, 1), NA())</f>
        <v>#N/A</v>
      </c>
      <c r="Q148" s="215" t="e">
        <f>IF(ISNUMBER(Regressions!S158),ROUND(Regressions!S158, 1), NA())</f>
        <v>#N/A</v>
      </c>
      <c r="R148" s="338" t="e">
        <f>IF(ISNUMBER(Regressions!T158),ROUND(Regressions!T158, 1), NA())</f>
        <v>#N/A</v>
      </c>
      <c r="S148" s="237" t="e">
        <f>IF(ISNUMBER(Regressions!U158),ROUND(Regressions!U158, 1), NA())</f>
        <v>#N/A</v>
      </c>
    </row>
    <row xmlns:x14ac="http://schemas.microsoft.com/office/spreadsheetml/2009/9/ac" r="149" x14ac:dyDescent="0.2">
      <c r="A149" s="386" t="str">
        <f>IF(ISBLANK(Regressions!A159), " ", Regressions!A159)</f>
        <v>Equatorial Guinea</v>
      </c>
      <c r="B149" s="387">
        <f>IF(ISBLANK(Regressions!B159), " ", Regressions!B159)</f>
        <v>2021</v>
      </c>
      <c r="C149" s="388" t="str">
        <f>IF(ISBLANK(Regressions!C159), " ", Regressions!C159)</f>
        <v>Primary</v>
      </c>
      <c r="D149" s="389">
        <f>IF(ISBLANK(Regressions!D159), " ", Regressions!D159)</f>
        <v>242471</v>
      </c>
      <c r="E149" s="392">
        <f>IF(ISNUMBER(Regressions!E159),ROUND(Regressions!E159, 1), NA())</f>
        <v>90.5</v>
      </c>
      <c r="F149" s="390">
        <f>IF(ISNUMBER(Regressions!F159),ROUND(Regressions!F159, 1), NA())</f>
        <v>25.7</v>
      </c>
      <c r="G149" s="393" t="e">
        <f>IF(ISNUMBER(Regressions!G159),ROUND(Regressions!G159, 1), NA())</f>
        <v>#N/A</v>
      </c>
      <c r="H149" s="391" t="e">
        <f>IF(ISNUMBER(Regressions!H159),ROUND(Regressions!H159, 1), NA())</f>
        <v>#N/A</v>
      </c>
      <c r="I149" s="394">
        <f>IF(ISNUMBER(Regressions!I159),ROUND(Regressions!I159, 1), NA())</f>
        <v>74.3</v>
      </c>
      <c r="J149" s="392">
        <f>IF(ISNUMBER(Regressions!K159),ROUND(Regressions!K159, 1), NA())</f>
        <v>62.9</v>
      </c>
      <c r="K149" s="390" t="e">
        <f>IF(ISNUMBER(Regressions!L159),ROUND(Regressions!L159, 1), NA())</f>
        <v>#N/A</v>
      </c>
      <c r="L149" s="395" t="e">
        <f>IF(ISNUMBER(Regressions!M159),ROUND(Regressions!M159, 1), NA())</f>
        <v>#N/A</v>
      </c>
      <c r="M149" s="391" t="e">
        <f>IF(ISNUMBER(Regressions!N159),ROUND(Regressions!N159, 1), NA())</f>
        <v>#N/A</v>
      </c>
      <c r="N149" s="394">
        <f>IF(ISNUMBER(Regressions!O159),ROUND(Regressions!O159, 1), NA())</f>
        <v>37.1</v>
      </c>
      <c r="O149" s="392" t="e">
        <f>IF(ISNUMBER(Regressions!Q159),ROUND(Regressions!Q159, 1), NA())</f>
        <v>#N/A</v>
      </c>
      <c r="P149" s="390" t="e">
        <f>IF(ISNUMBER(Regressions!R159),ROUND(Regressions!R159, 1), NA())</f>
        <v>#N/A</v>
      </c>
      <c r="Q149" s="396" t="e">
        <f>IF(ISNUMBER(Regressions!S159),ROUND(Regressions!S159, 1), NA())</f>
        <v>#N/A</v>
      </c>
      <c r="R149" s="391" t="e">
        <f>IF(ISNUMBER(Regressions!T159),ROUND(Regressions!T159, 1), NA())</f>
        <v>#N/A</v>
      </c>
      <c r="S149" s="394" t="e">
        <f>IF(ISNUMBER(Regressions!U159),ROUND(Regressions!U159, 1), NA())</f>
        <v>#N/A</v>
      </c>
      <c r="T149" s="385"/>
      <c r="U149" s="385"/>
      <c r="V149" s="385"/>
      <c r="W149" s="385"/>
      <c r="X149" s="385"/>
      <c r="Y149" s="385"/>
      <c r="Z149" s="385"/>
      <c r="AA149" s="385"/>
      <c r="AB149" s="385"/>
      <c r="AC149" s="385"/>
    </row>
    <row xmlns:x14ac="http://schemas.microsoft.com/office/spreadsheetml/2009/9/ac" r="150" x14ac:dyDescent="0.2">
      <c r="A150" s="334" t="str">
        <f>IF(ISBLANK(Regressions!A160), " ", Regressions!A160)</f>
        <v>Equatorial Guinea</v>
      </c>
      <c r="B150" s="335">
        <f>IF(ISBLANK(Regressions!B160), " ", Regressions!B160)</f>
        <v>2022</v>
      </c>
      <c r="C150" s="340" t="str">
        <f>IF(ISBLANK(Regressions!C160), " ", Regressions!C160)</f>
        <v>Primary</v>
      </c>
      <c r="D150" s="336">
        <f>IF(ISBLANK(Regressions!D160), " ", Regressions!D160)</f>
        <v>246462</v>
      </c>
      <c r="E150" s="214" t="e">
        <f>IF(ISNUMBER(Regressions!E160),ROUND(Regressions!E160, 1), NA())</f>
        <v>#N/A</v>
      </c>
      <c r="F150" s="337">
        <f>IF(ISNUMBER(Regressions!F160),ROUND(Regressions!F160, 1), NA())</f>
        <v>25.7</v>
      </c>
      <c r="G150" s="236" t="e">
        <f>IF(ISNUMBER(Regressions!G160),ROUND(Regressions!G160, 1), NA())</f>
        <v>#N/A</v>
      </c>
      <c r="H150" s="338" t="e">
        <f>IF(ISNUMBER(Regressions!H160),ROUND(Regressions!H160, 1), NA())</f>
        <v>#N/A</v>
      </c>
      <c r="I150" s="237">
        <f>IF(ISNUMBER(Regressions!I160),ROUND(Regressions!I160, 1), NA())</f>
        <v>74.3</v>
      </c>
      <c r="J150" s="339">
        <f>IF(ISNUMBER(Regressions!K160),ROUND(Regressions!K160, 1), NA())</f>
        <v>62.9</v>
      </c>
      <c r="K150" s="337" t="e">
        <f>IF(ISNUMBER(Regressions!L160),ROUND(Regressions!L160, 1), NA())</f>
        <v>#N/A</v>
      </c>
      <c r="L150" s="238" t="e">
        <f>IF(ISNUMBER(Regressions!M160),ROUND(Regressions!M160, 1), NA())</f>
        <v>#N/A</v>
      </c>
      <c r="M150" s="338" t="e">
        <f>IF(ISNUMBER(Regressions!N160),ROUND(Regressions!N160, 1), NA())</f>
        <v>#N/A</v>
      </c>
      <c r="N150" s="237">
        <f>IF(ISNUMBER(Regressions!O160),ROUND(Regressions!O160, 1), NA())</f>
        <v>37.1</v>
      </c>
      <c r="O150" s="339" t="e">
        <f>IF(ISNUMBER(Regressions!Q160),ROUND(Regressions!Q160, 1), NA())</f>
        <v>#N/A</v>
      </c>
      <c r="P150" s="337" t="e">
        <f>IF(ISNUMBER(Regressions!R160),ROUND(Regressions!R160, 1), NA())</f>
        <v>#N/A</v>
      </c>
      <c r="Q150" s="215" t="e">
        <f>IF(ISNUMBER(Regressions!S160),ROUND(Regressions!S160, 1), NA())</f>
        <v>#N/A</v>
      </c>
      <c r="R150" s="338" t="e">
        <f>IF(ISNUMBER(Regressions!T160),ROUND(Regressions!T160, 1), NA())</f>
        <v>#N/A</v>
      </c>
      <c r="S150" s="237" t="e">
        <f>IF(ISNUMBER(Regressions!U160),ROUND(Regressions!U160, 1), NA())</f>
        <v>#N/A</v>
      </c>
    </row>
    <row xmlns:x14ac="http://schemas.microsoft.com/office/spreadsheetml/2009/9/ac" r="151" x14ac:dyDescent="0.2">
      <c r="A151" s="341" t="str">
        <f>IF(ISBLANK(Regressions!A161), " ", Regressions!A161)</f>
        <v>Equatorial Guinea</v>
      </c>
      <c r="B151" s="342">
        <f>IF(ISBLANK(Regressions!B161), " ", Regressions!B161)</f>
        <v>2023</v>
      </c>
      <c r="C151" s="343" t="str">
        <f>IF(ISBLANK(Regressions!C161), " ", Regressions!C161)</f>
        <v>Primary</v>
      </c>
      <c r="D151" s="344">
        <f>IF(ISBLANK(Regressions!D161), " ", Regressions!D161)</f>
        <v>247170</v>
      </c>
      <c r="E151" s="345" t="e">
        <f>IF(ISNUMBER(Regressions!E161),ROUND(Regressions!E161, 1), NA())</f>
        <v>#N/A</v>
      </c>
      <c r="F151" s="346">
        <f>IF(ISNUMBER(Regressions!F161),ROUND(Regressions!F161, 1), NA())</f>
        <v>25.7</v>
      </c>
      <c r="G151" s="347" t="e">
        <f>IF(ISNUMBER(Regressions!G161),ROUND(Regressions!G161, 1), NA())</f>
        <v>#N/A</v>
      </c>
      <c r="H151" s="348" t="e">
        <f>IF(ISNUMBER(Regressions!H161),ROUND(Regressions!H161, 1), NA())</f>
        <v>#N/A</v>
      </c>
      <c r="I151" s="349">
        <f>IF(ISNUMBER(Regressions!I161),ROUND(Regressions!I161, 1), NA())</f>
        <v>74.3</v>
      </c>
      <c r="J151" s="350">
        <f>IF(ISNUMBER(Regressions!K161),ROUND(Regressions!K161, 1), NA())</f>
        <v>62.9</v>
      </c>
      <c r="K151" s="346" t="e">
        <f>IF(ISNUMBER(Regressions!L161),ROUND(Regressions!L161, 1), NA())</f>
        <v>#N/A</v>
      </c>
      <c r="L151" s="351" t="e">
        <f>IF(ISNUMBER(Regressions!M161),ROUND(Regressions!M161, 1), NA())</f>
        <v>#N/A</v>
      </c>
      <c r="M151" s="348" t="e">
        <f>IF(ISNUMBER(Regressions!N161),ROUND(Regressions!N161, 1), NA())</f>
        <v>#N/A</v>
      </c>
      <c r="N151" s="349">
        <f>IF(ISNUMBER(Regressions!O161),ROUND(Regressions!O161, 1), NA())</f>
        <v>37.1</v>
      </c>
      <c r="O151" s="350" t="e">
        <f>IF(ISNUMBER(Regressions!Q161),ROUND(Regressions!Q161, 1), NA())</f>
        <v>#N/A</v>
      </c>
      <c r="P151" s="346" t="e">
        <f>IF(ISNUMBER(Regressions!R161),ROUND(Regressions!R161, 1), NA())</f>
        <v>#N/A</v>
      </c>
      <c r="Q151" s="352" t="e">
        <f>IF(ISNUMBER(Regressions!S161),ROUND(Regressions!S161, 1), NA())</f>
        <v>#N/A</v>
      </c>
      <c r="R151" s="348" t="e">
        <f>IF(ISNUMBER(Regressions!T161),ROUND(Regressions!T161, 1), NA())</f>
        <v>#N/A</v>
      </c>
      <c r="S151" s="349" t="e">
        <f>IF(ISNUMBER(Regressions!U161),ROUND(Regressions!U161, 1), NA())</f>
        <v>#N/A</v>
      </c>
    </row>
    <row xmlns:x14ac="http://schemas.microsoft.com/office/spreadsheetml/2009/9/ac" r="152" hidden="true" x14ac:dyDescent="0.2">
      <c r="A152" s="334" t="str">
        <f>IF(ISBLANK(Regressions!A162), " ", Regressions!A162)</f>
        <v>Equatorial Guinea</v>
      </c>
      <c r="B152" s="335">
        <f>IF(ISBLANK(Regressions!B162), " ", Regressions!B162)</f>
        <v>2024</v>
      </c>
      <c r="C152" s="340" t="str">
        <f>IF(ISBLANK(Regressions!C162), " ", Regressions!C162)</f>
        <v>Primary</v>
      </c>
      <c r="D152" s="336" t="str">
        <f>IF(ISBLANK(Regressions!D162), " ", Regressions!D162)</f>
        <v> </v>
      </c>
      <c r="E152" s="214" t="e">
        <f>IF(ISNUMBER(Regressions!E162),ROUND(Regressions!E162, 1), NA())</f>
        <v>#N/A</v>
      </c>
      <c r="F152" s="337" t="e">
        <f>IF(ISNUMBER(Regressions!F162),ROUND(Regressions!F162, 1), NA())</f>
        <v>#N/A</v>
      </c>
      <c r="G152" s="236" t="e">
        <f>IF(ISNUMBER(Regressions!G162),ROUND(Regressions!G162, 1), NA())</f>
        <v>#N/A</v>
      </c>
      <c r="H152" s="338" t="e">
        <f>IF(ISNUMBER(Regressions!H162),ROUND(Regressions!H162, 1), NA())</f>
        <v>#N/A</v>
      </c>
      <c r="I152" s="237" t="e">
        <f>IF(ISNUMBER(Regressions!I162),ROUND(Regressions!I162, 1), NA())</f>
        <v>#N/A</v>
      </c>
      <c r="J152" s="339" t="e">
        <f>IF(ISNUMBER(Regressions!K162),ROUND(Regressions!K162, 1), NA())</f>
        <v>#N/A</v>
      </c>
      <c r="K152" s="337" t="e">
        <f>IF(ISNUMBER(Regressions!L162),ROUND(Regressions!L162, 1), NA())</f>
        <v>#N/A</v>
      </c>
      <c r="L152" s="238" t="e">
        <f>IF(ISNUMBER(Regressions!M162),ROUND(Regressions!M162, 1), NA())</f>
        <v>#N/A</v>
      </c>
      <c r="M152" s="338" t="e">
        <f>IF(ISNUMBER(Regressions!N162),ROUND(Regressions!N162, 1), NA())</f>
        <v>#N/A</v>
      </c>
      <c r="N152" s="237" t="e">
        <f>IF(ISNUMBER(Regressions!O162),ROUND(Regressions!O162, 1), NA())</f>
        <v>#N/A</v>
      </c>
      <c r="O152" s="339" t="e">
        <f>IF(ISNUMBER(Regressions!Q162),ROUND(Regressions!Q162, 1), NA())</f>
        <v>#N/A</v>
      </c>
      <c r="P152" s="337" t="e">
        <f>IF(ISNUMBER(Regressions!R162),ROUND(Regressions!R162, 1), NA())</f>
        <v>#N/A</v>
      </c>
      <c r="Q152" s="215" t="e">
        <f>IF(ISNUMBER(Regressions!S162),ROUND(Regressions!S162, 1), NA())</f>
        <v>#N/A</v>
      </c>
      <c r="R152" s="338" t="e">
        <f>IF(ISNUMBER(Regressions!T162),ROUND(Regressions!T162, 1), NA())</f>
        <v>#N/A</v>
      </c>
      <c r="S152" s="237" t="e">
        <f>IF(ISNUMBER(Regressions!U162),ROUND(Regressions!U162, 1), NA())</f>
        <v>#N/A</v>
      </c>
    </row>
    <row xmlns:x14ac="http://schemas.microsoft.com/office/spreadsheetml/2009/9/ac" r="153" hidden="true" x14ac:dyDescent="0.2">
      <c r="A153" s="334" t="str">
        <f>IF(ISBLANK(Regressions!A163), " ", Regressions!A163)</f>
        <v>Equatorial Guinea</v>
      </c>
      <c r="B153" s="335">
        <f>IF(ISBLANK(Regressions!B163), " ", Regressions!B163)</f>
        <v>2025</v>
      </c>
      <c r="C153" s="340" t="str">
        <f>IF(ISBLANK(Regressions!C163), " ", Regressions!C163)</f>
        <v>Primary</v>
      </c>
      <c r="D153" s="336" t="str">
        <f>IF(ISBLANK(Regressions!D163), " ", Regressions!D163)</f>
        <v> </v>
      </c>
      <c r="E153" s="214" t="e">
        <f>IF(ISNUMBER(Regressions!E163),ROUND(Regressions!E163, 1), NA())</f>
        <v>#N/A</v>
      </c>
      <c r="F153" s="337" t="e">
        <f>IF(ISNUMBER(Regressions!F163),ROUND(Regressions!F163, 1), NA())</f>
        <v>#N/A</v>
      </c>
      <c r="G153" s="236" t="e">
        <f>IF(ISNUMBER(Regressions!G163),ROUND(Regressions!G163, 1), NA())</f>
        <v>#N/A</v>
      </c>
      <c r="H153" s="338" t="e">
        <f>IF(ISNUMBER(Regressions!H163),ROUND(Regressions!H163, 1), NA())</f>
        <v>#N/A</v>
      </c>
      <c r="I153" s="237" t="e">
        <f>IF(ISNUMBER(Regressions!I163),ROUND(Regressions!I163, 1), NA())</f>
        <v>#N/A</v>
      </c>
      <c r="J153" s="339" t="e">
        <f>IF(ISNUMBER(Regressions!K163),ROUND(Regressions!K163, 1), NA())</f>
        <v>#N/A</v>
      </c>
      <c r="K153" s="337" t="e">
        <f>IF(ISNUMBER(Regressions!L163),ROUND(Regressions!L163, 1), NA())</f>
        <v>#N/A</v>
      </c>
      <c r="L153" s="238" t="e">
        <f>IF(ISNUMBER(Regressions!M163),ROUND(Regressions!M163, 1), NA())</f>
        <v>#N/A</v>
      </c>
      <c r="M153" s="338" t="e">
        <f>IF(ISNUMBER(Regressions!N163),ROUND(Regressions!N163, 1), NA())</f>
        <v>#N/A</v>
      </c>
      <c r="N153" s="237" t="e">
        <f>IF(ISNUMBER(Regressions!O163),ROUND(Regressions!O163, 1), NA())</f>
        <v>#N/A</v>
      </c>
      <c r="O153" s="339" t="e">
        <f>IF(ISNUMBER(Regressions!Q163),ROUND(Regressions!Q163, 1), NA())</f>
        <v>#N/A</v>
      </c>
      <c r="P153" s="337" t="e">
        <f>IF(ISNUMBER(Regressions!R163),ROUND(Regressions!R163, 1), NA())</f>
        <v>#N/A</v>
      </c>
      <c r="Q153" s="215" t="e">
        <f>IF(ISNUMBER(Regressions!S163),ROUND(Regressions!S163, 1), NA())</f>
        <v>#N/A</v>
      </c>
      <c r="R153" s="338" t="e">
        <f>IF(ISNUMBER(Regressions!T163),ROUND(Regressions!T163, 1), NA())</f>
        <v>#N/A</v>
      </c>
      <c r="S153" s="237" t="e">
        <f>IF(ISNUMBER(Regressions!U163),ROUND(Regressions!U163, 1), NA())</f>
        <v>#N/A</v>
      </c>
    </row>
    <row xmlns:x14ac="http://schemas.microsoft.com/office/spreadsheetml/2009/9/ac" r="154" hidden="true" x14ac:dyDescent="0.2">
      <c r="A154" s="334" t="str">
        <f>IF(ISBLANK(Regressions!A164), " ", Regressions!A164)</f>
        <v>Equatorial Guinea</v>
      </c>
      <c r="B154" s="335">
        <f>IF(ISBLANK(Regressions!B164), " ", Regressions!B164)</f>
        <v>2026</v>
      </c>
      <c r="C154" s="340" t="str">
        <f>IF(ISBLANK(Regressions!C164), " ", Regressions!C164)</f>
        <v>Primary</v>
      </c>
      <c r="D154" s="336" t="str">
        <f>IF(ISBLANK(Regressions!D164), " ", Regressions!D164)</f>
        <v> </v>
      </c>
      <c r="E154" s="214" t="e">
        <f>IF(ISNUMBER(Regressions!E164),ROUND(Regressions!E164, 1), NA())</f>
        <v>#N/A</v>
      </c>
      <c r="F154" s="337" t="e">
        <f>IF(ISNUMBER(Regressions!F164),ROUND(Regressions!F164, 1), NA())</f>
        <v>#N/A</v>
      </c>
      <c r="G154" s="236" t="e">
        <f>IF(ISNUMBER(Regressions!G164),ROUND(Regressions!G164, 1), NA())</f>
        <v>#N/A</v>
      </c>
      <c r="H154" s="338" t="e">
        <f>IF(ISNUMBER(Regressions!H164),ROUND(Regressions!H164, 1), NA())</f>
        <v>#N/A</v>
      </c>
      <c r="I154" s="237" t="e">
        <f>IF(ISNUMBER(Regressions!I164),ROUND(Regressions!I164, 1), NA())</f>
        <v>#N/A</v>
      </c>
      <c r="J154" s="339" t="e">
        <f>IF(ISNUMBER(Regressions!K164),ROUND(Regressions!K164, 1), NA())</f>
        <v>#N/A</v>
      </c>
      <c r="K154" s="337" t="e">
        <f>IF(ISNUMBER(Regressions!L164),ROUND(Regressions!L164, 1), NA())</f>
        <v>#N/A</v>
      </c>
      <c r="L154" s="238" t="e">
        <f>IF(ISNUMBER(Regressions!M164),ROUND(Regressions!M164, 1), NA())</f>
        <v>#N/A</v>
      </c>
      <c r="M154" s="338" t="e">
        <f>IF(ISNUMBER(Regressions!N164),ROUND(Regressions!N164, 1), NA())</f>
        <v>#N/A</v>
      </c>
      <c r="N154" s="237" t="e">
        <f>IF(ISNUMBER(Regressions!O164),ROUND(Regressions!O164, 1), NA())</f>
        <v>#N/A</v>
      </c>
      <c r="O154" s="339" t="e">
        <f>IF(ISNUMBER(Regressions!Q164),ROUND(Regressions!Q164, 1), NA())</f>
        <v>#N/A</v>
      </c>
      <c r="P154" s="337" t="e">
        <f>IF(ISNUMBER(Regressions!R164),ROUND(Regressions!R164, 1), NA())</f>
        <v>#N/A</v>
      </c>
      <c r="Q154" s="215" t="e">
        <f>IF(ISNUMBER(Regressions!S164),ROUND(Regressions!S164, 1), NA())</f>
        <v>#N/A</v>
      </c>
      <c r="R154" s="338" t="e">
        <f>IF(ISNUMBER(Regressions!T164),ROUND(Regressions!T164, 1), NA())</f>
        <v>#N/A</v>
      </c>
      <c r="S154" s="237" t="e">
        <f>IF(ISNUMBER(Regressions!U164),ROUND(Regressions!U164, 1), NA())</f>
        <v>#N/A</v>
      </c>
    </row>
    <row xmlns:x14ac="http://schemas.microsoft.com/office/spreadsheetml/2009/9/ac" r="155" hidden="true" x14ac:dyDescent="0.2">
      <c r="A155" s="334" t="str">
        <f>IF(ISBLANK(Regressions!A165), " ", Regressions!A165)</f>
        <v>Equatorial Guinea</v>
      </c>
      <c r="B155" s="335">
        <f>IF(ISBLANK(Regressions!B165), " ", Regressions!B165)</f>
        <v>2027</v>
      </c>
      <c r="C155" s="340" t="str">
        <f>IF(ISBLANK(Regressions!C165), " ", Regressions!C165)</f>
        <v>Primary</v>
      </c>
      <c r="D155" s="336" t="str">
        <f>IF(ISBLANK(Regressions!D165), " ", Regressions!D165)</f>
        <v> </v>
      </c>
      <c r="E155" s="214" t="e">
        <f>IF(ISNUMBER(Regressions!E165),ROUND(Regressions!E165, 1), NA())</f>
        <v>#N/A</v>
      </c>
      <c r="F155" s="337" t="e">
        <f>IF(ISNUMBER(Regressions!F165),ROUND(Regressions!F165, 1), NA())</f>
        <v>#N/A</v>
      </c>
      <c r="G155" s="236" t="e">
        <f>IF(ISNUMBER(Regressions!G165),ROUND(Regressions!G165, 1), NA())</f>
        <v>#N/A</v>
      </c>
      <c r="H155" s="338" t="e">
        <f>IF(ISNUMBER(Regressions!H165),ROUND(Regressions!H165, 1), NA())</f>
        <v>#N/A</v>
      </c>
      <c r="I155" s="237" t="e">
        <f>IF(ISNUMBER(Regressions!I165),ROUND(Regressions!I165, 1), NA())</f>
        <v>#N/A</v>
      </c>
      <c r="J155" s="339" t="e">
        <f>IF(ISNUMBER(Regressions!K165),ROUND(Regressions!K165, 1), NA())</f>
        <v>#N/A</v>
      </c>
      <c r="K155" s="337" t="e">
        <f>IF(ISNUMBER(Regressions!L165),ROUND(Regressions!L165, 1), NA())</f>
        <v>#N/A</v>
      </c>
      <c r="L155" s="238" t="e">
        <f>IF(ISNUMBER(Regressions!M165),ROUND(Regressions!M165, 1), NA())</f>
        <v>#N/A</v>
      </c>
      <c r="M155" s="338" t="e">
        <f>IF(ISNUMBER(Regressions!N165),ROUND(Regressions!N165, 1), NA())</f>
        <v>#N/A</v>
      </c>
      <c r="N155" s="237" t="e">
        <f>IF(ISNUMBER(Regressions!O165),ROUND(Regressions!O165, 1), NA())</f>
        <v>#N/A</v>
      </c>
      <c r="O155" s="339" t="e">
        <f>IF(ISNUMBER(Regressions!Q165),ROUND(Regressions!Q165, 1), NA())</f>
        <v>#N/A</v>
      </c>
      <c r="P155" s="337" t="e">
        <f>IF(ISNUMBER(Regressions!R165),ROUND(Regressions!R165, 1), NA())</f>
        <v>#N/A</v>
      </c>
      <c r="Q155" s="215" t="e">
        <f>IF(ISNUMBER(Regressions!S165),ROUND(Regressions!S165, 1), NA())</f>
        <v>#N/A</v>
      </c>
      <c r="R155" s="338" t="e">
        <f>IF(ISNUMBER(Regressions!T165),ROUND(Regressions!T165, 1), NA())</f>
        <v>#N/A</v>
      </c>
      <c r="S155" s="237" t="e">
        <f>IF(ISNUMBER(Regressions!U165),ROUND(Regressions!U165, 1), NA())</f>
        <v>#N/A</v>
      </c>
    </row>
    <row xmlns:x14ac="http://schemas.microsoft.com/office/spreadsheetml/2009/9/ac" r="156" hidden="true" x14ac:dyDescent="0.2">
      <c r="A156" s="334" t="str">
        <f>IF(ISBLANK(Regressions!A166), " ", Regressions!A166)</f>
        <v>Equatorial Guinea</v>
      </c>
      <c r="B156" s="335">
        <f>IF(ISBLANK(Regressions!B166), " ", Regressions!B166)</f>
        <v>2028</v>
      </c>
      <c r="C156" s="340" t="str">
        <f>IF(ISBLANK(Regressions!C166), " ", Regressions!C166)</f>
        <v>Primary</v>
      </c>
      <c r="D156" s="336" t="str">
        <f>IF(ISBLANK(Regressions!D166), " ", Regressions!D166)</f>
        <v> </v>
      </c>
      <c r="E156" s="214" t="e">
        <f>IF(ISNUMBER(Regressions!E166),ROUND(Regressions!E166, 1), NA())</f>
        <v>#N/A</v>
      </c>
      <c r="F156" s="337" t="e">
        <f>IF(ISNUMBER(Regressions!F166),ROUND(Regressions!F166, 1), NA())</f>
        <v>#N/A</v>
      </c>
      <c r="G156" s="236" t="e">
        <f>IF(ISNUMBER(Regressions!G166),ROUND(Regressions!G166, 1), NA())</f>
        <v>#N/A</v>
      </c>
      <c r="H156" s="338" t="e">
        <f>IF(ISNUMBER(Regressions!H166),ROUND(Regressions!H166, 1), NA())</f>
        <v>#N/A</v>
      </c>
      <c r="I156" s="237" t="e">
        <f>IF(ISNUMBER(Regressions!I166),ROUND(Regressions!I166, 1), NA())</f>
        <v>#N/A</v>
      </c>
      <c r="J156" s="339" t="e">
        <f>IF(ISNUMBER(Regressions!K166),ROUND(Regressions!K166, 1), NA())</f>
        <v>#N/A</v>
      </c>
      <c r="K156" s="337" t="e">
        <f>IF(ISNUMBER(Regressions!L166),ROUND(Regressions!L166, 1), NA())</f>
        <v>#N/A</v>
      </c>
      <c r="L156" s="238" t="e">
        <f>IF(ISNUMBER(Regressions!M166),ROUND(Regressions!M166, 1), NA())</f>
        <v>#N/A</v>
      </c>
      <c r="M156" s="338" t="e">
        <f>IF(ISNUMBER(Regressions!N166),ROUND(Regressions!N166, 1), NA())</f>
        <v>#N/A</v>
      </c>
      <c r="N156" s="237" t="e">
        <f>IF(ISNUMBER(Regressions!O166),ROUND(Regressions!O166, 1), NA())</f>
        <v>#N/A</v>
      </c>
      <c r="O156" s="339" t="e">
        <f>IF(ISNUMBER(Regressions!Q166),ROUND(Regressions!Q166, 1), NA())</f>
        <v>#N/A</v>
      </c>
      <c r="P156" s="337" t="e">
        <f>IF(ISNUMBER(Regressions!R166),ROUND(Regressions!R166, 1), NA())</f>
        <v>#N/A</v>
      </c>
      <c r="Q156" s="215" t="e">
        <f>IF(ISNUMBER(Regressions!S166),ROUND(Regressions!S166, 1), NA())</f>
        <v>#N/A</v>
      </c>
      <c r="R156" s="338" t="e">
        <f>IF(ISNUMBER(Regressions!T166),ROUND(Regressions!T166, 1), NA())</f>
        <v>#N/A</v>
      </c>
      <c r="S156" s="237" t="e">
        <f>IF(ISNUMBER(Regressions!U166),ROUND(Regressions!U166, 1), NA())</f>
        <v>#N/A</v>
      </c>
    </row>
    <row xmlns:x14ac="http://schemas.microsoft.com/office/spreadsheetml/2009/9/ac" r="157" hidden="true" x14ac:dyDescent="0.2">
      <c r="A157" s="334" t="str">
        <f>IF(ISBLANK(Regressions!A167), " ", Regressions!A167)</f>
        <v>Equatorial Guinea</v>
      </c>
      <c r="B157" s="335">
        <f>IF(ISBLANK(Regressions!B167), " ", Regressions!B167)</f>
        <v>2029</v>
      </c>
      <c r="C157" s="340" t="str">
        <f>IF(ISBLANK(Regressions!C167), " ", Regressions!C167)</f>
        <v>Primary</v>
      </c>
      <c r="D157" s="336" t="str">
        <f>IF(ISBLANK(Regressions!D167), " ", Regressions!D167)</f>
        <v> </v>
      </c>
      <c r="E157" s="214" t="e">
        <f>IF(ISNUMBER(Regressions!E167),ROUND(Regressions!E167, 1), NA())</f>
        <v>#N/A</v>
      </c>
      <c r="F157" s="337" t="e">
        <f>IF(ISNUMBER(Regressions!F167),ROUND(Regressions!F167, 1), NA())</f>
        <v>#N/A</v>
      </c>
      <c r="G157" s="236" t="e">
        <f>IF(ISNUMBER(Regressions!G167),ROUND(Regressions!G167, 1), NA())</f>
        <v>#N/A</v>
      </c>
      <c r="H157" s="338" t="e">
        <f>IF(ISNUMBER(Regressions!H167),ROUND(Regressions!H167, 1), NA())</f>
        <v>#N/A</v>
      </c>
      <c r="I157" s="237" t="e">
        <f>IF(ISNUMBER(Regressions!I167),ROUND(Regressions!I167, 1), NA())</f>
        <v>#N/A</v>
      </c>
      <c r="J157" s="339" t="e">
        <f>IF(ISNUMBER(Regressions!K167),ROUND(Regressions!K167, 1), NA())</f>
        <v>#N/A</v>
      </c>
      <c r="K157" s="337" t="e">
        <f>IF(ISNUMBER(Regressions!L167),ROUND(Regressions!L167, 1), NA())</f>
        <v>#N/A</v>
      </c>
      <c r="L157" s="238" t="e">
        <f>IF(ISNUMBER(Regressions!M167),ROUND(Regressions!M167, 1), NA())</f>
        <v>#N/A</v>
      </c>
      <c r="M157" s="338" t="e">
        <f>IF(ISNUMBER(Regressions!N167),ROUND(Regressions!N167, 1), NA())</f>
        <v>#N/A</v>
      </c>
      <c r="N157" s="237" t="e">
        <f>IF(ISNUMBER(Regressions!O167),ROUND(Regressions!O167, 1), NA())</f>
        <v>#N/A</v>
      </c>
      <c r="O157" s="339" t="e">
        <f>IF(ISNUMBER(Regressions!Q167),ROUND(Regressions!Q167, 1), NA())</f>
        <v>#N/A</v>
      </c>
      <c r="P157" s="337" t="e">
        <f>IF(ISNUMBER(Regressions!R167),ROUND(Regressions!R167, 1), NA())</f>
        <v>#N/A</v>
      </c>
      <c r="Q157" s="215" t="e">
        <f>IF(ISNUMBER(Regressions!S167),ROUND(Regressions!S167, 1), NA())</f>
        <v>#N/A</v>
      </c>
      <c r="R157" s="338" t="e">
        <f>IF(ISNUMBER(Regressions!T167),ROUND(Regressions!T167, 1), NA())</f>
        <v>#N/A</v>
      </c>
      <c r="S157" s="237" t="e">
        <f>IF(ISNUMBER(Regressions!U167),ROUND(Regressions!U167, 1), NA())</f>
        <v>#N/A</v>
      </c>
    </row>
    <row xmlns:x14ac="http://schemas.microsoft.com/office/spreadsheetml/2009/9/ac" r="158" hidden="true" x14ac:dyDescent="0.2">
      <c r="A158" s="334" t="str">
        <f>IF(ISBLANK(Regressions!A168), " ", Regressions!A168)</f>
        <v>Equatorial Guinea</v>
      </c>
      <c r="B158" s="335">
        <f>IF(ISBLANK(Regressions!B168), " ", Regressions!B168)</f>
        <v>2030</v>
      </c>
      <c r="C158" s="340" t="str">
        <f>IF(ISBLANK(Regressions!C168), " ", Regressions!C168)</f>
        <v>Primary</v>
      </c>
      <c r="D158" s="336" t="str">
        <f>IF(ISBLANK(Regressions!D168), " ", Regressions!D168)</f>
        <v> </v>
      </c>
      <c r="E158" s="214" t="e">
        <f>IF(ISNUMBER(Regressions!E168),ROUND(Regressions!E168, 1), NA())</f>
        <v>#N/A</v>
      </c>
      <c r="F158" s="337" t="e">
        <f>IF(ISNUMBER(Regressions!F168),ROUND(Regressions!F168, 1), NA())</f>
        <v>#N/A</v>
      </c>
      <c r="G158" s="236" t="e">
        <f>IF(ISNUMBER(Regressions!G168),ROUND(Regressions!G168, 1), NA())</f>
        <v>#N/A</v>
      </c>
      <c r="H158" s="338" t="e">
        <f>IF(ISNUMBER(Regressions!H168),ROUND(Regressions!H168, 1), NA())</f>
        <v>#N/A</v>
      </c>
      <c r="I158" s="237" t="e">
        <f>IF(ISNUMBER(Regressions!I168),ROUND(Regressions!I168, 1), NA())</f>
        <v>#N/A</v>
      </c>
      <c r="J158" s="339" t="e">
        <f>IF(ISNUMBER(Regressions!K168),ROUND(Regressions!K168, 1), NA())</f>
        <v>#N/A</v>
      </c>
      <c r="K158" s="337" t="e">
        <f>IF(ISNUMBER(Regressions!L168),ROUND(Regressions!L168, 1), NA())</f>
        <v>#N/A</v>
      </c>
      <c r="L158" s="238" t="e">
        <f>IF(ISNUMBER(Regressions!M168),ROUND(Regressions!M168, 1), NA())</f>
        <v>#N/A</v>
      </c>
      <c r="M158" s="338" t="e">
        <f>IF(ISNUMBER(Regressions!N168),ROUND(Regressions!N168, 1), NA())</f>
        <v>#N/A</v>
      </c>
      <c r="N158" s="237" t="e">
        <f>IF(ISNUMBER(Regressions!O168),ROUND(Regressions!O168, 1), NA())</f>
        <v>#N/A</v>
      </c>
      <c r="O158" s="339" t="e">
        <f>IF(ISNUMBER(Regressions!Q168),ROUND(Regressions!Q168, 1), NA())</f>
        <v>#N/A</v>
      </c>
      <c r="P158" s="337" t="e">
        <f>IF(ISNUMBER(Regressions!R168),ROUND(Regressions!R168, 1), NA())</f>
        <v>#N/A</v>
      </c>
      <c r="Q158" s="215" t="e">
        <f>IF(ISNUMBER(Regressions!S168),ROUND(Regressions!S168, 1), NA())</f>
        <v>#N/A</v>
      </c>
      <c r="R158" s="338" t="e">
        <f>IF(ISNUMBER(Regressions!T168),ROUND(Regressions!T168, 1), NA())</f>
        <v>#N/A</v>
      </c>
      <c r="S158" s="237" t="e">
        <f>IF(ISNUMBER(Regressions!U168),ROUND(Regressions!U168, 1), NA())</f>
        <v>#N/A</v>
      </c>
    </row>
    <row xmlns:x14ac="http://schemas.microsoft.com/office/spreadsheetml/2009/9/ac" r="159" x14ac:dyDescent="0.2">
      <c r="A159" s="334" t="str">
        <f>IF(ISBLANK(Regressions!A169), " ", Regressions!A169)</f>
        <v>Equatorial Guinea</v>
      </c>
      <c r="B159" s="335">
        <f>IF(ISBLANK(Regressions!B169), " ", Regressions!B169)</f>
        <v>2000</v>
      </c>
      <c r="C159" s="340" t="str">
        <f>IF(ISBLANK(Regressions!C169), " ", Regressions!C169)</f>
        <v>Secondary</v>
      </c>
      <c r="D159" s="336">
        <f>IF(ISBLANK(Regressions!D169), " ", Regressions!D169)</f>
        <v>93817</v>
      </c>
      <c r="E159" s="214" t="e">
        <f>IF(ISNUMBER(Regressions!E169),ROUND(Regressions!E169, 1), NA())</f>
        <v>#N/A</v>
      </c>
      <c r="F159" s="337" t="e">
        <f>IF(ISNUMBER(Regressions!F169),ROUND(Regressions!F169, 1), NA())</f>
        <v>#N/A</v>
      </c>
      <c r="G159" s="236" t="e">
        <f>IF(ISNUMBER(Regressions!G169),ROUND(Regressions!G169, 1), NA())</f>
        <v>#N/A</v>
      </c>
      <c r="H159" s="338" t="e">
        <f>IF(ISNUMBER(Regressions!H169),ROUND(Regressions!H169, 1), NA())</f>
        <v>#N/A</v>
      </c>
      <c r="I159" s="237" t="e">
        <f>IF(ISNUMBER(Regressions!I169),ROUND(Regressions!I169, 1), NA())</f>
        <v>#N/A</v>
      </c>
      <c r="J159" s="339" t="e">
        <f>IF(ISNUMBER(Regressions!K169),ROUND(Regressions!K169, 1), NA())</f>
        <v>#N/A</v>
      </c>
      <c r="K159" s="337" t="e">
        <f>IF(ISNUMBER(Regressions!L169),ROUND(Regressions!L169, 1), NA())</f>
        <v>#N/A</v>
      </c>
      <c r="L159" s="238" t="e">
        <f>IF(ISNUMBER(Regressions!M169),ROUND(Regressions!M169, 1), NA())</f>
        <v>#N/A</v>
      </c>
      <c r="M159" s="338" t="e">
        <f>IF(ISNUMBER(Regressions!N169),ROUND(Regressions!N169, 1), NA())</f>
        <v>#N/A</v>
      </c>
      <c r="N159" s="237" t="e">
        <f>IF(ISNUMBER(Regressions!O169),ROUND(Regressions!O169, 1), NA())</f>
        <v>#N/A</v>
      </c>
      <c r="O159" s="339" t="e">
        <f>IF(ISNUMBER(Regressions!Q169),ROUND(Regressions!Q169, 1), NA())</f>
        <v>#N/A</v>
      </c>
      <c r="P159" s="337" t="e">
        <f>IF(ISNUMBER(Regressions!R169),ROUND(Regressions!R169, 1), NA())</f>
        <v>#N/A</v>
      </c>
      <c r="Q159" s="215" t="e">
        <f>IF(ISNUMBER(Regressions!S169),ROUND(Regressions!S169, 1), NA())</f>
        <v>#N/A</v>
      </c>
      <c r="R159" s="338" t="e">
        <f>IF(ISNUMBER(Regressions!T169),ROUND(Regressions!T169, 1), NA())</f>
        <v>#N/A</v>
      </c>
      <c r="S159" s="237" t="e">
        <f>IF(ISNUMBER(Regressions!U169),ROUND(Regressions!U169, 1), NA())</f>
        <v>#N/A</v>
      </c>
    </row>
    <row xmlns:x14ac="http://schemas.microsoft.com/office/spreadsheetml/2009/9/ac" r="160" x14ac:dyDescent="0.2">
      <c r="A160" s="334" t="str">
        <f>IF(ISBLANK(Regressions!A170), " ", Regressions!A170)</f>
        <v>Equatorial Guinea</v>
      </c>
      <c r="B160" s="335">
        <f>IF(ISBLANK(Regressions!B170), " ", Regressions!B170)</f>
        <v>2001</v>
      </c>
      <c r="C160" s="340" t="str">
        <f>IF(ISBLANK(Regressions!C170), " ", Regressions!C170)</f>
        <v>Secondary</v>
      </c>
      <c r="D160" s="336">
        <f>IF(ISBLANK(Regressions!D170), " ", Regressions!D170)</f>
        <v>103422</v>
      </c>
      <c r="E160" s="214" t="e">
        <f>IF(ISNUMBER(Regressions!E170),ROUND(Regressions!E170, 1), NA())</f>
        <v>#N/A</v>
      </c>
      <c r="F160" s="337" t="e">
        <f>IF(ISNUMBER(Regressions!F170),ROUND(Regressions!F170, 1), NA())</f>
        <v>#N/A</v>
      </c>
      <c r="G160" s="236" t="e">
        <f>IF(ISNUMBER(Regressions!G170),ROUND(Regressions!G170, 1), NA())</f>
        <v>#N/A</v>
      </c>
      <c r="H160" s="338" t="e">
        <f>IF(ISNUMBER(Regressions!H170),ROUND(Regressions!H170, 1), NA())</f>
        <v>#N/A</v>
      </c>
      <c r="I160" s="237" t="e">
        <f>IF(ISNUMBER(Regressions!I170),ROUND(Regressions!I170, 1), NA())</f>
        <v>#N/A</v>
      </c>
      <c r="J160" s="339" t="e">
        <f>IF(ISNUMBER(Regressions!K170),ROUND(Regressions!K170, 1), NA())</f>
        <v>#N/A</v>
      </c>
      <c r="K160" s="337" t="e">
        <f>IF(ISNUMBER(Regressions!L170),ROUND(Regressions!L170, 1), NA())</f>
        <v>#N/A</v>
      </c>
      <c r="L160" s="238" t="e">
        <f>IF(ISNUMBER(Regressions!M170),ROUND(Regressions!M170, 1), NA())</f>
        <v>#N/A</v>
      </c>
      <c r="M160" s="338" t="e">
        <f>IF(ISNUMBER(Regressions!N170),ROUND(Regressions!N170, 1), NA())</f>
        <v>#N/A</v>
      </c>
      <c r="N160" s="237" t="e">
        <f>IF(ISNUMBER(Regressions!O170),ROUND(Regressions!O170, 1), NA())</f>
        <v>#N/A</v>
      </c>
      <c r="O160" s="339" t="e">
        <f>IF(ISNUMBER(Regressions!Q170),ROUND(Regressions!Q170, 1), NA())</f>
        <v>#N/A</v>
      </c>
      <c r="P160" s="337" t="e">
        <f>IF(ISNUMBER(Regressions!R170),ROUND(Regressions!R170, 1), NA())</f>
        <v>#N/A</v>
      </c>
      <c r="Q160" s="215" t="e">
        <f>IF(ISNUMBER(Regressions!S170),ROUND(Regressions!S170, 1), NA())</f>
        <v>#N/A</v>
      </c>
      <c r="R160" s="338" t="e">
        <f>IF(ISNUMBER(Regressions!T170),ROUND(Regressions!T170, 1), NA())</f>
        <v>#N/A</v>
      </c>
      <c r="S160" s="237" t="e">
        <f>IF(ISNUMBER(Regressions!U170),ROUND(Regressions!U170, 1), NA())</f>
        <v>#N/A</v>
      </c>
    </row>
    <row xmlns:x14ac="http://schemas.microsoft.com/office/spreadsheetml/2009/9/ac" r="161" x14ac:dyDescent="0.2">
      <c r="A161" s="334" t="str">
        <f>IF(ISBLANK(Regressions!A171), " ", Regressions!A171)</f>
        <v>Equatorial Guinea</v>
      </c>
      <c r="B161" s="335">
        <f>IF(ISBLANK(Regressions!B171), " ", Regressions!B171)</f>
        <v>2002</v>
      </c>
      <c r="C161" s="340" t="str">
        <f>IF(ISBLANK(Regressions!C171), " ", Regressions!C171)</f>
        <v>Secondary</v>
      </c>
      <c r="D161" s="336">
        <f>IF(ISBLANK(Regressions!D171), " ", Regressions!D171)</f>
        <v>113369</v>
      </c>
      <c r="E161" s="214" t="e">
        <f>IF(ISNUMBER(Regressions!E171),ROUND(Regressions!E171, 1), NA())</f>
        <v>#N/A</v>
      </c>
      <c r="F161" s="337" t="e">
        <f>IF(ISNUMBER(Regressions!F171),ROUND(Regressions!F171, 1), NA())</f>
        <v>#N/A</v>
      </c>
      <c r="G161" s="236" t="e">
        <f>IF(ISNUMBER(Regressions!G171),ROUND(Regressions!G171, 1), NA())</f>
        <v>#N/A</v>
      </c>
      <c r="H161" s="338" t="e">
        <f>IF(ISNUMBER(Regressions!H171),ROUND(Regressions!H171, 1), NA())</f>
        <v>#N/A</v>
      </c>
      <c r="I161" s="237" t="e">
        <f>IF(ISNUMBER(Regressions!I171),ROUND(Regressions!I171, 1), NA())</f>
        <v>#N/A</v>
      </c>
      <c r="J161" s="339" t="e">
        <f>IF(ISNUMBER(Regressions!K171),ROUND(Regressions!K171, 1), NA())</f>
        <v>#N/A</v>
      </c>
      <c r="K161" s="337" t="e">
        <f>IF(ISNUMBER(Regressions!L171),ROUND(Regressions!L171, 1), NA())</f>
        <v>#N/A</v>
      </c>
      <c r="L161" s="238" t="e">
        <f>IF(ISNUMBER(Regressions!M171),ROUND(Regressions!M171, 1), NA())</f>
        <v>#N/A</v>
      </c>
      <c r="M161" s="338" t="e">
        <f>IF(ISNUMBER(Regressions!N171),ROUND(Regressions!N171, 1), NA())</f>
        <v>#N/A</v>
      </c>
      <c r="N161" s="237" t="e">
        <f>IF(ISNUMBER(Regressions!O171),ROUND(Regressions!O171, 1), NA())</f>
        <v>#N/A</v>
      </c>
      <c r="O161" s="339" t="e">
        <f>IF(ISNUMBER(Regressions!Q171),ROUND(Regressions!Q171, 1), NA())</f>
        <v>#N/A</v>
      </c>
      <c r="P161" s="337" t="e">
        <f>IF(ISNUMBER(Regressions!R171),ROUND(Regressions!R171, 1), NA())</f>
        <v>#N/A</v>
      </c>
      <c r="Q161" s="215" t="e">
        <f>IF(ISNUMBER(Regressions!S171),ROUND(Regressions!S171, 1), NA())</f>
        <v>#N/A</v>
      </c>
      <c r="R161" s="338" t="e">
        <f>IF(ISNUMBER(Regressions!T171),ROUND(Regressions!T171, 1), NA())</f>
        <v>#N/A</v>
      </c>
      <c r="S161" s="237" t="e">
        <f>IF(ISNUMBER(Regressions!U171),ROUND(Regressions!U171, 1), NA())</f>
        <v>#N/A</v>
      </c>
    </row>
    <row xmlns:x14ac="http://schemas.microsoft.com/office/spreadsheetml/2009/9/ac" r="162" x14ac:dyDescent="0.2">
      <c r="A162" s="334" t="str">
        <f>IF(ISBLANK(Regressions!A172), " ", Regressions!A172)</f>
        <v>Equatorial Guinea</v>
      </c>
      <c r="B162" s="335">
        <f>IF(ISBLANK(Regressions!B172), " ", Regressions!B172)</f>
        <v>2003</v>
      </c>
      <c r="C162" s="340" t="str">
        <f>IF(ISBLANK(Regressions!C172), " ", Regressions!C172)</f>
        <v>Secondary</v>
      </c>
      <c r="D162" s="336">
        <f>IF(ISBLANK(Regressions!D172), " ", Regressions!D172)</f>
        <v>123151</v>
      </c>
      <c r="E162" s="214" t="e">
        <f>IF(ISNUMBER(Regressions!E172),ROUND(Regressions!E172, 1), NA())</f>
        <v>#N/A</v>
      </c>
      <c r="F162" s="337" t="e">
        <f>IF(ISNUMBER(Regressions!F172),ROUND(Regressions!F172, 1), NA())</f>
        <v>#N/A</v>
      </c>
      <c r="G162" s="236" t="e">
        <f>IF(ISNUMBER(Regressions!G172),ROUND(Regressions!G172, 1), NA())</f>
        <v>#N/A</v>
      </c>
      <c r="H162" s="338" t="e">
        <f>IF(ISNUMBER(Regressions!H172),ROUND(Regressions!H172, 1), NA())</f>
        <v>#N/A</v>
      </c>
      <c r="I162" s="237" t="e">
        <f>IF(ISNUMBER(Regressions!I172),ROUND(Regressions!I172, 1), NA())</f>
        <v>#N/A</v>
      </c>
      <c r="J162" s="339" t="e">
        <f>IF(ISNUMBER(Regressions!K172),ROUND(Regressions!K172, 1), NA())</f>
        <v>#N/A</v>
      </c>
      <c r="K162" s="337" t="e">
        <f>IF(ISNUMBER(Regressions!L172),ROUND(Regressions!L172, 1), NA())</f>
        <v>#N/A</v>
      </c>
      <c r="L162" s="238" t="e">
        <f>IF(ISNUMBER(Regressions!M172),ROUND(Regressions!M172, 1), NA())</f>
        <v>#N/A</v>
      </c>
      <c r="M162" s="338" t="e">
        <f>IF(ISNUMBER(Regressions!N172),ROUND(Regressions!N172, 1), NA())</f>
        <v>#N/A</v>
      </c>
      <c r="N162" s="237" t="e">
        <f>IF(ISNUMBER(Regressions!O172),ROUND(Regressions!O172, 1), NA())</f>
        <v>#N/A</v>
      </c>
      <c r="O162" s="339" t="e">
        <f>IF(ISNUMBER(Regressions!Q172),ROUND(Regressions!Q172, 1), NA())</f>
        <v>#N/A</v>
      </c>
      <c r="P162" s="337" t="e">
        <f>IF(ISNUMBER(Regressions!R172),ROUND(Regressions!R172, 1), NA())</f>
        <v>#N/A</v>
      </c>
      <c r="Q162" s="215" t="e">
        <f>IF(ISNUMBER(Regressions!S172),ROUND(Regressions!S172, 1), NA())</f>
        <v>#N/A</v>
      </c>
      <c r="R162" s="338" t="e">
        <f>IF(ISNUMBER(Regressions!T172),ROUND(Regressions!T172, 1), NA())</f>
        <v>#N/A</v>
      </c>
      <c r="S162" s="237" t="e">
        <f>IF(ISNUMBER(Regressions!U172),ROUND(Regressions!U172, 1), NA())</f>
        <v>#N/A</v>
      </c>
    </row>
    <row xmlns:x14ac="http://schemas.microsoft.com/office/spreadsheetml/2009/9/ac" r="163" x14ac:dyDescent="0.2">
      <c r="A163" s="334" t="str">
        <f>IF(ISBLANK(Regressions!A173), " ", Regressions!A173)</f>
        <v>Equatorial Guinea</v>
      </c>
      <c r="B163" s="335">
        <f>IF(ISBLANK(Regressions!B173), " ", Regressions!B173)</f>
        <v>2004</v>
      </c>
      <c r="C163" s="340" t="str">
        <f>IF(ISBLANK(Regressions!C173), " ", Regressions!C173)</f>
        <v>Secondary</v>
      </c>
      <c r="D163" s="336">
        <f>IF(ISBLANK(Regressions!D173), " ", Regressions!D173)</f>
        <v>131775</v>
      </c>
      <c r="E163" s="214" t="e">
        <f>IF(ISNUMBER(Regressions!E173),ROUND(Regressions!E173, 1), NA())</f>
        <v>#N/A</v>
      </c>
      <c r="F163" s="337" t="e">
        <f>IF(ISNUMBER(Regressions!F173),ROUND(Regressions!F173, 1), NA())</f>
        <v>#N/A</v>
      </c>
      <c r="G163" s="236" t="e">
        <f>IF(ISNUMBER(Regressions!G173),ROUND(Regressions!G173, 1), NA())</f>
        <v>#N/A</v>
      </c>
      <c r="H163" s="338" t="e">
        <f>IF(ISNUMBER(Regressions!H173),ROUND(Regressions!H173, 1), NA())</f>
        <v>#N/A</v>
      </c>
      <c r="I163" s="237" t="e">
        <f>IF(ISNUMBER(Regressions!I173),ROUND(Regressions!I173, 1), NA())</f>
        <v>#N/A</v>
      </c>
      <c r="J163" s="339" t="e">
        <f>IF(ISNUMBER(Regressions!K173),ROUND(Regressions!K173, 1), NA())</f>
        <v>#N/A</v>
      </c>
      <c r="K163" s="337" t="e">
        <f>IF(ISNUMBER(Regressions!L173),ROUND(Regressions!L173, 1), NA())</f>
        <v>#N/A</v>
      </c>
      <c r="L163" s="238" t="e">
        <f>IF(ISNUMBER(Regressions!M173),ROUND(Regressions!M173, 1), NA())</f>
        <v>#N/A</v>
      </c>
      <c r="M163" s="338" t="e">
        <f>IF(ISNUMBER(Regressions!N173),ROUND(Regressions!N173, 1), NA())</f>
        <v>#N/A</v>
      </c>
      <c r="N163" s="237" t="e">
        <f>IF(ISNUMBER(Regressions!O173),ROUND(Regressions!O173, 1), NA())</f>
        <v>#N/A</v>
      </c>
      <c r="O163" s="339" t="e">
        <f>IF(ISNUMBER(Regressions!Q173),ROUND(Regressions!Q173, 1), NA())</f>
        <v>#N/A</v>
      </c>
      <c r="P163" s="337" t="e">
        <f>IF(ISNUMBER(Regressions!R173),ROUND(Regressions!R173, 1), NA())</f>
        <v>#N/A</v>
      </c>
      <c r="Q163" s="215" t="e">
        <f>IF(ISNUMBER(Regressions!S173),ROUND(Regressions!S173, 1), NA())</f>
        <v>#N/A</v>
      </c>
      <c r="R163" s="338" t="e">
        <f>IF(ISNUMBER(Regressions!T173),ROUND(Regressions!T173, 1), NA())</f>
        <v>#N/A</v>
      </c>
      <c r="S163" s="237" t="e">
        <f>IF(ISNUMBER(Regressions!U173),ROUND(Regressions!U173, 1), NA())</f>
        <v>#N/A</v>
      </c>
    </row>
    <row xmlns:x14ac="http://schemas.microsoft.com/office/spreadsheetml/2009/9/ac" r="164" x14ac:dyDescent="0.2">
      <c r="A164" s="334" t="str">
        <f>IF(ISBLANK(Regressions!A174), " ", Regressions!A174)</f>
        <v>Equatorial Guinea</v>
      </c>
      <c r="B164" s="335">
        <f>IF(ISBLANK(Regressions!B174), " ", Regressions!B174)</f>
        <v>2005</v>
      </c>
      <c r="C164" s="340" t="str">
        <f>IF(ISBLANK(Regressions!C174), " ", Regressions!C174)</f>
        <v>Secondary</v>
      </c>
      <c r="D164" s="336">
        <f>IF(ISBLANK(Regressions!D174), " ", Regressions!D174)</f>
        <v>138964</v>
      </c>
      <c r="E164" s="214" t="e">
        <f>IF(ISNUMBER(Regressions!E174),ROUND(Regressions!E174, 1), NA())</f>
        <v>#N/A</v>
      </c>
      <c r="F164" s="337" t="e">
        <f>IF(ISNUMBER(Regressions!F174),ROUND(Regressions!F174, 1), NA())</f>
        <v>#N/A</v>
      </c>
      <c r="G164" s="236" t="e">
        <f>IF(ISNUMBER(Regressions!G174),ROUND(Regressions!G174, 1), NA())</f>
        <v>#N/A</v>
      </c>
      <c r="H164" s="338" t="e">
        <f>IF(ISNUMBER(Regressions!H174),ROUND(Regressions!H174, 1), NA())</f>
        <v>#N/A</v>
      </c>
      <c r="I164" s="237" t="e">
        <f>IF(ISNUMBER(Regressions!I174),ROUND(Regressions!I174, 1), NA())</f>
        <v>#N/A</v>
      </c>
      <c r="J164" s="339" t="e">
        <f>IF(ISNUMBER(Regressions!K174),ROUND(Regressions!K174, 1), NA())</f>
        <v>#N/A</v>
      </c>
      <c r="K164" s="337" t="e">
        <f>IF(ISNUMBER(Regressions!L174),ROUND(Regressions!L174, 1), NA())</f>
        <v>#N/A</v>
      </c>
      <c r="L164" s="238" t="e">
        <f>IF(ISNUMBER(Regressions!M174),ROUND(Regressions!M174, 1), NA())</f>
        <v>#N/A</v>
      </c>
      <c r="M164" s="338" t="e">
        <f>IF(ISNUMBER(Regressions!N174),ROUND(Regressions!N174, 1), NA())</f>
        <v>#N/A</v>
      </c>
      <c r="N164" s="237" t="e">
        <f>IF(ISNUMBER(Regressions!O174),ROUND(Regressions!O174, 1), NA())</f>
        <v>#N/A</v>
      </c>
      <c r="O164" s="339" t="e">
        <f>IF(ISNUMBER(Regressions!Q174),ROUND(Regressions!Q174, 1), NA())</f>
        <v>#N/A</v>
      </c>
      <c r="P164" s="337" t="e">
        <f>IF(ISNUMBER(Regressions!R174),ROUND(Regressions!R174, 1), NA())</f>
        <v>#N/A</v>
      </c>
      <c r="Q164" s="215" t="e">
        <f>IF(ISNUMBER(Regressions!S174),ROUND(Regressions!S174, 1), NA())</f>
        <v>#N/A</v>
      </c>
      <c r="R164" s="338" t="e">
        <f>IF(ISNUMBER(Regressions!T174),ROUND(Regressions!T174, 1), NA())</f>
        <v>#N/A</v>
      </c>
      <c r="S164" s="237" t="e">
        <f>IF(ISNUMBER(Regressions!U174),ROUND(Regressions!U174, 1), NA())</f>
        <v>#N/A</v>
      </c>
    </row>
    <row xmlns:x14ac="http://schemas.microsoft.com/office/spreadsheetml/2009/9/ac" r="165" x14ac:dyDescent="0.2">
      <c r="A165" s="334" t="str">
        <f>IF(ISBLANK(Regressions!A175), " ", Regressions!A175)</f>
        <v>Equatorial Guinea</v>
      </c>
      <c r="B165" s="335">
        <f>IF(ISBLANK(Regressions!B175), " ", Regressions!B175)</f>
        <v>2006</v>
      </c>
      <c r="C165" s="340" t="str">
        <f>IF(ISBLANK(Regressions!C175), " ", Regressions!C175)</f>
        <v>Secondary</v>
      </c>
      <c r="D165" s="336">
        <f>IF(ISBLANK(Regressions!D175), " ", Regressions!D175)</f>
        <v>144610</v>
      </c>
      <c r="E165" s="214" t="e">
        <f>IF(ISNUMBER(Regressions!E175),ROUND(Regressions!E175, 1), NA())</f>
        <v>#N/A</v>
      </c>
      <c r="F165" s="337" t="e">
        <f>IF(ISNUMBER(Regressions!F175),ROUND(Regressions!F175, 1), NA())</f>
        <v>#N/A</v>
      </c>
      <c r="G165" s="236" t="e">
        <f>IF(ISNUMBER(Regressions!G175),ROUND(Regressions!G175, 1), NA())</f>
        <v>#N/A</v>
      </c>
      <c r="H165" s="338" t="e">
        <f>IF(ISNUMBER(Regressions!H175),ROUND(Regressions!H175, 1), NA())</f>
        <v>#N/A</v>
      </c>
      <c r="I165" s="237" t="e">
        <f>IF(ISNUMBER(Regressions!I175),ROUND(Regressions!I175, 1), NA())</f>
        <v>#N/A</v>
      </c>
      <c r="J165" s="339" t="e">
        <f>IF(ISNUMBER(Regressions!K175),ROUND(Regressions!K175, 1), NA())</f>
        <v>#N/A</v>
      </c>
      <c r="K165" s="337" t="e">
        <f>IF(ISNUMBER(Regressions!L175),ROUND(Regressions!L175, 1), NA())</f>
        <v>#N/A</v>
      </c>
      <c r="L165" s="238" t="e">
        <f>IF(ISNUMBER(Regressions!M175),ROUND(Regressions!M175, 1), NA())</f>
        <v>#N/A</v>
      </c>
      <c r="M165" s="338" t="e">
        <f>IF(ISNUMBER(Regressions!N175),ROUND(Regressions!N175, 1), NA())</f>
        <v>#N/A</v>
      </c>
      <c r="N165" s="237" t="e">
        <f>IF(ISNUMBER(Regressions!O175),ROUND(Regressions!O175, 1), NA())</f>
        <v>#N/A</v>
      </c>
      <c r="O165" s="339" t="e">
        <f>IF(ISNUMBER(Regressions!Q175),ROUND(Regressions!Q175, 1), NA())</f>
        <v>#N/A</v>
      </c>
      <c r="P165" s="337" t="e">
        <f>IF(ISNUMBER(Regressions!R175),ROUND(Regressions!R175, 1), NA())</f>
        <v>#N/A</v>
      </c>
      <c r="Q165" s="215" t="e">
        <f>IF(ISNUMBER(Regressions!S175),ROUND(Regressions!S175, 1), NA())</f>
        <v>#N/A</v>
      </c>
      <c r="R165" s="338" t="e">
        <f>IF(ISNUMBER(Regressions!T175),ROUND(Regressions!T175, 1), NA())</f>
        <v>#N/A</v>
      </c>
      <c r="S165" s="237" t="e">
        <f>IF(ISNUMBER(Regressions!U175),ROUND(Regressions!U175, 1), NA())</f>
        <v>#N/A</v>
      </c>
    </row>
    <row xmlns:x14ac="http://schemas.microsoft.com/office/spreadsheetml/2009/9/ac" r="166" x14ac:dyDescent="0.2">
      <c r="A166" s="334" t="str">
        <f>IF(ISBLANK(Regressions!A176), " ", Regressions!A176)</f>
        <v>Equatorial Guinea</v>
      </c>
      <c r="B166" s="335">
        <f>IF(ISBLANK(Regressions!B176), " ", Regressions!B176)</f>
        <v>2007</v>
      </c>
      <c r="C166" s="340" t="str">
        <f>IF(ISBLANK(Regressions!C176), " ", Regressions!C176)</f>
        <v>Secondary</v>
      </c>
      <c r="D166" s="336">
        <f>IF(ISBLANK(Regressions!D176), " ", Regressions!D176)</f>
        <v>127462</v>
      </c>
      <c r="E166" s="214" t="e">
        <f>IF(ISNUMBER(Regressions!E176),ROUND(Regressions!E176, 1), NA())</f>
        <v>#N/A</v>
      </c>
      <c r="F166" s="337" t="e">
        <f>IF(ISNUMBER(Regressions!F176),ROUND(Regressions!F176, 1), NA())</f>
        <v>#N/A</v>
      </c>
      <c r="G166" s="236" t="e">
        <f>IF(ISNUMBER(Regressions!G176),ROUND(Regressions!G176, 1), NA())</f>
        <v>#N/A</v>
      </c>
      <c r="H166" s="338" t="e">
        <f>IF(ISNUMBER(Regressions!H176),ROUND(Regressions!H176, 1), NA())</f>
        <v>#N/A</v>
      </c>
      <c r="I166" s="237" t="e">
        <f>IF(ISNUMBER(Regressions!I176),ROUND(Regressions!I176, 1), NA())</f>
        <v>#N/A</v>
      </c>
      <c r="J166" s="339" t="e">
        <f>IF(ISNUMBER(Regressions!K176),ROUND(Regressions!K176, 1), NA())</f>
        <v>#N/A</v>
      </c>
      <c r="K166" s="337" t="e">
        <f>IF(ISNUMBER(Regressions!L176),ROUND(Regressions!L176, 1), NA())</f>
        <v>#N/A</v>
      </c>
      <c r="L166" s="238" t="e">
        <f>IF(ISNUMBER(Regressions!M176),ROUND(Regressions!M176, 1), NA())</f>
        <v>#N/A</v>
      </c>
      <c r="M166" s="338" t="e">
        <f>IF(ISNUMBER(Regressions!N176),ROUND(Regressions!N176, 1), NA())</f>
        <v>#N/A</v>
      </c>
      <c r="N166" s="237" t="e">
        <f>IF(ISNUMBER(Regressions!O176),ROUND(Regressions!O176, 1), NA())</f>
        <v>#N/A</v>
      </c>
      <c r="O166" s="339" t="e">
        <f>IF(ISNUMBER(Regressions!Q176),ROUND(Regressions!Q176, 1), NA())</f>
        <v>#N/A</v>
      </c>
      <c r="P166" s="337" t="e">
        <f>IF(ISNUMBER(Regressions!R176),ROUND(Regressions!R176, 1), NA())</f>
        <v>#N/A</v>
      </c>
      <c r="Q166" s="215" t="e">
        <f>IF(ISNUMBER(Regressions!S176),ROUND(Regressions!S176, 1), NA())</f>
        <v>#N/A</v>
      </c>
      <c r="R166" s="338" t="e">
        <f>IF(ISNUMBER(Regressions!T176),ROUND(Regressions!T176, 1), NA())</f>
        <v>#N/A</v>
      </c>
      <c r="S166" s="237" t="e">
        <f>IF(ISNUMBER(Regressions!U176),ROUND(Regressions!U176, 1), NA())</f>
        <v>#N/A</v>
      </c>
    </row>
    <row xmlns:x14ac="http://schemas.microsoft.com/office/spreadsheetml/2009/9/ac" r="167" x14ac:dyDescent="0.2">
      <c r="A167" s="334" t="str">
        <f>IF(ISBLANK(Regressions!A177), " ", Regressions!A177)</f>
        <v>Equatorial Guinea</v>
      </c>
      <c r="B167" s="335">
        <f>IF(ISBLANK(Regressions!B177), " ", Regressions!B177)</f>
        <v>2008</v>
      </c>
      <c r="C167" s="340" t="str">
        <f>IF(ISBLANK(Regressions!C177), " ", Regressions!C177)</f>
        <v>Secondary</v>
      </c>
      <c r="D167" s="336">
        <f>IF(ISBLANK(Regressions!D177), " ", Regressions!D177)</f>
        <v>130032</v>
      </c>
      <c r="E167" s="214" t="e">
        <f>IF(ISNUMBER(Regressions!E177),ROUND(Regressions!E177, 1), NA())</f>
        <v>#N/A</v>
      </c>
      <c r="F167" s="337" t="e">
        <f>IF(ISNUMBER(Regressions!F177),ROUND(Regressions!F177, 1), NA())</f>
        <v>#N/A</v>
      </c>
      <c r="G167" s="236" t="e">
        <f>IF(ISNUMBER(Regressions!G177),ROUND(Regressions!G177, 1), NA())</f>
        <v>#N/A</v>
      </c>
      <c r="H167" s="338" t="e">
        <f>IF(ISNUMBER(Regressions!H177),ROUND(Regressions!H177, 1), NA())</f>
        <v>#N/A</v>
      </c>
      <c r="I167" s="237" t="e">
        <f>IF(ISNUMBER(Regressions!I177),ROUND(Regressions!I177, 1), NA())</f>
        <v>#N/A</v>
      </c>
      <c r="J167" s="339" t="e">
        <f>IF(ISNUMBER(Regressions!K177),ROUND(Regressions!K177, 1), NA())</f>
        <v>#N/A</v>
      </c>
      <c r="K167" s="337" t="e">
        <f>IF(ISNUMBER(Regressions!L177),ROUND(Regressions!L177, 1), NA())</f>
        <v>#N/A</v>
      </c>
      <c r="L167" s="238" t="e">
        <f>IF(ISNUMBER(Regressions!M177),ROUND(Regressions!M177, 1), NA())</f>
        <v>#N/A</v>
      </c>
      <c r="M167" s="338" t="e">
        <f>IF(ISNUMBER(Regressions!N177),ROUND(Regressions!N177, 1), NA())</f>
        <v>#N/A</v>
      </c>
      <c r="N167" s="237" t="e">
        <f>IF(ISNUMBER(Regressions!O177),ROUND(Regressions!O177, 1), NA())</f>
        <v>#N/A</v>
      </c>
      <c r="O167" s="339" t="e">
        <f>IF(ISNUMBER(Regressions!Q177),ROUND(Regressions!Q177, 1), NA())</f>
        <v>#N/A</v>
      </c>
      <c r="P167" s="337" t="e">
        <f>IF(ISNUMBER(Regressions!R177),ROUND(Regressions!R177, 1), NA())</f>
        <v>#N/A</v>
      </c>
      <c r="Q167" s="215" t="e">
        <f>IF(ISNUMBER(Regressions!S177),ROUND(Regressions!S177, 1), NA())</f>
        <v>#N/A</v>
      </c>
      <c r="R167" s="338" t="e">
        <f>IF(ISNUMBER(Regressions!T177),ROUND(Regressions!T177, 1), NA())</f>
        <v>#N/A</v>
      </c>
      <c r="S167" s="237" t="e">
        <f>IF(ISNUMBER(Regressions!U177),ROUND(Regressions!U177, 1), NA())</f>
        <v>#N/A</v>
      </c>
    </row>
    <row xmlns:x14ac="http://schemas.microsoft.com/office/spreadsheetml/2009/9/ac" r="168" x14ac:dyDescent="0.2">
      <c r="A168" s="334" t="str">
        <f>IF(ISBLANK(Regressions!A178), " ", Regressions!A178)</f>
        <v>Equatorial Guinea</v>
      </c>
      <c r="B168" s="335">
        <f>IF(ISBLANK(Regressions!B178), " ", Regressions!B178)</f>
        <v>2009</v>
      </c>
      <c r="C168" s="340" t="str">
        <f>IF(ISBLANK(Regressions!C178), " ", Regressions!C178)</f>
        <v>Secondary</v>
      </c>
      <c r="D168" s="336">
        <f>IF(ISBLANK(Regressions!D178), " ", Regressions!D178)</f>
        <v>131675</v>
      </c>
      <c r="E168" s="214" t="e">
        <f>IF(ISNUMBER(Regressions!E178),ROUND(Regressions!E178, 1), NA())</f>
        <v>#N/A</v>
      </c>
      <c r="F168" s="337" t="e">
        <f>IF(ISNUMBER(Regressions!F178),ROUND(Regressions!F178, 1), NA())</f>
        <v>#N/A</v>
      </c>
      <c r="G168" s="236" t="e">
        <f>IF(ISNUMBER(Regressions!G178),ROUND(Regressions!G178, 1), NA())</f>
        <v>#N/A</v>
      </c>
      <c r="H168" s="338" t="e">
        <f>IF(ISNUMBER(Regressions!H178),ROUND(Regressions!H178, 1), NA())</f>
        <v>#N/A</v>
      </c>
      <c r="I168" s="237" t="e">
        <f>IF(ISNUMBER(Regressions!I178),ROUND(Regressions!I178, 1), NA())</f>
        <v>#N/A</v>
      </c>
      <c r="J168" s="339" t="e">
        <f>IF(ISNUMBER(Regressions!K178),ROUND(Regressions!K178, 1), NA())</f>
        <v>#N/A</v>
      </c>
      <c r="K168" s="337" t="e">
        <f>IF(ISNUMBER(Regressions!L178),ROUND(Regressions!L178, 1), NA())</f>
        <v>#N/A</v>
      </c>
      <c r="L168" s="238" t="e">
        <f>IF(ISNUMBER(Regressions!M178),ROUND(Regressions!M178, 1), NA())</f>
        <v>#N/A</v>
      </c>
      <c r="M168" s="338" t="e">
        <f>IF(ISNUMBER(Regressions!N178),ROUND(Regressions!N178, 1), NA())</f>
        <v>#N/A</v>
      </c>
      <c r="N168" s="237" t="e">
        <f>IF(ISNUMBER(Regressions!O178),ROUND(Regressions!O178, 1), NA())</f>
        <v>#N/A</v>
      </c>
      <c r="O168" s="339" t="e">
        <f>IF(ISNUMBER(Regressions!Q178),ROUND(Regressions!Q178, 1), NA())</f>
        <v>#N/A</v>
      </c>
      <c r="P168" s="337" t="e">
        <f>IF(ISNUMBER(Regressions!R178),ROUND(Regressions!R178, 1), NA())</f>
        <v>#N/A</v>
      </c>
      <c r="Q168" s="215" t="e">
        <f>IF(ISNUMBER(Regressions!S178),ROUND(Regressions!S178, 1), NA())</f>
        <v>#N/A</v>
      </c>
      <c r="R168" s="338" t="e">
        <f>IF(ISNUMBER(Regressions!T178),ROUND(Regressions!T178, 1), NA())</f>
        <v>#N/A</v>
      </c>
      <c r="S168" s="237" t="e">
        <f>IF(ISNUMBER(Regressions!U178),ROUND(Regressions!U178, 1), NA())</f>
        <v>#N/A</v>
      </c>
    </row>
    <row xmlns:x14ac="http://schemas.microsoft.com/office/spreadsheetml/2009/9/ac" r="169" x14ac:dyDescent="0.2">
      <c r="A169" s="334" t="str">
        <f>IF(ISBLANK(Regressions!A179), " ", Regressions!A179)</f>
        <v>Equatorial Guinea</v>
      </c>
      <c r="B169" s="335">
        <f>IF(ISBLANK(Regressions!B179), " ", Regressions!B179)</f>
        <v>2010</v>
      </c>
      <c r="C169" s="340" t="str">
        <f>IF(ISBLANK(Regressions!C179), " ", Regressions!C179)</f>
        <v>Secondary</v>
      </c>
      <c r="D169" s="336">
        <f>IF(ISBLANK(Regressions!D179), " ", Regressions!D179)</f>
        <v>132792</v>
      </c>
      <c r="E169" s="214" t="e">
        <f>IF(ISNUMBER(Regressions!E179),ROUND(Regressions!E179, 1), NA())</f>
        <v>#N/A</v>
      </c>
      <c r="F169" s="337">
        <f>IF(ISNUMBER(Regressions!F179),ROUND(Regressions!F179, 1), NA())</f>
        <v>50.6</v>
      </c>
      <c r="G169" s="236" t="e">
        <f>IF(ISNUMBER(Regressions!G179),ROUND(Regressions!G179, 1), NA())</f>
        <v>#N/A</v>
      </c>
      <c r="H169" s="338" t="e">
        <f>IF(ISNUMBER(Regressions!H179),ROUND(Regressions!H179, 1), NA())</f>
        <v>#N/A</v>
      </c>
      <c r="I169" s="237">
        <f>IF(ISNUMBER(Regressions!I179),ROUND(Regressions!I179, 1), NA())</f>
        <v>49.4</v>
      </c>
      <c r="J169" s="339" t="e">
        <f>IF(ISNUMBER(Regressions!K179),ROUND(Regressions!K179, 1), NA())</f>
        <v>#N/A</v>
      </c>
      <c r="K169" s="337" t="e">
        <f>IF(ISNUMBER(Regressions!L179),ROUND(Regressions!L179, 1), NA())</f>
        <v>#N/A</v>
      </c>
      <c r="L169" s="238" t="e">
        <f>IF(ISNUMBER(Regressions!M179),ROUND(Regressions!M179, 1), NA())</f>
        <v>#N/A</v>
      </c>
      <c r="M169" s="338" t="e">
        <f>IF(ISNUMBER(Regressions!N179),ROUND(Regressions!N179, 1), NA())</f>
        <v>#N/A</v>
      </c>
      <c r="N169" s="237" t="e">
        <f>IF(ISNUMBER(Regressions!O179),ROUND(Regressions!O179, 1), NA())</f>
        <v>#N/A</v>
      </c>
      <c r="O169" s="339" t="e">
        <f>IF(ISNUMBER(Regressions!Q179),ROUND(Regressions!Q179, 1), NA())</f>
        <v>#N/A</v>
      </c>
      <c r="P169" s="337" t="e">
        <f>IF(ISNUMBER(Regressions!R179),ROUND(Regressions!R179, 1), NA())</f>
        <v>#N/A</v>
      </c>
      <c r="Q169" s="215" t="e">
        <f>IF(ISNUMBER(Regressions!S179),ROUND(Regressions!S179, 1), NA())</f>
        <v>#N/A</v>
      </c>
      <c r="R169" s="338" t="e">
        <f>IF(ISNUMBER(Regressions!T179),ROUND(Regressions!T179, 1), NA())</f>
        <v>#N/A</v>
      </c>
      <c r="S169" s="237" t="e">
        <f>IF(ISNUMBER(Regressions!U179),ROUND(Regressions!U179, 1), NA())</f>
        <v>#N/A</v>
      </c>
    </row>
    <row xmlns:x14ac="http://schemas.microsoft.com/office/spreadsheetml/2009/9/ac" r="170" x14ac:dyDescent="0.2">
      <c r="A170" s="334" t="str">
        <f>IF(ISBLANK(Regressions!A180), " ", Regressions!A180)</f>
        <v>Equatorial Guinea</v>
      </c>
      <c r="B170" s="335">
        <f>IF(ISBLANK(Regressions!B180), " ", Regressions!B180)</f>
        <v>2011</v>
      </c>
      <c r="C170" s="340" t="str">
        <f>IF(ISBLANK(Regressions!C180), " ", Regressions!C180)</f>
        <v>Secondary</v>
      </c>
      <c r="D170" s="336">
        <f>IF(ISBLANK(Regressions!D180), " ", Regressions!D180)</f>
        <v>133660</v>
      </c>
      <c r="E170" s="214">
        <f>IF(ISNUMBER(Regressions!E180),ROUND(Regressions!E180, 1), NA())</f>
        <v>97.1</v>
      </c>
      <c r="F170" s="337">
        <f>IF(ISNUMBER(Regressions!F180),ROUND(Regressions!F180, 1), NA())</f>
        <v>50.6</v>
      </c>
      <c r="G170" s="236" t="e">
        <f>IF(ISNUMBER(Regressions!G180),ROUND(Regressions!G180, 1), NA())</f>
        <v>#N/A</v>
      </c>
      <c r="H170" s="338" t="e">
        <f>IF(ISNUMBER(Regressions!H180),ROUND(Regressions!H180, 1), NA())</f>
        <v>#N/A</v>
      </c>
      <c r="I170" s="237">
        <f>IF(ISNUMBER(Regressions!I180),ROUND(Regressions!I180, 1), NA())</f>
        <v>49.4</v>
      </c>
      <c r="J170" s="339">
        <f>IF(ISNUMBER(Regressions!K180),ROUND(Regressions!K180, 1), NA())</f>
        <v>91</v>
      </c>
      <c r="K170" s="337" t="e">
        <f>IF(ISNUMBER(Regressions!L180),ROUND(Regressions!L180, 1), NA())</f>
        <v>#N/A</v>
      </c>
      <c r="L170" s="238" t="e">
        <f>IF(ISNUMBER(Regressions!M180),ROUND(Regressions!M180, 1), NA())</f>
        <v>#N/A</v>
      </c>
      <c r="M170" s="338" t="e">
        <f>IF(ISNUMBER(Regressions!N180),ROUND(Regressions!N180, 1), NA())</f>
        <v>#N/A</v>
      </c>
      <c r="N170" s="237">
        <f>IF(ISNUMBER(Regressions!O180),ROUND(Regressions!O180, 1), NA())</f>
        <v>9.1</v>
      </c>
      <c r="O170" s="339" t="e">
        <f>IF(ISNUMBER(Regressions!Q180),ROUND(Regressions!Q180, 1), NA())</f>
        <v>#N/A</v>
      </c>
      <c r="P170" s="337" t="e">
        <f>IF(ISNUMBER(Regressions!R180),ROUND(Regressions!R180, 1), NA())</f>
        <v>#N/A</v>
      </c>
      <c r="Q170" s="215" t="e">
        <f>IF(ISNUMBER(Regressions!S180),ROUND(Regressions!S180, 1), NA())</f>
        <v>#N/A</v>
      </c>
      <c r="R170" s="338" t="e">
        <f>IF(ISNUMBER(Regressions!T180),ROUND(Regressions!T180, 1), NA())</f>
        <v>#N/A</v>
      </c>
      <c r="S170" s="237" t="e">
        <f>IF(ISNUMBER(Regressions!U180),ROUND(Regressions!U180, 1), NA())</f>
        <v>#N/A</v>
      </c>
    </row>
    <row xmlns:x14ac="http://schemas.microsoft.com/office/spreadsheetml/2009/9/ac" r="171" x14ac:dyDescent="0.2">
      <c r="A171" s="334" t="str">
        <f>IF(ISBLANK(Regressions!A181), " ", Regressions!A181)</f>
        <v>Equatorial Guinea</v>
      </c>
      <c r="B171" s="335">
        <f>IF(ISBLANK(Regressions!B181), " ", Regressions!B181)</f>
        <v>2012</v>
      </c>
      <c r="C171" s="340" t="str">
        <f>IF(ISBLANK(Regressions!C181), " ", Regressions!C181)</f>
        <v>Secondary</v>
      </c>
      <c r="D171" s="336">
        <f>IF(ISBLANK(Regressions!D181), " ", Regressions!D181)</f>
        <v>134830</v>
      </c>
      <c r="E171" s="214">
        <f>IF(ISNUMBER(Regressions!E181),ROUND(Regressions!E181, 1), NA())</f>
        <v>97.1</v>
      </c>
      <c r="F171" s="337">
        <f>IF(ISNUMBER(Regressions!F181),ROUND(Regressions!F181, 1), NA())</f>
        <v>50.6</v>
      </c>
      <c r="G171" s="236" t="e">
        <f>IF(ISNUMBER(Regressions!G181),ROUND(Regressions!G181, 1), NA())</f>
        <v>#N/A</v>
      </c>
      <c r="H171" s="338" t="e">
        <f>IF(ISNUMBER(Regressions!H181),ROUND(Regressions!H181, 1), NA())</f>
        <v>#N/A</v>
      </c>
      <c r="I171" s="237">
        <f>IF(ISNUMBER(Regressions!I181),ROUND(Regressions!I181, 1), NA())</f>
        <v>49.4</v>
      </c>
      <c r="J171" s="339">
        <f>IF(ISNUMBER(Regressions!K181),ROUND(Regressions!K181, 1), NA())</f>
        <v>91</v>
      </c>
      <c r="K171" s="337" t="e">
        <f>IF(ISNUMBER(Regressions!L181),ROUND(Regressions!L181, 1), NA())</f>
        <v>#N/A</v>
      </c>
      <c r="L171" s="238" t="e">
        <f>IF(ISNUMBER(Regressions!M181),ROUND(Regressions!M181, 1), NA())</f>
        <v>#N/A</v>
      </c>
      <c r="M171" s="338" t="e">
        <f>IF(ISNUMBER(Regressions!N181),ROUND(Regressions!N181, 1), NA())</f>
        <v>#N/A</v>
      </c>
      <c r="N171" s="237">
        <f>IF(ISNUMBER(Regressions!O181),ROUND(Regressions!O181, 1), NA())</f>
        <v>9.1</v>
      </c>
      <c r="O171" s="339" t="e">
        <f>IF(ISNUMBER(Regressions!Q181),ROUND(Regressions!Q181, 1), NA())</f>
        <v>#N/A</v>
      </c>
      <c r="P171" s="337" t="e">
        <f>IF(ISNUMBER(Regressions!R181),ROUND(Regressions!R181, 1), NA())</f>
        <v>#N/A</v>
      </c>
      <c r="Q171" s="215" t="e">
        <f>IF(ISNUMBER(Regressions!S181),ROUND(Regressions!S181, 1), NA())</f>
        <v>#N/A</v>
      </c>
      <c r="R171" s="338" t="e">
        <f>IF(ISNUMBER(Regressions!T181),ROUND(Regressions!T181, 1), NA())</f>
        <v>#N/A</v>
      </c>
      <c r="S171" s="237" t="e">
        <f>IF(ISNUMBER(Regressions!U181),ROUND(Regressions!U181, 1), NA())</f>
        <v>#N/A</v>
      </c>
    </row>
    <row xmlns:x14ac="http://schemas.microsoft.com/office/spreadsheetml/2009/9/ac" r="172" x14ac:dyDescent="0.2">
      <c r="A172" s="334" t="str">
        <f>IF(ISBLANK(Regressions!A182), " ", Regressions!A182)</f>
        <v>Equatorial Guinea</v>
      </c>
      <c r="B172" s="335">
        <f>IF(ISBLANK(Regressions!B182), " ", Regressions!B182)</f>
        <v>2013</v>
      </c>
      <c r="C172" s="340" t="str">
        <f>IF(ISBLANK(Regressions!C182), " ", Regressions!C182)</f>
        <v>Secondary</v>
      </c>
      <c r="D172" s="336">
        <f>IF(ISBLANK(Regressions!D182), " ", Regressions!D182)</f>
        <v>136023</v>
      </c>
      <c r="E172" s="214">
        <f>IF(ISNUMBER(Regressions!E182),ROUND(Regressions!E182, 1), NA())</f>
        <v>97.1</v>
      </c>
      <c r="F172" s="337">
        <f>IF(ISNUMBER(Regressions!F182),ROUND(Regressions!F182, 1), NA())</f>
        <v>50.6</v>
      </c>
      <c r="G172" s="236" t="e">
        <f>IF(ISNUMBER(Regressions!G182),ROUND(Regressions!G182, 1), NA())</f>
        <v>#N/A</v>
      </c>
      <c r="H172" s="338" t="e">
        <f>IF(ISNUMBER(Regressions!H182),ROUND(Regressions!H182, 1), NA())</f>
        <v>#N/A</v>
      </c>
      <c r="I172" s="237">
        <f>IF(ISNUMBER(Regressions!I182),ROUND(Regressions!I182, 1), NA())</f>
        <v>49.4</v>
      </c>
      <c r="J172" s="339">
        <f>IF(ISNUMBER(Regressions!K182),ROUND(Regressions!K182, 1), NA())</f>
        <v>91</v>
      </c>
      <c r="K172" s="337" t="e">
        <f>IF(ISNUMBER(Regressions!L182),ROUND(Regressions!L182, 1), NA())</f>
        <v>#N/A</v>
      </c>
      <c r="L172" s="238" t="e">
        <f>IF(ISNUMBER(Regressions!M182),ROUND(Regressions!M182, 1), NA())</f>
        <v>#N/A</v>
      </c>
      <c r="M172" s="338" t="e">
        <f>IF(ISNUMBER(Regressions!N182),ROUND(Regressions!N182, 1), NA())</f>
        <v>#N/A</v>
      </c>
      <c r="N172" s="237">
        <f>IF(ISNUMBER(Regressions!O182),ROUND(Regressions!O182, 1), NA())</f>
        <v>9.1</v>
      </c>
      <c r="O172" s="339" t="e">
        <f>IF(ISNUMBER(Regressions!Q182),ROUND(Regressions!Q182, 1), NA())</f>
        <v>#N/A</v>
      </c>
      <c r="P172" s="337" t="e">
        <f>IF(ISNUMBER(Regressions!R182),ROUND(Regressions!R182, 1), NA())</f>
        <v>#N/A</v>
      </c>
      <c r="Q172" s="215" t="e">
        <f>IF(ISNUMBER(Regressions!S182),ROUND(Regressions!S182, 1), NA())</f>
        <v>#N/A</v>
      </c>
      <c r="R172" s="338" t="e">
        <f>IF(ISNUMBER(Regressions!T182),ROUND(Regressions!T182, 1), NA())</f>
        <v>#N/A</v>
      </c>
      <c r="S172" s="237" t="e">
        <f>IF(ISNUMBER(Regressions!U182),ROUND(Regressions!U182, 1), NA())</f>
        <v>#N/A</v>
      </c>
    </row>
    <row xmlns:x14ac="http://schemas.microsoft.com/office/spreadsheetml/2009/9/ac" r="173" x14ac:dyDescent="0.2">
      <c r="A173" s="334" t="str">
        <f>IF(ISBLANK(Regressions!A183), " ", Regressions!A183)</f>
        <v>Equatorial Guinea</v>
      </c>
      <c r="B173" s="335">
        <f>IF(ISBLANK(Regressions!B183), " ", Regressions!B183)</f>
        <v>2014</v>
      </c>
      <c r="C173" s="340" t="str">
        <f>IF(ISBLANK(Regressions!C183), " ", Regressions!C183)</f>
        <v>Secondary</v>
      </c>
      <c r="D173" s="336">
        <f>IF(ISBLANK(Regressions!D183), " ", Regressions!D183)</f>
        <v>137046</v>
      </c>
      <c r="E173" s="214">
        <f>IF(ISNUMBER(Regressions!E183),ROUND(Regressions!E183, 1), NA())</f>
        <v>97.1</v>
      </c>
      <c r="F173" s="337">
        <f>IF(ISNUMBER(Regressions!F183),ROUND(Regressions!F183, 1), NA())</f>
        <v>50.6</v>
      </c>
      <c r="G173" s="236" t="e">
        <f>IF(ISNUMBER(Regressions!G183),ROUND(Regressions!G183, 1), NA())</f>
        <v>#N/A</v>
      </c>
      <c r="H173" s="338" t="e">
        <f>IF(ISNUMBER(Regressions!H183),ROUND(Regressions!H183, 1), NA())</f>
        <v>#N/A</v>
      </c>
      <c r="I173" s="237">
        <f>IF(ISNUMBER(Regressions!I183),ROUND(Regressions!I183, 1), NA())</f>
        <v>49.4</v>
      </c>
      <c r="J173" s="339">
        <f>IF(ISNUMBER(Regressions!K183),ROUND(Regressions!K183, 1), NA())</f>
        <v>91</v>
      </c>
      <c r="K173" s="337" t="e">
        <f>IF(ISNUMBER(Regressions!L183),ROUND(Regressions!L183, 1), NA())</f>
        <v>#N/A</v>
      </c>
      <c r="L173" s="238" t="e">
        <f>IF(ISNUMBER(Regressions!M183),ROUND(Regressions!M183, 1), NA())</f>
        <v>#N/A</v>
      </c>
      <c r="M173" s="338" t="e">
        <f>IF(ISNUMBER(Regressions!N183),ROUND(Regressions!N183, 1), NA())</f>
        <v>#N/A</v>
      </c>
      <c r="N173" s="237">
        <f>IF(ISNUMBER(Regressions!O183),ROUND(Regressions!O183, 1), NA())</f>
        <v>9.1</v>
      </c>
      <c r="O173" s="339" t="e">
        <f>IF(ISNUMBER(Regressions!Q183),ROUND(Regressions!Q183, 1), NA())</f>
        <v>#N/A</v>
      </c>
      <c r="P173" s="337" t="e">
        <f>IF(ISNUMBER(Regressions!R183),ROUND(Regressions!R183, 1), NA())</f>
        <v>#N/A</v>
      </c>
      <c r="Q173" s="215" t="e">
        <f>IF(ISNUMBER(Regressions!S183),ROUND(Regressions!S183, 1), NA())</f>
        <v>#N/A</v>
      </c>
      <c r="R173" s="338" t="e">
        <f>IF(ISNUMBER(Regressions!T183),ROUND(Regressions!T183, 1), NA())</f>
        <v>#N/A</v>
      </c>
      <c r="S173" s="237" t="e">
        <f>IF(ISNUMBER(Regressions!U183),ROUND(Regressions!U183, 1), NA())</f>
        <v>#N/A</v>
      </c>
    </row>
    <row xmlns:x14ac="http://schemas.microsoft.com/office/spreadsheetml/2009/9/ac" r="174" x14ac:dyDescent="0.2">
      <c r="A174" s="334" t="str">
        <f>IF(ISBLANK(Regressions!A184), " ", Regressions!A184)</f>
        <v>Equatorial Guinea</v>
      </c>
      <c r="B174" s="335">
        <f>IF(ISBLANK(Regressions!B184), " ", Regressions!B184)</f>
        <v>2015</v>
      </c>
      <c r="C174" s="340" t="str">
        <f>IF(ISBLANK(Regressions!C184), " ", Regressions!C184)</f>
        <v>Secondary</v>
      </c>
      <c r="D174" s="336">
        <f>IF(ISBLANK(Regressions!D184), " ", Regressions!D184)</f>
        <v>137857</v>
      </c>
      <c r="E174" s="214">
        <f>IF(ISNUMBER(Regressions!E184),ROUND(Regressions!E184, 1), NA())</f>
        <v>97.1</v>
      </c>
      <c r="F174" s="337">
        <f>IF(ISNUMBER(Regressions!F184),ROUND(Regressions!F184, 1), NA())</f>
        <v>50.6</v>
      </c>
      <c r="G174" s="236" t="e">
        <f>IF(ISNUMBER(Regressions!G184),ROUND(Regressions!G184, 1), NA())</f>
        <v>#N/A</v>
      </c>
      <c r="H174" s="338" t="e">
        <f>IF(ISNUMBER(Regressions!H184),ROUND(Regressions!H184, 1), NA())</f>
        <v>#N/A</v>
      </c>
      <c r="I174" s="237">
        <f>IF(ISNUMBER(Regressions!I184),ROUND(Regressions!I184, 1), NA())</f>
        <v>49.4</v>
      </c>
      <c r="J174" s="339">
        <f>IF(ISNUMBER(Regressions!K184),ROUND(Regressions!K184, 1), NA())</f>
        <v>91</v>
      </c>
      <c r="K174" s="337" t="e">
        <f>IF(ISNUMBER(Regressions!L184),ROUND(Regressions!L184, 1), NA())</f>
        <v>#N/A</v>
      </c>
      <c r="L174" s="238" t="e">
        <f>IF(ISNUMBER(Regressions!M184),ROUND(Regressions!M184, 1), NA())</f>
        <v>#N/A</v>
      </c>
      <c r="M174" s="338" t="e">
        <f>IF(ISNUMBER(Regressions!N184),ROUND(Regressions!N184, 1), NA())</f>
        <v>#N/A</v>
      </c>
      <c r="N174" s="237">
        <f>IF(ISNUMBER(Regressions!O184),ROUND(Regressions!O184, 1), NA())</f>
        <v>9.1</v>
      </c>
      <c r="O174" s="339" t="e">
        <f>IF(ISNUMBER(Regressions!Q184),ROUND(Regressions!Q184, 1), NA())</f>
        <v>#N/A</v>
      </c>
      <c r="P174" s="337" t="e">
        <f>IF(ISNUMBER(Regressions!R184),ROUND(Regressions!R184, 1), NA())</f>
        <v>#N/A</v>
      </c>
      <c r="Q174" s="215" t="e">
        <f>IF(ISNUMBER(Regressions!S184),ROUND(Regressions!S184, 1), NA())</f>
        <v>#N/A</v>
      </c>
      <c r="R174" s="338" t="e">
        <f>IF(ISNUMBER(Regressions!T184),ROUND(Regressions!T184, 1), NA())</f>
        <v>#N/A</v>
      </c>
      <c r="S174" s="237" t="e">
        <f>IF(ISNUMBER(Regressions!U184),ROUND(Regressions!U184, 1), NA())</f>
        <v>#N/A</v>
      </c>
    </row>
    <row xmlns:x14ac="http://schemas.microsoft.com/office/spreadsheetml/2009/9/ac" r="175" x14ac:dyDescent="0.2">
      <c r="A175" s="334" t="str">
        <f>IF(ISBLANK(Regressions!A185), " ", Regressions!A185)</f>
        <v>Equatorial Guinea</v>
      </c>
      <c r="B175" s="335">
        <f>IF(ISBLANK(Regressions!B185), " ", Regressions!B185)</f>
        <v>2016</v>
      </c>
      <c r="C175" s="340" t="str">
        <f>IF(ISBLANK(Regressions!C185), " ", Regressions!C185)</f>
        <v>Secondary</v>
      </c>
      <c r="D175" s="336">
        <f>IF(ISBLANK(Regressions!D185), " ", Regressions!D185)</f>
        <v>139335</v>
      </c>
      <c r="E175" s="214">
        <f>IF(ISNUMBER(Regressions!E185),ROUND(Regressions!E185, 1), NA())</f>
        <v>97.1</v>
      </c>
      <c r="F175" s="337">
        <f>IF(ISNUMBER(Regressions!F185),ROUND(Regressions!F185, 1), NA())</f>
        <v>50.6</v>
      </c>
      <c r="G175" s="236" t="e">
        <f>IF(ISNUMBER(Regressions!G185),ROUND(Regressions!G185, 1), NA())</f>
        <v>#N/A</v>
      </c>
      <c r="H175" s="338" t="e">
        <f>IF(ISNUMBER(Regressions!H185),ROUND(Regressions!H185, 1), NA())</f>
        <v>#N/A</v>
      </c>
      <c r="I175" s="237">
        <f>IF(ISNUMBER(Regressions!I185),ROUND(Regressions!I185, 1), NA())</f>
        <v>49.4</v>
      </c>
      <c r="J175" s="339">
        <f>IF(ISNUMBER(Regressions!K185),ROUND(Regressions!K185, 1), NA())</f>
        <v>91</v>
      </c>
      <c r="K175" s="337" t="e">
        <f>IF(ISNUMBER(Regressions!L185),ROUND(Regressions!L185, 1), NA())</f>
        <v>#N/A</v>
      </c>
      <c r="L175" s="238" t="e">
        <f>IF(ISNUMBER(Regressions!M185),ROUND(Regressions!M185, 1), NA())</f>
        <v>#N/A</v>
      </c>
      <c r="M175" s="338" t="e">
        <f>IF(ISNUMBER(Regressions!N185),ROUND(Regressions!N185, 1), NA())</f>
        <v>#N/A</v>
      </c>
      <c r="N175" s="237">
        <f>IF(ISNUMBER(Regressions!O185),ROUND(Regressions!O185, 1), NA())</f>
        <v>9.1</v>
      </c>
      <c r="O175" s="339" t="e">
        <f>IF(ISNUMBER(Regressions!Q185),ROUND(Regressions!Q185, 1), NA())</f>
        <v>#N/A</v>
      </c>
      <c r="P175" s="337" t="e">
        <f>IF(ISNUMBER(Regressions!R185),ROUND(Regressions!R185, 1), NA())</f>
        <v>#N/A</v>
      </c>
      <c r="Q175" s="215" t="e">
        <f>IF(ISNUMBER(Regressions!S185),ROUND(Regressions!S185, 1), NA())</f>
        <v>#N/A</v>
      </c>
      <c r="R175" s="338" t="e">
        <f>IF(ISNUMBER(Regressions!T185),ROUND(Regressions!T185, 1), NA())</f>
        <v>#N/A</v>
      </c>
      <c r="S175" s="237" t="e">
        <f>IF(ISNUMBER(Regressions!U185),ROUND(Regressions!U185, 1), NA())</f>
        <v>#N/A</v>
      </c>
    </row>
    <row xmlns:x14ac="http://schemas.microsoft.com/office/spreadsheetml/2009/9/ac" r="176" x14ac:dyDescent="0.2">
      <c r="A176" s="334" t="str">
        <f>IF(ISBLANK(Regressions!A186), " ", Regressions!A186)</f>
        <v>Equatorial Guinea</v>
      </c>
      <c r="B176" s="335">
        <f>IF(ISBLANK(Regressions!B186), " ", Regressions!B186)</f>
        <v>2017</v>
      </c>
      <c r="C176" s="340" t="str">
        <f>IF(ISBLANK(Regressions!C186), " ", Regressions!C186)</f>
        <v>Secondary</v>
      </c>
      <c r="D176" s="336">
        <f>IF(ISBLANK(Regressions!D186), " ", Regressions!D186)</f>
        <v>142219</v>
      </c>
      <c r="E176" s="214">
        <f>IF(ISNUMBER(Regressions!E186),ROUND(Regressions!E186, 1), NA())</f>
        <v>97.1</v>
      </c>
      <c r="F176" s="337">
        <f>IF(ISNUMBER(Regressions!F186),ROUND(Regressions!F186, 1), NA())</f>
        <v>50.6</v>
      </c>
      <c r="G176" s="236" t="e">
        <f>IF(ISNUMBER(Regressions!G186),ROUND(Regressions!G186, 1), NA())</f>
        <v>#N/A</v>
      </c>
      <c r="H176" s="338" t="e">
        <f>IF(ISNUMBER(Regressions!H186),ROUND(Regressions!H186, 1), NA())</f>
        <v>#N/A</v>
      </c>
      <c r="I176" s="237">
        <f>IF(ISNUMBER(Regressions!I186),ROUND(Regressions!I186, 1), NA())</f>
        <v>49.4</v>
      </c>
      <c r="J176" s="339">
        <f>IF(ISNUMBER(Regressions!K186),ROUND(Regressions!K186, 1), NA())</f>
        <v>91</v>
      </c>
      <c r="K176" s="337" t="e">
        <f>IF(ISNUMBER(Regressions!L186),ROUND(Regressions!L186, 1), NA())</f>
        <v>#N/A</v>
      </c>
      <c r="L176" s="238" t="e">
        <f>IF(ISNUMBER(Regressions!M186),ROUND(Regressions!M186, 1), NA())</f>
        <v>#N/A</v>
      </c>
      <c r="M176" s="338" t="e">
        <f>IF(ISNUMBER(Regressions!N186),ROUND(Regressions!N186, 1), NA())</f>
        <v>#N/A</v>
      </c>
      <c r="N176" s="237">
        <f>IF(ISNUMBER(Regressions!O186),ROUND(Regressions!O186, 1), NA())</f>
        <v>9.1</v>
      </c>
      <c r="O176" s="339" t="e">
        <f>IF(ISNUMBER(Regressions!Q186),ROUND(Regressions!Q186, 1), NA())</f>
        <v>#N/A</v>
      </c>
      <c r="P176" s="337" t="e">
        <f>IF(ISNUMBER(Regressions!R186),ROUND(Regressions!R186, 1), NA())</f>
        <v>#N/A</v>
      </c>
      <c r="Q176" s="215" t="e">
        <f>IF(ISNUMBER(Regressions!S186),ROUND(Regressions!S186, 1), NA())</f>
        <v>#N/A</v>
      </c>
      <c r="R176" s="338" t="e">
        <f>IF(ISNUMBER(Regressions!T186),ROUND(Regressions!T186, 1), NA())</f>
        <v>#N/A</v>
      </c>
      <c r="S176" s="237" t="e">
        <f>IF(ISNUMBER(Regressions!U186),ROUND(Regressions!U186, 1), NA())</f>
        <v>#N/A</v>
      </c>
    </row>
    <row xmlns:x14ac="http://schemas.microsoft.com/office/spreadsheetml/2009/9/ac" r="177" x14ac:dyDescent="0.2">
      <c r="A177" s="334" t="str">
        <f>IF(ISBLANK(Regressions!A187), " ", Regressions!A187)</f>
        <v>Equatorial Guinea</v>
      </c>
      <c r="B177" s="335">
        <f>IF(ISBLANK(Regressions!B187), " ", Regressions!B187)</f>
        <v>2018</v>
      </c>
      <c r="C177" s="340" t="str">
        <f>IF(ISBLANK(Regressions!C187), " ", Regressions!C187)</f>
        <v>Secondary</v>
      </c>
      <c r="D177" s="336">
        <f>IF(ISBLANK(Regressions!D187), " ", Regressions!D187)</f>
        <v>147309</v>
      </c>
      <c r="E177" s="214">
        <f>IF(ISNUMBER(Regressions!E187),ROUND(Regressions!E187, 1), NA())</f>
        <v>97.1</v>
      </c>
      <c r="F177" s="337">
        <f>IF(ISNUMBER(Regressions!F187),ROUND(Regressions!F187, 1), NA())</f>
        <v>50.6</v>
      </c>
      <c r="G177" s="236" t="e">
        <f>IF(ISNUMBER(Regressions!G187),ROUND(Regressions!G187, 1), NA())</f>
        <v>#N/A</v>
      </c>
      <c r="H177" s="338" t="e">
        <f>IF(ISNUMBER(Regressions!H187),ROUND(Regressions!H187, 1), NA())</f>
        <v>#N/A</v>
      </c>
      <c r="I177" s="237">
        <f>IF(ISNUMBER(Regressions!I187),ROUND(Regressions!I187, 1), NA())</f>
        <v>49.4</v>
      </c>
      <c r="J177" s="339">
        <f>IF(ISNUMBER(Regressions!K187),ROUND(Regressions!K187, 1), NA())</f>
        <v>91</v>
      </c>
      <c r="K177" s="337" t="e">
        <f>IF(ISNUMBER(Regressions!L187),ROUND(Regressions!L187, 1), NA())</f>
        <v>#N/A</v>
      </c>
      <c r="L177" s="238" t="e">
        <f>IF(ISNUMBER(Regressions!M187),ROUND(Regressions!M187, 1), NA())</f>
        <v>#N/A</v>
      </c>
      <c r="M177" s="338" t="e">
        <f>IF(ISNUMBER(Regressions!N187),ROUND(Regressions!N187, 1), NA())</f>
        <v>#N/A</v>
      </c>
      <c r="N177" s="237">
        <f>IF(ISNUMBER(Regressions!O187),ROUND(Regressions!O187, 1), NA())</f>
        <v>9.1</v>
      </c>
      <c r="O177" s="339" t="e">
        <f>IF(ISNUMBER(Regressions!Q187),ROUND(Regressions!Q187, 1), NA())</f>
        <v>#N/A</v>
      </c>
      <c r="P177" s="337" t="e">
        <f>IF(ISNUMBER(Regressions!R187),ROUND(Regressions!R187, 1), NA())</f>
        <v>#N/A</v>
      </c>
      <c r="Q177" s="215" t="e">
        <f>IF(ISNUMBER(Regressions!S187),ROUND(Regressions!S187, 1), NA())</f>
        <v>#N/A</v>
      </c>
      <c r="R177" s="338" t="e">
        <f>IF(ISNUMBER(Regressions!T187),ROUND(Regressions!T187, 1), NA())</f>
        <v>#N/A</v>
      </c>
      <c r="S177" s="237" t="e">
        <f>IF(ISNUMBER(Regressions!U187),ROUND(Regressions!U187, 1), NA())</f>
        <v>#N/A</v>
      </c>
    </row>
    <row xmlns:x14ac="http://schemas.microsoft.com/office/spreadsheetml/2009/9/ac" r="178" x14ac:dyDescent="0.2">
      <c r="A178" s="334" t="str">
        <f>IF(ISBLANK(Regressions!A188), " ", Regressions!A188)</f>
        <v>Equatorial Guinea</v>
      </c>
      <c r="B178" s="335">
        <f>IF(ISBLANK(Regressions!B188), " ", Regressions!B188)</f>
        <v>2019</v>
      </c>
      <c r="C178" s="340" t="str">
        <f>IF(ISBLANK(Regressions!C188), " ", Regressions!C188)</f>
        <v>Secondary</v>
      </c>
      <c r="D178" s="336">
        <f>IF(ISBLANK(Regressions!D188), " ", Regressions!D188)</f>
        <v>155219</v>
      </c>
      <c r="E178" s="214">
        <f>IF(ISNUMBER(Regressions!E188),ROUND(Regressions!E188, 1), NA())</f>
        <v>97.1</v>
      </c>
      <c r="F178" s="337">
        <f>IF(ISNUMBER(Regressions!F188),ROUND(Regressions!F188, 1), NA())</f>
        <v>50.6</v>
      </c>
      <c r="G178" s="236" t="e">
        <f>IF(ISNUMBER(Regressions!G188),ROUND(Regressions!G188, 1), NA())</f>
        <v>#N/A</v>
      </c>
      <c r="H178" s="338" t="e">
        <f>IF(ISNUMBER(Regressions!H188),ROUND(Regressions!H188, 1), NA())</f>
        <v>#N/A</v>
      </c>
      <c r="I178" s="237">
        <f>IF(ISNUMBER(Regressions!I188),ROUND(Regressions!I188, 1), NA())</f>
        <v>49.4</v>
      </c>
      <c r="J178" s="339">
        <f>IF(ISNUMBER(Regressions!K188),ROUND(Regressions!K188, 1), NA())</f>
        <v>91</v>
      </c>
      <c r="K178" s="337" t="e">
        <f>IF(ISNUMBER(Regressions!L188),ROUND(Regressions!L188, 1), NA())</f>
        <v>#N/A</v>
      </c>
      <c r="L178" s="238" t="e">
        <f>IF(ISNUMBER(Regressions!M188),ROUND(Regressions!M188, 1), NA())</f>
        <v>#N/A</v>
      </c>
      <c r="M178" s="338" t="e">
        <f>IF(ISNUMBER(Regressions!N188),ROUND(Regressions!N188, 1), NA())</f>
        <v>#N/A</v>
      </c>
      <c r="N178" s="237">
        <f>IF(ISNUMBER(Regressions!O188),ROUND(Regressions!O188, 1), NA())</f>
        <v>9.1</v>
      </c>
      <c r="O178" s="339" t="e">
        <f>IF(ISNUMBER(Regressions!Q188),ROUND(Regressions!Q188, 1), NA())</f>
        <v>#N/A</v>
      </c>
      <c r="P178" s="337" t="e">
        <f>IF(ISNUMBER(Regressions!R188),ROUND(Regressions!R188, 1), NA())</f>
        <v>#N/A</v>
      </c>
      <c r="Q178" s="215" t="e">
        <f>IF(ISNUMBER(Regressions!S188),ROUND(Regressions!S188, 1), NA())</f>
        <v>#N/A</v>
      </c>
      <c r="R178" s="338" t="e">
        <f>IF(ISNUMBER(Regressions!T188),ROUND(Regressions!T188, 1), NA())</f>
        <v>#N/A</v>
      </c>
      <c r="S178" s="237" t="e">
        <f>IF(ISNUMBER(Regressions!U188),ROUND(Regressions!U188, 1), NA())</f>
        <v>#N/A</v>
      </c>
    </row>
    <row xmlns:x14ac="http://schemas.microsoft.com/office/spreadsheetml/2009/9/ac" r="179" x14ac:dyDescent="0.2">
      <c r="A179" s="334" t="str">
        <f>IF(ISBLANK(Regressions!A189), " ", Regressions!A189)</f>
        <v>Equatorial Guinea</v>
      </c>
      <c r="B179" s="335">
        <f>IF(ISBLANK(Regressions!B189), " ", Regressions!B189)</f>
        <v>2020</v>
      </c>
      <c r="C179" s="340" t="str">
        <f>IF(ISBLANK(Regressions!C189), " ", Regressions!C189)</f>
        <v>Secondary</v>
      </c>
      <c r="D179" s="336">
        <f>IF(ISBLANK(Regressions!D189), " ", Regressions!D189)</f>
        <v>166182</v>
      </c>
      <c r="E179" s="214" t="e">
        <f>IF(ISNUMBER(Regressions!E189),ROUND(Regressions!E189, 1), NA())</f>
        <v>#N/A</v>
      </c>
      <c r="F179" s="337">
        <f>IF(ISNUMBER(Regressions!F189),ROUND(Regressions!F189, 1), NA())</f>
        <v>50.6</v>
      </c>
      <c r="G179" s="236" t="e">
        <f>IF(ISNUMBER(Regressions!G189),ROUND(Regressions!G189, 1), NA())</f>
        <v>#N/A</v>
      </c>
      <c r="H179" s="338" t="e">
        <f>IF(ISNUMBER(Regressions!H189),ROUND(Regressions!H189, 1), NA())</f>
        <v>#N/A</v>
      </c>
      <c r="I179" s="237">
        <f>IF(ISNUMBER(Regressions!I189),ROUND(Regressions!I189, 1), NA())</f>
        <v>49.4</v>
      </c>
      <c r="J179" s="339">
        <f>IF(ISNUMBER(Regressions!K189),ROUND(Regressions!K189, 1), NA())</f>
        <v>91</v>
      </c>
      <c r="K179" s="337" t="e">
        <f>IF(ISNUMBER(Regressions!L189),ROUND(Regressions!L189, 1), NA())</f>
        <v>#N/A</v>
      </c>
      <c r="L179" s="238" t="e">
        <f>IF(ISNUMBER(Regressions!M189),ROUND(Regressions!M189, 1), NA())</f>
        <v>#N/A</v>
      </c>
      <c r="M179" s="338" t="e">
        <f>IF(ISNUMBER(Regressions!N189),ROUND(Regressions!N189, 1), NA())</f>
        <v>#N/A</v>
      </c>
      <c r="N179" s="237">
        <f>IF(ISNUMBER(Regressions!O189),ROUND(Regressions!O189, 1), NA())</f>
        <v>9.1</v>
      </c>
      <c r="O179" s="339" t="e">
        <f>IF(ISNUMBER(Regressions!Q189),ROUND(Regressions!Q189, 1), NA())</f>
        <v>#N/A</v>
      </c>
      <c r="P179" s="337" t="e">
        <f>IF(ISNUMBER(Regressions!R189),ROUND(Regressions!R189, 1), NA())</f>
        <v>#N/A</v>
      </c>
      <c r="Q179" s="215" t="e">
        <f>IF(ISNUMBER(Regressions!S189),ROUND(Regressions!S189, 1), NA())</f>
        <v>#N/A</v>
      </c>
      <c r="R179" s="338" t="e">
        <f>IF(ISNUMBER(Regressions!T189),ROUND(Regressions!T189, 1), NA())</f>
        <v>#N/A</v>
      </c>
      <c r="S179" s="237" t="e">
        <f>IF(ISNUMBER(Regressions!U189),ROUND(Regressions!U189, 1), NA())</f>
        <v>#N/A</v>
      </c>
    </row>
    <row xmlns:x14ac="http://schemas.microsoft.com/office/spreadsheetml/2009/9/ac" r="180" x14ac:dyDescent="0.2">
      <c r="A180" s="386" t="str">
        <f>IF(ISBLANK(Regressions!A190), " ", Regressions!A190)</f>
        <v>Equatorial Guinea</v>
      </c>
      <c r="B180" s="387">
        <f>IF(ISBLANK(Regressions!B190), " ", Regressions!B190)</f>
        <v>2021</v>
      </c>
      <c r="C180" s="388" t="str">
        <f>IF(ISBLANK(Regressions!C190), " ", Regressions!C190)</f>
        <v>Secondary</v>
      </c>
      <c r="D180" s="389">
        <f>IF(ISBLANK(Regressions!D190), " ", Regressions!D190)</f>
        <v>178516</v>
      </c>
      <c r="E180" s="392" t="e">
        <f>IF(ISNUMBER(Regressions!E190),ROUND(Regressions!E190, 1), NA())</f>
        <v>#N/A</v>
      </c>
      <c r="F180" s="390">
        <f>IF(ISNUMBER(Regressions!F190),ROUND(Regressions!F190, 1), NA())</f>
        <v>50.6</v>
      </c>
      <c r="G180" s="393" t="e">
        <f>IF(ISNUMBER(Regressions!G190),ROUND(Regressions!G190, 1), NA())</f>
        <v>#N/A</v>
      </c>
      <c r="H180" s="391" t="e">
        <f>IF(ISNUMBER(Regressions!H190),ROUND(Regressions!H190, 1), NA())</f>
        <v>#N/A</v>
      </c>
      <c r="I180" s="394">
        <f>IF(ISNUMBER(Regressions!I190),ROUND(Regressions!I190, 1), NA())</f>
        <v>49.4</v>
      </c>
      <c r="J180" s="392">
        <f>IF(ISNUMBER(Regressions!K190),ROUND(Regressions!K190, 1), NA())</f>
        <v>91</v>
      </c>
      <c r="K180" s="390" t="e">
        <f>IF(ISNUMBER(Regressions!L190),ROUND(Regressions!L190, 1), NA())</f>
        <v>#N/A</v>
      </c>
      <c r="L180" s="395" t="e">
        <f>IF(ISNUMBER(Regressions!M190),ROUND(Regressions!M190, 1), NA())</f>
        <v>#N/A</v>
      </c>
      <c r="M180" s="391" t="e">
        <f>IF(ISNUMBER(Regressions!N190),ROUND(Regressions!N190, 1), NA())</f>
        <v>#N/A</v>
      </c>
      <c r="N180" s="394">
        <f>IF(ISNUMBER(Regressions!O190),ROUND(Regressions!O190, 1), NA())</f>
        <v>9.1</v>
      </c>
      <c r="O180" s="392" t="e">
        <f>IF(ISNUMBER(Regressions!Q190),ROUND(Regressions!Q190, 1), NA())</f>
        <v>#N/A</v>
      </c>
      <c r="P180" s="390" t="e">
        <f>IF(ISNUMBER(Regressions!R190),ROUND(Regressions!R190, 1), NA())</f>
        <v>#N/A</v>
      </c>
      <c r="Q180" s="396" t="e">
        <f>IF(ISNUMBER(Regressions!S190),ROUND(Regressions!S190, 1), NA())</f>
        <v>#N/A</v>
      </c>
      <c r="R180" s="391" t="e">
        <f>IF(ISNUMBER(Regressions!T190),ROUND(Regressions!T190, 1), NA())</f>
        <v>#N/A</v>
      </c>
      <c r="S180" s="394" t="e">
        <f>IF(ISNUMBER(Regressions!U190),ROUND(Regressions!U190, 1), NA())</f>
        <v>#N/A</v>
      </c>
      <c r="T180" s="385"/>
      <c r="U180" s="385"/>
      <c r="V180" s="385"/>
      <c r="W180" s="385"/>
      <c r="X180" s="385"/>
      <c r="Y180" s="385"/>
      <c r="Z180" s="385"/>
      <c r="AA180" s="385"/>
      <c r="AB180" s="385"/>
      <c r="AC180" s="385"/>
    </row>
    <row xmlns:x14ac="http://schemas.microsoft.com/office/spreadsheetml/2009/9/ac" r="181" x14ac:dyDescent="0.2">
      <c r="A181" s="334" t="str">
        <f>IF(ISBLANK(Regressions!A191), " ", Regressions!A191)</f>
        <v>Equatorial Guinea</v>
      </c>
      <c r="B181" s="335">
        <f>IF(ISBLANK(Regressions!B191), " ", Regressions!B191)</f>
        <v>2022</v>
      </c>
      <c r="C181" s="340" t="str">
        <f>IF(ISBLANK(Regressions!C191), " ", Regressions!C191)</f>
        <v>Secondary</v>
      </c>
      <c r="D181" s="336">
        <f>IF(ISBLANK(Regressions!D191), " ", Regressions!D191)</f>
        <v>193057</v>
      </c>
      <c r="E181" s="214" t="e">
        <f>IF(ISNUMBER(Regressions!E191),ROUND(Regressions!E191, 1), NA())</f>
        <v>#N/A</v>
      </c>
      <c r="F181" s="337">
        <f>IF(ISNUMBER(Regressions!F191),ROUND(Regressions!F191, 1), NA())</f>
        <v>50.6</v>
      </c>
      <c r="G181" s="236" t="e">
        <f>IF(ISNUMBER(Regressions!G191),ROUND(Regressions!G191, 1), NA())</f>
        <v>#N/A</v>
      </c>
      <c r="H181" s="338" t="e">
        <f>IF(ISNUMBER(Regressions!H191),ROUND(Regressions!H191, 1), NA())</f>
        <v>#N/A</v>
      </c>
      <c r="I181" s="237">
        <f>IF(ISNUMBER(Regressions!I191),ROUND(Regressions!I191, 1), NA())</f>
        <v>49.4</v>
      </c>
      <c r="J181" s="339">
        <f>IF(ISNUMBER(Regressions!K191),ROUND(Regressions!K191, 1), NA())</f>
        <v>91</v>
      </c>
      <c r="K181" s="337" t="e">
        <f>IF(ISNUMBER(Regressions!L191),ROUND(Regressions!L191, 1), NA())</f>
        <v>#N/A</v>
      </c>
      <c r="L181" s="238" t="e">
        <f>IF(ISNUMBER(Regressions!M191),ROUND(Regressions!M191, 1), NA())</f>
        <v>#N/A</v>
      </c>
      <c r="M181" s="338" t="e">
        <f>IF(ISNUMBER(Regressions!N191),ROUND(Regressions!N191, 1), NA())</f>
        <v>#N/A</v>
      </c>
      <c r="N181" s="237">
        <f>IF(ISNUMBER(Regressions!O191),ROUND(Regressions!O191, 1), NA())</f>
        <v>9.1</v>
      </c>
      <c r="O181" s="339" t="e">
        <f>IF(ISNUMBER(Regressions!Q191),ROUND(Regressions!Q191, 1), NA())</f>
        <v>#N/A</v>
      </c>
      <c r="P181" s="337" t="e">
        <f>IF(ISNUMBER(Regressions!R191),ROUND(Regressions!R191, 1), NA())</f>
        <v>#N/A</v>
      </c>
      <c r="Q181" s="215" t="e">
        <f>IF(ISNUMBER(Regressions!S191),ROUND(Regressions!S191, 1), NA())</f>
        <v>#N/A</v>
      </c>
      <c r="R181" s="338" t="e">
        <f>IF(ISNUMBER(Regressions!T191),ROUND(Regressions!T191, 1), NA())</f>
        <v>#N/A</v>
      </c>
      <c r="S181" s="237" t="e">
        <f>IF(ISNUMBER(Regressions!U191),ROUND(Regressions!U191, 1), NA())</f>
        <v>#N/A</v>
      </c>
    </row>
    <row xmlns:x14ac="http://schemas.microsoft.com/office/spreadsheetml/2009/9/ac" r="182" x14ac:dyDescent="0.2">
      <c r="A182" s="341" t="str">
        <f>IF(ISBLANK(Regressions!A192), " ", Regressions!A192)</f>
        <v>Equatorial Guinea</v>
      </c>
      <c r="B182" s="342">
        <f>IF(ISBLANK(Regressions!B192), " ", Regressions!B192)</f>
        <v>2023</v>
      </c>
      <c r="C182" s="343" t="str">
        <f>IF(ISBLANK(Regressions!C192), " ", Regressions!C192)</f>
        <v>Secondary</v>
      </c>
      <c r="D182" s="344">
        <f>IF(ISBLANK(Regressions!D192), " ", Regressions!D192)</f>
        <v>170532</v>
      </c>
      <c r="E182" s="345" t="e">
        <f>IF(ISNUMBER(Regressions!E192),ROUND(Regressions!E192, 1), NA())</f>
        <v>#N/A</v>
      </c>
      <c r="F182" s="346">
        <f>IF(ISNUMBER(Regressions!F192),ROUND(Regressions!F192, 1), NA())</f>
        <v>50.6</v>
      </c>
      <c r="G182" s="347" t="e">
        <f>IF(ISNUMBER(Regressions!G192),ROUND(Regressions!G192, 1), NA())</f>
        <v>#N/A</v>
      </c>
      <c r="H182" s="348" t="e">
        <f>IF(ISNUMBER(Regressions!H192),ROUND(Regressions!H192, 1), NA())</f>
        <v>#N/A</v>
      </c>
      <c r="I182" s="349">
        <f>IF(ISNUMBER(Regressions!I192),ROUND(Regressions!I192, 1), NA())</f>
        <v>49.4</v>
      </c>
      <c r="J182" s="350">
        <f>IF(ISNUMBER(Regressions!K192),ROUND(Regressions!K192, 1), NA())</f>
        <v>91</v>
      </c>
      <c r="K182" s="346" t="e">
        <f>IF(ISNUMBER(Regressions!L192),ROUND(Regressions!L192, 1), NA())</f>
        <v>#N/A</v>
      </c>
      <c r="L182" s="351" t="e">
        <f>IF(ISNUMBER(Regressions!M192),ROUND(Regressions!M192, 1), NA())</f>
        <v>#N/A</v>
      </c>
      <c r="M182" s="348" t="e">
        <f>IF(ISNUMBER(Regressions!N192),ROUND(Regressions!N192, 1), NA())</f>
        <v>#N/A</v>
      </c>
      <c r="N182" s="349">
        <f>IF(ISNUMBER(Regressions!O192),ROUND(Regressions!O192, 1), NA())</f>
        <v>9.1</v>
      </c>
      <c r="O182" s="350" t="e">
        <f>IF(ISNUMBER(Regressions!Q192),ROUND(Regressions!Q192, 1), NA())</f>
        <v>#N/A</v>
      </c>
      <c r="P182" s="346" t="e">
        <f>IF(ISNUMBER(Regressions!R192),ROUND(Regressions!R192, 1), NA())</f>
        <v>#N/A</v>
      </c>
      <c r="Q182" s="352" t="e">
        <f>IF(ISNUMBER(Regressions!S192),ROUND(Regressions!S192, 1), NA())</f>
        <v>#N/A</v>
      </c>
      <c r="R182" s="348" t="e">
        <f>IF(ISNUMBER(Regressions!T192),ROUND(Regressions!T192, 1), NA())</f>
        <v>#N/A</v>
      </c>
      <c r="S182" s="349" t="e">
        <f>IF(ISNUMBER(Regressions!U192),ROUND(Regressions!U192, 1), NA())</f>
        <v>#N/A</v>
      </c>
    </row>
    <row xmlns:x14ac="http://schemas.microsoft.com/office/spreadsheetml/2009/9/ac" r="183" hidden="true" x14ac:dyDescent="0.2">
      <c r="A183" s="334" t="str">
        <f>IF(ISBLANK(Regressions!A193), " ", Regressions!A193)</f>
        <v>Equatorial Guinea</v>
      </c>
      <c r="B183" s="335">
        <f>IF(ISBLANK(Regressions!B193), " ", Regressions!B193)</f>
        <v>2024</v>
      </c>
      <c r="C183" s="340" t="str">
        <f>IF(ISBLANK(Regressions!C193), " ", Regressions!C193)</f>
        <v>Secondary</v>
      </c>
      <c r="D183" s="336" t="str">
        <f>IF(ISBLANK(Regressions!D193), " ", Regressions!D193)</f>
        <v> </v>
      </c>
      <c r="E183" s="214" t="e">
        <f>IF(ISNUMBER(Regressions!E193),ROUND(Regressions!E193, 1), NA())</f>
        <v>#N/A</v>
      </c>
      <c r="F183" s="337" t="e">
        <f>IF(ISNUMBER(Regressions!F193),ROUND(Regressions!F193, 1), NA())</f>
        <v>#N/A</v>
      </c>
      <c r="G183" s="236" t="e">
        <f>IF(ISNUMBER(Regressions!G193),ROUND(Regressions!G193, 1), NA())</f>
        <v>#N/A</v>
      </c>
      <c r="H183" s="338" t="e">
        <f>IF(ISNUMBER(Regressions!H193),ROUND(Regressions!H193, 1), NA())</f>
        <v>#N/A</v>
      </c>
      <c r="I183" s="237" t="e">
        <f>IF(ISNUMBER(Regressions!I193),ROUND(Regressions!I193, 1), NA())</f>
        <v>#N/A</v>
      </c>
      <c r="J183" s="339" t="e">
        <f>IF(ISNUMBER(Regressions!K193),ROUND(Regressions!K193, 1), NA())</f>
        <v>#N/A</v>
      </c>
      <c r="K183" s="337" t="e">
        <f>IF(ISNUMBER(Regressions!L193),ROUND(Regressions!L193, 1), NA())</f>
        <v>#N/A</v>
      </c>
      <c r="L183" s="238" t="e">
        <f>IF(ISNUMBER(Regressions!M193),ROUND(Regressions!M193, 1), NA())</f>
        <v>#N/A</v>
      </c>
      <c r="M183" s="338" t="e">
        <f>IF(ISNUMBER(Regressions!N193),ROUND(Regressions!N193, 1), NA())</f>
        <v>#N/A</v>
      </c>
      <c r="N183" s="237" t="e">
        <f>IF(ISNUMBER(Regressions!O193),ROUND(Regressions!O193, 1), NA())</f>
        <v>#N/A</v>
      </c>
      <c r="O183" s="339" t="e">
        <f>IF(ISNUMBER(Regressions!Q193),ROUND(Regressions!Q193, 1), NA())</f>
        <v>#N/A</v>
      </c>
      <c r="P183" s="337" t="e">
        <f>IF(ISNUMBER(Regressions!R193),ROUND(Regressions!R193, 1), NA())</f>
        <v>#N/A</v>
      </c>
      <c r="Q183" s="215" t="e">
        <f>IF(ISNUMBER(Regressions!S193),ROUND(Regressions!S193, 1), NA())</f>
        <v>#N/A</v>
      </c>
      <c r="R183" s="338" t="e">
        <f>IF(ISNUMBER(Regressions!T193),ROUND(Regressions!T193, 1), NA())</f>
        <v>#N/A</v>
      </c>
      <c r="S183" s="237" t="e">
        <f>IF(ISNUMBER(Regressions!U193),ROUND(Regressions!U193, 1), NA())</f>
        <v>#N/A</v>
      </c>
    </row>
    <row xmlns:x14ac="http://schemas.microsoft.com/office/spreadsheetml/2009/9/ac" r="184" hidden="true" x14ac:dyDescent="0.2">
      <c r="A184" s="334" t="str">
        <f>IF(ISBLANK(Regressions!A194), " ", Regressions!A194)</f>
        <v>Equatorial Guinea</v>
      </c>
      <c r="B184" s="335">
        <f>IF(ISBLANK(Regressions!B194), " ", Regressions!B194)</f>
        <v>2025</v>
      </c>
      <c r="C184" s="340" t="str">
        <f>IF(ISBLANK(Regressions!C194), " ", Regressions!C194)</f>
        <v>Secondary</v>
      </c>
      <c r="D184" s="336" t="str">
        <f>IF(ISBLANK(Regressions!D194), " ", Regressions!D194)</f>
        <v> </v>
      </c>
      <c r="E184" s="214" t="e">
        <f>IF(ISNUMBER(Regressions!E194),ROUND(Regressions!E194, 1), NA())</f>
        <v>#N/A</v>
      </c>
      <c r="F184" s="337" t="e">
        <f>IF(ISNUMBER(Regressions!F194),ROUND(Regressions!F194, 1), NA())</f>
        <v>#N/A</v>
      </c>
      <c r="G184" s="236" t="e">
        <f>IF(ISNUMBER(Regressions!G194),ROUND(Regressions!G194, 1), NA())</f>
        <v>#N/A</v>
      </c>
      <c r="H184" s="338" t="e">
        <f>IF(ISNUMBER(Regressions!H194),ROUND(Regressions!H194, 1), NA())</f>
        <v>#N/A</v>
      </c>
      <c r="I184" s="237" t="e">
        <f>IF(ISNUMBER(Regressions!I194),ROUND(Regressions!I194, 1), NA())</f>
        <v>#N/A</v>
      </c>
      <c r="J184" s="339" t="e">
        <f>IF(ISNUMBER(Regressions!K194),ROUND(Regressions!K194, 1), NA())</f>
        <v>#N/A</v>
      </c>
      <c r="K184" s="337" t="e">
        <f>IF(ISNUMBER(Regressions!L194),ROUND(Regressions!L194, 1), NA())</f>
        <v>#N/A</v>
      </c>
      <c r="L184" s="238" t="e">
        <f>IF(ISNUMBER(Regressions!M194),ROUND(Regressions!M194, 1), NA())</f>
        <v>#N/A</v>
      </c>
      <c r="M184" s="338" t="e">
        <f>IF(ISNUMBER(Regressions!N194),ROUND(Regressions!N194, 1), NA())</f>
        <v>#N/A</v>
      </c>
      <c r="N184" s="237" t="e">
        <f>IF(ISNUMBER(Regressions!O194),ROUND(Regressions!O194, 1), NA())</f>
        <v>#N/A</v>
      </c>
      <c r="O184" s="339" t="e">
        <f>IF(ISNUMBER(Regressions!Q194),ROUND(Regressions!Q194, 1), NA())</f>
        <v>#N/A</v>
      </c>
      <c r="P184" s="337" t="e">
        <f>IF(ISNUMBER(Regressions!R194),ROUND(Regressions!R194, 1), NA())</f>
        <v>#N/A</v>
      </c>
      <c r="Q184" s="215" t="e">
        <f>IF(ISNUMBER(Regressions!S194),ROUND(Regressions!S194, 1), NA())</f>
        <v>#N/A</v>
      </c>
      <c r="R184" s="338" t="e">
        <f>IF(ISNUMBER(Regressions!T194),ROUND(Regressions!T194, 1), NA())</f>
        <v>#N/A</v>
      </c>
      <c r="S184" s="237" t="e">
        <f>IF(ISNUMBER(Regressions!U194),ROUND(Regressions!U194, 1), NA())</f>
        <v>#N/A</v>
      </c>
    </row>
    <row xmlns:x14ac="http://schemas.microsoft.com/office/spreadsheetml/2009/9/ac" r="185" hidden="true" x14ac:dyDescent="0.2">
      <c r="A185" s="334" t="str">
        <f>IF(ISBLANK(Regressions!A195), " ", Regressions!A195)</f>
        <v>Equatorial Guinea</v>
      </c>
      <c r="B185" s="335">
        <f>IF(ISBLANK(Regressions!B195), " ", Regressions!B195)</f>
        <v>2026</v>
      </c>
      <c r="C185" s="340" t="str">
        <f>IF(ISBLANK(Regressions!C195), " ", Regressions!C195)</f>
        <v>Secondary</v>
      </c>
      <c r="D185" s="336" t="str">
        <f>IF(ISBLANK(Regressions!D195), " ", Regressions!D195)</f>
        <v> </v>
      </c>
      <c r="E185" s="214" t="e">
        <f>IF(ISNUMBER(Regressions!E195),ROUND(Regressions!E195, 1), NA())</f>
        <v>#N/A</v>
      </c>
      <c r="F185" s="337" t="e">
        <f>IF(ISNUMBER(Regressions!F195),ROUND(Regressions!F195, 1), NA())</f>
        <v>#N/A</v>
      </c>
      <c r="G185" s="236" t="e">
        <f>IF(ISNUMBER(Regressions!G195),ROUND(Regressions!G195, 1), NA())</f>
        <v>#N/A</v>
      </c>
      <c r="H185" s="338" t="e">
        <f>IF(ISNUMBER(Regressions!H195),ROUND(Regressions!H195, 1), NA())</f>
        <v>#N/A</v>
      </c>
      <c r="I185" s="237" t="e">
        <f>IF(ISNUMBER(Regressions!I195),ROUND(Regressions!I195, 1), NA())</f>
        <v>#N/A</v>
      </c>
      <c r="J185" s="339" t="e">
        <f>IF(ISNUMBER(Regressions!K195),ROUND(Regressions!K195, 1), NA())</f>
        <v>#N/A</v>
      </c>
      <c r="K185" s="337" t="e">
        <f>IF(ISNUMBER(Regressions!L195),ROUND(Regressions!L195, 1), NA())</f>
        <v>#N/A</v>
      </c>
      <c r="L185" s="238" t="e">
        <f>IF(ISNUMBER(Regressions!M195),ROUND(Regressions!M195, 1), NA())</f>
        <v>#N/A</v>
      </c>
      <c r="M185" s="338" t="e">
        <f>IF(ISNUMBER(Regressions!N195),ROUND(Regressions!N195, 1), NA())</f>
        <v>#N/A</v>
      </c>
      <c r="N185" s="237" t="e">
        <f>IF(ISNUMBER(Regressions!O195),ROUND(Regressions!O195, 1), NA())</f>
        <v>#N/A</v>
      </c>
      <c r="O185" s="339" t="e">
        <f>IF(ISNUMBER(Regressions!Q195),ROUND(Regressions!Q195, 1), NA())</f>
        <v>#N/A</v>
      </c>
      <c r="P185" s="337" t="e">
        <f>IF(ISNUMBER(Regressions!R195),ROUND(Regressions!R195, 1), NA())</f>
        <v>#N/A</v>
      </c>
      <c r="Q185" s="215" t="e">
        <f>IF(ISNUMBER(Regressions!S195),ROUND(Regressions!S195, 1), NA())</f>
        <v>#N/A</v>
      </c>
      <c r="R185" s="338" t="e">
        <f>IF(ISNUMBER(Regressions!T195),ROUND(Regressions!T195, 1), NA())</f>
        <v>#N/A</v>
      </c>
      <c r="S185" s="237" t="e">
        <f>IF(ISNUMBER(Regressions!U195),ROUND(Regressions!U195, 1), NA())</f>
        <v>#N/A</v>
      </c>
    </row>
    <row xmlns:x14ac="http://schemas.microsoft.com/office/spreadsheetml/2009/9/ac" r="186" hidden="true" x14ac:dyDescent="0.2">
      <c r="A186" s="334" t="str">
        <f>IF(ISBLANK(Regressions!A196), " ", Regressions!A196)</f>
        <v>Equatorial Guinea</v>
      </c>
      <c r="B186" s="335">
        <f>IF(ISBLANK(Regressions!B196), " ", Regressions!B196)</f>
        <v>2027</v>
      </c>
      <c r="C186" s="340" t="str">
        <f>IF(ISBLANK(Regressions!C196), " ", Regressions!C196)</f>
        <v>Secondary</v>
      </c>
      <c r="D186" s="336" t="str">
        <f>IF(ISBLANK(Regressions!D196), " ", Regressions!D196)</f>
        <v> </v>
      </c>
      <c r="E186" s="214" t="e">
        <f>IF(ISNUMBER(Regressions!E196),ROUND(Regressions!E196, 1), NA())</f>
        <v>#N/A</v>
      </c>
      <c r="F186" s="337" t="e">
        <f>IF(ISNUMBER(Regressions!F196),ROUND(Regressions!F196, 1), NA())</f>
        <v>#N/A</v>
      </c>
      <c r="G186" s="236" t="e">
        <f>IF(ISNUMBER(Regressions!G196),ROUND(Regressions!G196, 1), NA())</f>
        <v>#N/A</v>
      </c>
      <c r="H186" s="338" t="e">
        <f>IF(ISNUMBER(Regressions!H196),ROUND(Regressions!H196, 1), NA())</f>
        <v>#N/A</v>
      </c>
      <c r="I186" s="237" t="e">
        <f>IF(ISNUMBER(Regressions!I196),ROUND(Regressions!I196, 1), NA())</f>
        <v>#N/A</v>
      </c>
      <c r="J186" s="339" t="e">
        <f>IF(ISNUMBER(Regressions!K196),ROUND(Regressions!K196, 1), NA())</f>
        <v>#N/A</v>
      </c>
      <c r="K186" s="337" t="e">
        <f>IF(ISNUMBER(Regressions!L196),ROUND(Regressions!L196, 1), NA())</f>
        <v>#N/A</v>
      </c>
      <c r="L186" s="238" t="e">
        <f>IF(ISNUMBER(Regressions!M196),ROUND(Regressions!M196, 1), NA())</f>
        <v>#N/A</v>
      </c>
      <c r="M186" s="338" t="e">
        <f>IF(ISNUMBER(Regressions!N196),ROUND(Regressions!N196, 1), NA())</f>
        <v>#N/A</v>
      </c>
      <c r="N186" s="237" t="e">
        <f>IF(ISNUMBER(Regressions!O196),ROUND(Regressions!O196, 1), NA())</f>
        <v>#N/A</v>
      </c>
      <c r="O186" s="339" t="e">
        <f>IF(ISNUMBER(Regressions!Q196),ROUND(Regressions!Q196, 1), NA())</f>
        <v>#N/A</v>
      </c>
      <c r="P186" s="337" t="e">
        <f>IF(ISNUMBER(Regressions!R196),ROUND(Regressions!R196, 1), NA())</f>
        <v>#N/A</v>
      </c>
      <c r="Q186" s="215" t="e">
        <f>IF(ISNUMBER(Regressions!S196),ROUND(Regressions!S196, 1), NA())</f>
        <v>#N/A</v>
      </c>
      <c r="R186" s="338" t="e">
        <f>IF(ISNUMBER(Regressions!T196),ROUND(Regressions!T196, 1), NA())</f>
        <v>#N/A</v>
      </c>
      <c r="S186" s="237" t="e">
        <f>IF(ISNUMBER(Regressions!U196),ROUND(Regressions!U196, 1), NA())</f>
        <v>#N/A</v>
      </c>
    </row>
    <row xmlns:x14ac="http://schemas.microsoft.com/office/spreadsheetml/2009/9/ac" r="187" hidden="true" x14ac:dyDescent="0.2">
      <c r="A187" s="334" t="str">
        <f>IF(ISBLANK(Regressions!A197), " ", Regressions!A197)</f>
        <v>Equatorial Guinea</v>
      </c>
      <c r="B187" s="335">
        <f>IF(ISBLANK(Regressions!B197), " ", Regressions!B197)</f>
        <v>2028</v>
      </c>
      <c r="C187" s="340" t="str">
        <f>IF(ISBLANK(Regressions!C197), " ", Regressions!C197)</f>
        <v>Secondary</v>
      </c>
      <c r="D187" s="336" t="str">
        <f>IF(ISBLANK(Regressions!D197), " ", Regressions!D197)</f>
        <v> </v>
      </c>
      <c r="E187" s="214" t="e">
        <f>IF(ISNUMBER(Regressions!E197),ROUND(Regressions!E197, 1), NA())</f>
        <v>#N/A</v>
      </c>
      <c r="F187" s="337" t="e">
        <f>IF(ISNUMBER(Regressions!F197),ROUND(Regressions!F197, 1), NA())</f>
        <v>#N/A</v>
      </c>
      <c r="G187" s="236" t="e">
        <f>IF(ISNUMBER(Regressions!G197),ROUND(Regressions!G197, 1), NA())</f>
        <v>#N/A</v>
      </c>
      <c r="H187" s="338" t="e">
        <f>IF(ISNUMBER(Regressions!H197),ROUND(Regressions!H197, 1), NA())</f>
        <v>#N/A</v>
      </c>
      <c r="I187" s="237" t="e">
        <f>IF(ISNUMBER(Regressions!I197),ROUND(Regressions!I197, 1), NA())</f>
        <v>#N/A</v>
      </c>
      <c r="J187" s="339" t="e">
        <f>IF(ISNUMBER(Regressions!K197),ROUND(Regressions!K197, 1), NA())</f>
        <v>#N/A</v>
      </c>
      <c r="K187" s="337" t="e">
        <f>IF(ISNUMBER(Regressions!L197),ROUND(Regressions!L197, 1), NA())</f>
        <v>#N/A</v>
      </c>
      <c r="L187" s="238" t="e">
        <f>IF(ISNUMBER(Regressions!M197),ROUND(Regressions!M197, 1), NA())</f>
        <v>#N/A</v>
      </c>
      <c r="M187" s="338" t="e">
        <f>IF(ISNUMBER(Regressions!N197),ROUND(Regressions!N197, 1), NA())</f>
        <v>#N/A</v>
      </c>
      <c r="N187" s="237" t="e">
        <f>IF(ISNUMBER(Regressions!O197),ROUND(Regressions!O197, 1), NA())</f>
        <v>#N/A</v>
      </c>
      <c r="O187" s="339" t="e">
        <f>IF(ISNUMBER(Regressions!Q197),ROUND(Regressions!Q197, 1), NA())</f>
        <v>#N/A</v>
      </c>
      <c r="P187" s="337" t="e">
        <f>IF(ISNUMBER(Regressions!R197),ROUND(Regressions!R197, 1), NA())</f>
        <v>#N/A</v>
      </c>
      <c r="Q187" s="215" t="e">
        <f>IF(ISNUMBER(Regressions!S197),ROUND(Regressions!S197, 1), NA())</f>
        <v>#N/A</v>
      </c>
      <c r="R187" s="338" t="e">
        <f>IF(ISNUMBER(Regressions!T197),ROUND(Regressions!T197, 1), NA())</f>
        <v>#N/A</v>
      </c>
      <c r="S187" s="237" t="e">
        <f>IF(ISNUMBER(Regressions!U197),ROUND(Regressions!U197, 1), NA())</f>
        <v>#N/A</v>
      </c>
    </row>
    <row xmlns:x14ac="http://schemas.microsoft.com/office/spreadsheetml/2009/9/ac" r="188" hidden="true" x14ac:dyDescent="0.2">
      <c r="A188" s="334" t="str">
        <f>IF(ISBLANK(Regressions!A198), " ", Regressions!A198)</f>
        <v>Equatorial Guinea</v>
      </c>
      <c r="B188" s="335">
        <f>IF(ISBLANK(Regressions!B198), " ", Regressions!B198)</f>
        <v>2029</v>
      </c>
      <c r="C188" s="340" t="str">
        <f>IF(ISBLANK(Regressions!C198), " ", Regressions!C198)</f>
        <v>Secondary</v>
      </c>
      <c r="D188" s="336" t="str">
        <f>IF(ISBLANK(Regressions!D198), " ", Regressions!D198)</f>
        <v> </v>
      </c>
      <c r="E188" s="214" t="e">
        <f>IF(ISNUMBER(Regressions!E198),ROUND(Regressions!E198, 1), NA())</f>
        <v>#N/A</v>
      </c>
      <c r="F188" s="337" t="e">
        <f>IF(ISNUMBER(Regressions!F198),ROUND(Regressions!F198, 1), NA())</f>
        <v>#N/A</v>
      </c>
      <c r="G188" s="236" t="e">
        <f>IF(ISNUMBER(Regressions!G198),ROUND(Regressions!G198, 1), NA())</f>
        <v>#N/A</v>
      </c>
      <c r="H188" s="338" t="e">
        <f>IF(ISNUMBER(Regressions!H198),ROUND(Regressions!H198, 1), NA())</f>
        <v>#N/A</v>
      </c>
      <c r="I188" s="237" t="e">
        <f>IF(ISNUMBER(Regressions!I198),ROUND(Regressions!I198, 1), NA())</f>
        <v>#N/A</v>
      </c>
      <c r="J188" s="339" t="e">
        <f>IF(ISNUMBER(Regressions!K198),ROUND(Regressions!K198, 1), NA())</f>
        <v>#N/A</v>
      </c>
      <c r="K188" s="337" t="e">
        <f>IF(ISNUMBER(Regressions!L198),ROUND(Regressions!L198, 1), NA())</f>
        <v>#N/A</v>
      </c>
      <c r="L188" s="238" t="e">
        <f>IF(ISNUMBER(Regressions!M198),ROUND(Regressions!M198, 1), NA())</f>
        <v>#N/A</v>
      </c>
      <c r="M188" s="338" t="e">
        <f>IF(ISNUMBER(Regressions!N198),ROUND(Regressions!N198, 1), NA())</f>
        <v>#N/A</v>
      </c>
      <c r="N188" s="237" t="e">
        <f>IF(ISNUMBER(Regressions!O198),ROUND(Regressions!O198, 1), NA())</f>
        <v>#N/A</v>
      </c>
      <c r="O188" s="339" t="e">
        <f>IF(ISNUMBER(Regressions!Q198),ROUND(Regressions!Q198, 1), NA())</f>
        <v>#N/A</v>
      </c>
      <c r="P188" s="337" t="e">
        <f>IF(ISNUMBER(Regressions!R198),ROUND(Regressions!R198, 1), NA())</f>
        <v>#N/A</v>
      </c>
      <c r="Q188" s="215" t="e">
        <f>IF(ISNUMBER(Regressions!S198),ROUND(Regressions!S198, 1), NA())</f>
        <v>#N/A</v>
      </c>
      <c r="R188" s="338" t="e">
        <f>IF(ISNUMBER(Regressions!T198),ROUND(Regressions!T198, 1), NA())</f>
        <v>#N/A</v>
      </c>
      <c r="S188" s="237" t="e">
        <f>IF(ISNUMBER(Regressions!U198),ROUND(Regressions!U198, 1), NA())</f>
        <v>#N/A</v>
      </c>
    </row>
    <row xmlns:x14ac="http://schemas.microsoft.com/office/spreadsheetml/2009/9/ac" r="189" hidden="true" x14ac:dyDescent="0.2">
      <c r="A189" s="334" t="str">
        <f>IF(ISBLANK(Regressions!A199), " ", Regressions!A199)</f>
        <v>Equatorial Guinea</v>
      </c>
      <c r="B189" s="335">
        <f>IF(ISBLANK(Regressions!B199), " ", Regressions!B199)</f>
        <v>2030</v>
      </c>
      <c r="C189" s="340" t="str">
        <f>IF(ISBLANK(Regressions!C199), " ", Regressions!C199)</f>
        <v>Secondary</v>
      </c>
      <c r="D189" s="336" t="str">
        <f>IF(ISBLANK(Regressions!D199), " ", Regressions!D199)</f>
        <v> </v>
      </c>
      <c r="E189" s="214" t="e">
        <f>IF(ISNUMBER(Regressions!E199),ROUND(Regressions!E199, 1), NA())</f>
        <v>#N/A</v>
      </c>
      <c r="F189" s="337" t="e">
        <f>IF(ISNUMBER(Regressions!F199),ROUND(Regressions!F199, 1), NA())</f>
        <v>#N/A</v>
      </c>
      <c r="G189" s="236" t="e">
        <f>IF(ISNUMBER(Regressions!G199),ROUND(Regressions!G199, 1), NA())</f>
        <v>#N/A</v>
      </c>
      <c r="H189" s="338" t="e">
        <f>IF(ISNUMBER(Regressions!H199),ROUND(Regressions!H199, 1), NA())</f>
        <v>#N/A</v>
      </c>
      <c r="I189" s="237" t="e">
        <f>IF(ISNUMBER(Regressions!I199),ROUND(Regressions!I199, 1), NA())</f>
        <v>#N/A</v>
      </c>
      <c r="J189" s="339" t="e">
        <f>IF(ISNUMBER(Regressions!K199),ROUND(Regressions!K199, 1), NA())</f>
        <v>#N/A</v>
      </c>
      <c r="K189" s="337" t="e">
        <f>IF(ISNUMBER(Regressions!L199),ROUND(Regressions!L199, 1), NA())</f>
        <v>#N/A</v>
      </c>
      <c r="L189" s="238" t="e">
        <f>IF(ISNUMBER(Regressions!M199),ROUND(Regressions!M199, 1), NA())</f>
        <v>#N/A</v>
      </c>
      <c r="M189" s="338" t="e">
        <f>IF(ISNUMBER(Regressions!N199),ROUND(Regressions!N199, 1), NA())</f>
        <v>#N/A</v>
      </c>
      <c r="N189" s="237" t="e">
        <f>IF(ISNUMBER(Regressions!O199),ROUND(Regressions!O199, 1), NA())</f>
        <v>#N/A</v>
      </c>
      <c r="O189" s="339" t="e">
        <f>IF(ISNUMBER(Regressions!Q199),ROUND(Regressions!Q199, 1), NA())</f>
        <v>#N/A</v>
      </c>
      <c r="P189" s="337" t="e">
        <f>IF(ISNUMBER(Regressions!R199),ROUND(Regressions!R199, 1), NA())</f>
        <v>#N/A</v>
      </c>
      <c r="Q189" s="215" t="e">
        <f>IF(ISNUMBER(Regressions!S199),ROUND(Regressions!S199, 1), NA())</f>
        <v>#N/A</v>
      </c>
      <c r="R189" s="338" t="e">
        <f>IF(ISNUMBER(Regressions!T199),ROUND(Regressions!T199, 1), NA())</f>
        <v>#N/A</v>
      </c>
      <c r="S189" s="237" t="e">
        <f>IF(ISNUMBER(Regressions!U199),ROUND(Regressions!U199, 1), NA())</f>
        <v>#N/A</v>
      </c>
    </row>
    <row xmlns:x14ac="http://schemas.microsoft.com/office/spreadsheetml/2009/9/ac" r="211" x14ac:dyDescent="0.2">
      <c r="A211" s="397"/>
      <c r="B211" s="398"/>
      <c r="C211" s="399"/>
      <c r="D211" s="385"/>
      <c r="E211" s="400"/>
      <c r="F211" s="400"/>
      <c r="G211" s="401"/>
      <c r="H211" s="400"/>
      <c r="I211" s="401"/>
      <c r="J211" s="402"/>
      <c r="K211" s="402"/>
      <c r="L211" s="400"/>
      <c r="M211" s="402"/>
      <c r="N211" s="403"/>
      <c r="O211" s="385"/>
      <c r="P211" s="385"/>
      <c r="Q211" s="385"/>
      <c r="R211" s="385"/>
      <c r="S211" s="385"/>
      <c r="T211" s="385"/>
      <c r="U211" s="385"/>
      <c r="V211" s="385"/>
      <c r="W211" s="385"/>
      <c r="X211" s="385"/>
      <c r="Y211" s="385"/>
      <c r="Z211" s="385"/>
      <c r="AA211" s="385"/>
      <c r="AB211" s="385"/>
      <c r="AC211" s="385"/>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39" t="s">
        <v>13</v>
      </c>
      <c r="E2" s="36"/>
      <c r="F2" s="36"/>
      <c r="G2" s="55"/>
      <c r="H2" s="36"/>
      <c r="I2" s="36"/>
      <c r="J2" s="55"/>
      <c r="K2" s="38"/>
      <c r="L2" s="38"/>
      <c r="M2" s="55"/>
      <c r="N2" s="38"/>
      <c r="O2" s="38"/>
      <c r="P2" s="55"/>
      <c r="Q2" s="38"/>
      <c r="R2" s="38"/>
      <c r="S2" s="55"/>
      <c r="T2" s="38"/>
      <c r="U2" s="38"/>
      <c r="V2" s="240"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1"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5" t="s">
        <v>25</v>
      </c>
      <c r="E4" s="241" t="s">
        <v>19</v>
      </c>
      <c r="F4" s="242" t="s">
        <v>163</v>
      </c>
      <c r="G4" s="135" t="s">
        <v>25</v>
      </c>
      <c r="H4" s="241" t="s">
        <v>19</v>
      </c>
      <c r="I4" s="242" t="s">
        <v>163</v>
      </c>
      <c r="J4" s="135" t="s">
        <v>25</v>
      </c>
      <c r="K4" s="241" t="s">
        <v>19</v>
      </c>
      <c r="L4" s="242" t="s">
        <v>163</v>
      </c>
      <c r="M4" s="135" t="s">
        <v>25</v>
      </c>
      <c r="N4" s="241" t="s">
        <v>19</v>
      </c>
      <c r="O4" s="242" t="s">
        <v>163</v>
      </c>
      <c r="P4" s="135" t="s">
        <v>25</v>
      </c>
      <c r="Q4" s="241" t="s">
        <v>19</v>
      </c>
      <c r="R4" s="242" t="s">
        <v>163</v>
      </c>
      <c r="S4" s="135" t="s">
        <v>25</v>
      </c>
      <c r="T4" s="241" t="s">
        <v>19</v>
      </c>
      <c r="U4" s="243" t="s">
        <v>163</v>
      </c>
      <c r="V4" s="139" t="s">
        <v>25</v>
      </c>
      <c r="W4" s="140" t="s">
        <v>19</v>
      </c>
      <c r="X4" s="140" t="s">
        <v>21</v>
      </c>
      <c r="Y4" s="140" t="s">
        <v>29</v>
      </c>
      <c r="Z4" s="142" t="s">
        <v>164</v>
      </c>
      <c r="AA4" s="139" t="s">
        <v>25</v>
      </c>
      <c r="AB4" s="140" t="s">
        <v>19</v>
      </c>
      <c r="AC4" s="140" t="s">
        <v>21</v>
      </c>
      <c r="AD4" s="140" t="s">
        <v>29</v>
      </c>
      <c r="AE4" s="142" t="s">
        <v>164</v>
      </c>
      <c r="AF4" s="139" t="s">
        <v>25</v>
      </c>
      <c r="AG4" s="140" t="s">
        <v>19</v>
      </c>
      <c r="AH4" s="140" t="s">
        <v>21</v>
      </c>
      <c r="AI4" s="140" t="s">
        <v>29</v>
      </c>
      <c r="AJ4" s="142" t="s">
        <v>164</v>
      </c>
      <c r="AK4" s="139" t="s">
        <v>25</v>
      </c>
      <c r="AL4" s="140" t="s">
        <v>19</v>
      </c>
      <c r="AM4" s="140" t="s">
        <v>21</v>
      </c>
      <c r="AN4" s="140" t="s">
        <v>29</v>
      </c>
      <c r="AO4" s="142" t="s">
        <v>164</v>
      </c>
      <c r="AP4" s="139" t="s">
        <v>25</v>
      </c>
      <c r="AQ4" s="140" t="s">
        <v>19</v>
      </c>
      <c r="AR4" s="140" t="s">
        <v>21</v>
      </c>
      <c r="AS4" s="140" t="s">
        <v>29</v>
      </c>
      <c r="AT4" s="142" t="s">
        <v>164</v>
      </c>
      <c r="AU4" s="139" t="s">
        <v>25</v>
      </c>
      <c r="AV4" s="140" t="s">
        <v>19</v>
      </c>
      <c r="AW4" s="140" t="s">
        <v>21</v>
      </c>
      <c r="AX4" s="140" t="s">
        <v>29</v>
      </c>
      <c r="AY4" s="143" t="s">
        <v>164</v>
      </c>
      <c r="AZ4" s="144" t="s">
        <v>110</v>
      </c>
      <c r="BA4" s="145" t="s">
        <v>109</v>
      </c>
      <c r="BB4" s="146" t="s">
        <v>165</v>
      </c>
      <c r="BC4" s="144" t="s">
        <v>110</v>
      </c>
      <c r="BD4" s="145" t="s">
        <v>109</v>
      </c>
      <c r="BE4" s="146" t="s">
        <v>165</v>
      </c>
      <c r="BF4" s="144" t="s">
        <v>110</v>
      </c>
      <c r="BG4" s="145" t="s">
        <v>109</v>
      </c>
      <c r="BH4" s="146" t="s">
        <v>165</v>
      </c>
      <c r="BI4" s="144" t="s">
        <v>110</v>
      </c>
      <c r="BJ4" s="145" t="s">
        <v>109</v>
      </c>
      <c r="BK4" s="146" t="s">
        <v>165</v>
      </c>
      <c r="BL4" s="144" t="s">
        <v>110</v>
      </c>
      <c r="BM4" s="145" t="s">
        <v>109</v>
      </c>
      <c r="BN4" s="146" t="s">
        <v>165</v>
      </c>
      <c r="BO4" s="144" t="s">
        <v>110</v>
      </c>
      <c r="BP4" s="145" t="s">
        <v>109</v>
      </c>
      <c r="BQ4" s="146" t="s">
        <v>165</v>
      </c>
      <c r="BS4" s="85" t="s">
        <v>25</v>
      </c>
      <c r="BT4" s="86" t="s">
        <v>19</v>
      </c>
      <c r="BU4" s="56" t="s">
        <v>38</v>
      </c>
      <c r="BV4" s="85" t="s">
        <v>25</v>
      </c>
      <c r="BW4" s="86" t="s">
        <v>19</v>
      </c>
      <c r="BX4" s="87" t="s">
        <v>90</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51</v>
      </c>
      <c r="CN4" s="58" t="s">
        <v>56</v>
      </c>
      <c r="CO4" s="90" t="s">
        <v>96</v>
      </c>
      <c r="CP4" s="89" t="s">
        <v>25</v>
      </c>
      <c r="CQ4" s="88" t="s">
        <v>19</v>
      </c>
      <c r="CR4" s="50" t="s">
        <v>51</v>
      </c>
      <c r="CS4" s="50" t="s">
        <v>56</v>
      </c>
      <c r="CT4" s="58" t="s">
        <v>96</v>
      </c>
      <c r="CU4" s="89" t="s">
        <v>25</v>
      </c>
      <c r="CV4" s="88" t="s">
        <v>19</v>
      </c>
      <c r="CW4" s="58" t="s">
        <v>51</v>
      </c>
      <c r="CX4" s="58" t="s">
        <v>56</v>
      </c>
      <c r="CY4" s="90" t="s">
        <v>96</v>
      </c>
      <c r="CZ4" s="89" t="s">
        <v>25</v>
      </c>
      <c r="DA4" s="88" t="s">
        <v>19</v>
      </c>
      <c r="DB4" s="50" t="s">
        <v>51</v>
      </c>
      <c r="DC4" s="50" t="s">
        <v>56</v>
      </c>
      <c r="DD4" s="58" t="s">
        <v>96</v>
      </c>
      <c r="DE4" s="89" t="s">
        <v>25</v>
      </c>
      <c r="DF4" s="88" t="s">
        <v>19</v>
      </c>
      <c r="DG4" s="58" t="s">
        <v>51</v>
      </c>
      <c r="DH4" s="58" t="s">
        <v>56</v>
      </c>
      <c r="DI4" s="90" t="s">
        <v>96</v>
      </c>
      <c r="DJ4" s="89" t="s">
        <v>25</v>
      </c>
      <c r="DK4" s="88" t="s">
        <v>19</v>
      </c>
      <c r="DL4" s="50" t="s">
        <v>51</v>
      </c>
      <c r="DM4" s="50" t="s">
        <v>56</v>
      </c>
      <c r="DN4" s="58" t="s">
        <v>96</v>
      </c>
      <c r="DO4" s="47" t="s">
        <v>97</v>
      </c>
      <c r="DP4" s="57" t="s">
        <v>98</v>
      </c>
      <c r="DQ4" s="57" t="s">
        <v>99</v>
      </c>
      <c r="DR4" s="47" t="s">
        <v>97</v>
      </c>
      <c r="DS4" s="57" t="s">
        <v>98</v>
      </c>
      <c r="DT4" s="57" t="s">
        <v>99</v>
      </c>
      <c r="DU4" s="47" t="s">
        <v>97</v>
      </c>
      <c r="DV4" s="57" t="s">
        <v>98</v>
      </c>
      <c r="DW4" s="57" t="s">
        <v>99</v>
      </c>
      <c r="DX4" s="47" t="s">
        <v>97</v>
      </c>
      <c r="DY4" s="57" t="s">
        <v>98</v>
      </c>
      <c r="DZ4" s="57" t="s">
        <v>99</v>
      </c>
      <c r="EA4" s="47" t="s">
        <v>97</v>
      </c>
      <c r="EB4" s="57" t="s">
        <v>98</v>
      </c>
      <c r="EC4" s="57" t="s">
        <v>99</v>
      </c>
      <c r="ED4" s="47" t="s">
        <v>97</v>
      </c>
      <c r="EE4" s="57" t="s">
        <v>98</v>
      </c>
      <c r="EF4" s="57" t="s">
        <v>99</v>
      </c>
    </row>
    <row xmlns:x14ac="http://schemas.microsoft.com/office/spreadsheetml/2009/9/ac" r="5" ht="48" hidden="true" x14ac:dyDescent="0.2">
      <c r="A5" s="43" t="s">
        <v>39</v>
      </c>
      <c r="B5" s="43" t="s">
        <v>40</v>
      </c>
      <c r="C5" s="43" t="s">
        <v>41</v>
      </c>
      <c r="D5" s="135" t="s">
        <v>120</v>
      </c>
      <c r="E5" s="136" t="s">
        <v>42</v>
      </c>
      <c r="F5" s="137" t="s">
        <v>171</v>
      </c>
      <c r="G5" s="135" t="s">
        <v>121</v>
      </c>
      <c r="H5" s="136" t="s">
        <v>43</v>
      </c>
      <c r="I5" s="137" t="s">
        <v>172</v>
      </c>
      <c r="J5" s="135" t="s">
        <v>122</v>
      </c>
      <c r="K5" s="136" t="s">
        <v>44</v>
      </c>
      <c r="L5" s="137" t="s">
        <v>173</v>
      </c>
      <c r="M5" s="135" t="s">
        <v>123</v>
      </c>
      <c r="N5" s="136" t="s">
        <v>84</v>
      </c>
      <c r="O5" s="137" t="s">
        <v>174</v>
      </c>
      <c r="P5" s="135" t="s">
        <v>124</v>
      </c>
      <c r="Q5" s="136" t="s">
        <v>85</v>
      </c>
      <c r="R5" s="137" t="s">
        <v>175</v>
      </c>
      <c r="S5" s="135" t="s">
        <v>125</v>
      </c>
      <c r="T5" s="136" t="s">
        <v>86</v>
      </c>
      <c r="U5" s="138" t="s">
        <v>176</v>
      </c>
      <c r="V5" s="139" t="s">
        <v>114</v>
      </c>
      <c r="W5" s="140" t="s">
        <v>45</v>
      </c>
      <c r="X5" s="141" t="s">
        <v>63</v>
      </c>
      <c r="Y5" s="141" t="s">
        <v>64</v>
      </c>
      <c r="Z5" s="142" t="s">
        <v>177</v>
      </c>
      <c r="AA5" s="139" t="s">
        <v>115</v>
      </c>
      <c r="AB5" s="140" t="s">
        <v>46</v>
      </c>
      <c r="AC5" s="141" t="s">
        <v>65</v>
      </c>
      <c r="AD5" s="141" t="s">
        <v>66</v>
      </c>
      <c r="AE5" s="142" t="s">
        <v>178</v>
      </c>
      <c r="AF5" s="139" t="s">
        <v>116</v>
      </c>
      <c r="AG5" s="140" t="s">
        <v>47</v>
      </c>
      <c r="AH5" s="141" t="s">
        <v>67</v>
      </c>
      <c r="AI5" s="141" t="s">
        <v>68</v>
      </c>
      <c r="AJ5" s="142" t="s">
        <v>179</v>
      </c>
      <c r="AK5" s="139" t="s">
        <v>117</v>
      </c>
      <c r="AL5" s="140" t="s">
        <v>69</v>
      </c>
      <c r="AM5" s="141" t="s">
        <v>70</v>
      </c>
      <c r="AN5" s="141" t="s">
        <v>71</v>
      </c>
      <c r="AO5" s="142" t="s">
        <v>180</v>
      </c>
      <c r="AP5" s="139" t="s">
        <v>118</v>
      </c>
      <c r="AQ5" s="140" t="s">
        <v>72</v>
      </c>
      <c r="AR5" s="141" t="s">
        <v>73</v>
      </c>
      <c r="AS5" s="141" t="s">
        <v>74</v>
      </c>
      <c r="AT5" s="142" t="s">
        <v>181</v>
      </c>
      <c r="AU5" s="139" t="s">
        <v>119</v>
      </c>
      <c r="AV5" s="140" t="s">
        <v>75</v>
      </c>
      <c r="AW5" s="141" t="s">
        <v>76</v>
      </c>
      <c r="AX5" s="141" t="s">
        <v>77</v>
      </c>
      <c r="AY5" s="143" t="s">
        <v>182</v>
      </c>
      <c r="AZ5" s="144" t="s">
        <v>78</v>
      </c>
      <c r="BA5" s="145" t="s">
        <v>100</v>
      </c>
      <c r="BB5" s="146" t="s">
        <v>183</v>
      </c>
      <c r="BC5" s="144" t="s">
        <v>83</v>
      </c>
      <c r="BD5" s="145" t="s">
        <v>101</v>
      </c>
      <c r="BE5" s="146" t="s">
        <v>184</v>
      </c>
      <c r="BF5" s="144" t="s">
        <v>82</v>
      </c>
      <c r="BG5" s="145" t="s">
        <v>102</v>
      </c>
      <c r="BH5" s="146" t="s">
        <v>185</v>
      </c>
      <c r="BI5" s="144" t="s">
        <v>81</v>
      </c>
      <c r="BJ5" s="145" t="s">
        <v>103</v>
      </c>
      <c r="BK5" s="146" t="s">
        <v>186</v>
      </c>
      <c r="BL5" s="144" t="s">
        <v>80</v>
      </c>
      <c r="BM5" s="145" t="s">
        <v>104</v>
      </c>
      <c r="BN5" s="146" t="s">
        <v>187</v>
      </c>
      <c r="BO5" s="144" t="s">
        <v>79</v>
      </c>
      <c r="BP5" s="145" t="s">
        <v>105</v>
      </c>
      <c r="BQ5" s="146" t="s">
        <v>188</v>
      </c>
    </row>
    <row xmlns:x14ac="http://schemas.microsoft.com/office/spreadsheetml/2009/9/ac" r="6" x14ac:dyDescent="0.2">
      <c r="A6" s="36" t="str">
        <f>IF('Water Data'!$B$2="","",'Water Data'!$B$2)</f>
        <v>GNQ_2008_UIS</v>
      </c>
      <c r="B6" s="36" t="str">
        <f>+'Water Data'!C2</f>
        <v>Other</v>
      </c>
      <c r="C6" s="332">
        <f>+IF(ISNUMBER(VALUE(MID(A6,5,4))), VALUE(MID(A6, 5,4)),"")</f>
        <v>2008</v>
      </c>
      <c r="D6" s="96" t="e">
        <f>+IF(AND(ISTEXT('Water Data'!B2),BS6="Yes"),100-'Water Data'!D4,IF(AND(ISTEXT('Water Data'!B2),BS6="No",ISNUMBER('Water Data'!D4)),CONCATENATE("[",ROUND(100-'Water Data'!D4,0),"]"),NA()))</f>
        <v>#N/A</v>
      </c>
      <c r="E6" s="96" t="e">
        <f>+IF(AND(ISTEXT('Water Data'!B2),BT6="Yes"),'Water Data'!D6,IF(AND(ISTEXT('Water Data'!B2),BT6="No",ISNUMBER('Water Data'!D6)),CONCATENATE("[",ROUND('Water Data'!D6,0),"]"),NA()))</f>
        <v>#N/A</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str">
        <f>+IF(AND(ISTEXT('Water Data'!B2),CF6="Yes"),'Water Data'!H6,IF(AND(ISTEXT('Water Data'!B2),CF6="No",ISNUMBER('Water Data'!H6)),CONCATENATE("[",ROUND('Water Data'!H6,0),"]"),NA()))</f>
        <v>[49]</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str">
        <f>+IF(AND(ISTEXT('Sanitation Data'!B2),DE6="Yes"),100-'Sanitation Data'!H4,IF(AND(ISTEXT('Sanitation Data'!B2),DE6="No",ISNUMBER('Sanitation Data'!H4)),CONCATENATE("[",ROUND(100-'Sanitation Data'!H4,0),"]"),NA()))</f>
        <v>[29]</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76"/>
      <c r="BS6" s="276">
        <f>+'Water Data'!D27</f>
        <v>0</v>
      </c>
      <c r="BT6" s="276">
        <f>+'Water Data'!D28</f>
        <v>0</v>
      </c>
      <c r="BU6" s="276">
        <f>+'Water Data'!D29</f>
        <v>0</v>
      </c>
      <c r="BV6" s="276">
        <f>+'Water Data'!E27</f>
        <v>0</v>
      </c>
      <c r="BW6" s="276">
        <f>+'Water Data'!E28</f>
        <v>0</v>
      </c>
      <c r="BX6" s="276">
        <f>+'Water Data'!E29</f>
        <v>0</v>
      </c>
      <c r="BY6" s="276">
        <f>+'Water Data'!F27</f>
        <v>0</v>
      </c>
      <c r="BZ6" s="276">
        <f>+'Water Data'!F28</f>
        <v>0</v>
      </c>
      <c r="CA6" s="276">
        <f>+'Water Data'!F29</f>
        <v>0</v>
      </c>
      <c r="CB6" s="276">
        <f>+'Water Data'!G27</f>
        <v>0</v>
      </c>
      <c r="CC6" s="276">
        <f>+'Water Data'!G28</f>
        <v>0</v>
      </c>
      <c r="CD6" s="276">
        <f>+'Water Data'!G29</f>
        <v>0</v>
      </c>
      <c r="CE6" s="276">
        <f>+'Water Data'!H27</f>
        <v>0</v>
      </c>
      <c r="CF6" s="276" t="str">
        <f>+'Water Data'!H28</f>
        <v>No</v>
      </c>
      <c r="CG6" s="276">
        <f>+'Water Data'!H29</f>
        <v>0</v>
      </c>
      <c r="CH6" s="276">
        <f>+'Water Data'!I27</f>
        <v>0</v>
      </c>
      <c r="CI6" s="276">
        <f>+'Water Data'!I28</f>
        <v>0</v>
      </c>
      <c r="CJ6" s="276">
        <f>+'Water Data'!I29</f>
        <v>0</v>
      </c>
      <c r="CK6" s="276">
        <f>+'Sanitation Data'!D28</f>
        <v>0</v>
      </c>
      <c r="CL6" s="276">
        <f>+'Sanitation Data'!D29</f>
        <v>0</v>
      </c>
      <c r="CM6" s="276">
        <f>+'Sanitation Data'!D30</f>
        <v>0</v>
      </c>
      <c r="CN6" s="276">
        <f>+'Sanitation Data'!D31</f>
        <v>0</v>
      </c>
      <c r="CO6" s="276">
        <f>+'Sanitation Data'!D32</f>
        <v>0</v>
      </c>
      <c r="CP6" s="276">
        <f>+'Sanitation Data'!E28</f>
        <v>0</v>
      </c>
      <c r="CQ6" s="276">
        <f>+'Sanitation Data'!E29</f>
        <v>0</v>
      </c>
      <c r="CR6" s="276">
        <f>+'Sanitation Data'!E30</f>
        <v>0</v>
      </c>
      <c r="CS6" s="276">
        <f>+'Sanitation Data'!E31</f>
        <v>0</v>
      </c>
      <c r="CT6" s="276">
        <f>+'Sanitation Data'!E32</f>
        <v>0</v>
      </c>
      <c r="CU6" s="276">
        <f>+'Sanitation Data'!F28</f>
        <v>0</v>
      </c>
      <c r="CV6" s="276">
        <f>+'Sanitation Data'!F29</f>
        <v>0</v>
      </c>
      <c r="CW6" s="276">
        <f>+'Sanitation Data'!F30</f>
        <v>0</v>
      </c>
      <c r="CX6" s="276">
        <f>+'Sanitation Data'!F31</f>
        <v>0</v>
      </c>
      <c r="CY6" s="276">
        <f>+'Sanitation Data'!F32</f>
        <v>0</v>
      </c>
      <c r="CZ6" s="276">
        <f>+'Sanitation Data'!G28</f>
        <v>0</v>
      </c>
      <c r="DA6" s="276">
        <f>+'Sanitation Data'!G29</f>
        <v>0</v>
      </c>
      <c r="DB6" s="276">
        <f>+'Sanitation Data'!G30</f>
        <v>0</v>
      </c>
      <c r="DC6" s="276">
        <f>+'Sanitation Data'!G31</f>
        <v>0</v>
      </c>
      <c r="DD6" s="276">
        <f>+'Sanitation Data'!G32</f>
        <v>0</v>
      </c>
      <c r="DE6" s="276" t="str">
        <f>+'Sanitation Data'!H28</f>
        <v>No</v>
      </c>
      <c r="DF6" s="276">
        <f>+'Sanitation Data'!H29</f>
        <v>0</v>
      </c>
      <c r="DG6" s="276">
        <f>+'Sanitation Data'!H30</f>
        <v>0</v>
      </c>
      <c r="DH6" s="276">
        <f>+'Sanitation Data'!H31</f>
        <v>0</v>
      </c>
      <c r="DI6" s="276">
        <f>+'Sanitation Data'!H32</f>
        <v>0</v>
      </c>
      <c r="DJ6" s="276">
        <f>+'Sanitation Data'!I28</f>
        <v>0</v>
      </c>
      <c r="DK6" s="276">
        <f>+'Sanitation Data'!I29</f>
        <v>0</v>
      </c>
      <c r="DL6" s="276">
        <f>+'Sanitation Data'!I30</f>
        <v>0</v>
      </c>
      <c r="DM6" s="276">
        <f>+'Sanitation Data'!I31</f>
        <v>0</v>
      </c>
      <c r="DN6" s="276">
        <f>+'Sanitation Data'!I32</f>
        <v>0</v>
      </c>
      <c r="DO6" s="276">
        <f>+'Hygiene Data'!D11</f>
        <v>0</v>
      </c>
      <c r="DP6" s="276">
        <f>+'Hygiene Data'!D12</f>
        <v>0</v>
      </c>
      <c r="DQ6" s="276">
        <f>+'Hygiene Data'!D13</f>
        <v>0</v>
      </c>
      <c r="DR6" s="276">
        <f>+'Hygiene Data'!E11</f>
        <v>0</v>
      </c>
      <c r="DS6" s="276">
        <f>+'Hygiene Data'!E12</f>
        <v>0</v>
      </c>
      <c r="DT6" s="276">
        <f>+'Hygiene Data'!E13</f>
        <v>0</v>
      </c>
      <c r="DU6" s="276">
        <f>+'Hygiene Data'!F11</f>
        <v>0</v>
      </c>
      <c r="DV6" s="276">
        <f>+'Hygiene Data'!F12</f>
        <v>0</v>
      </c>
      <c r="DW6" s="276">
        <f>+'Hygiene Data'!F13</f>
        <v>0</v>
      </c>
      <c r="DX6" s="276">
        <f>+'Hygiene Data'!G11</f>
        <v>0</v>
      </c>
      <c r="DY6" s="276">
        <f>+'Hygiene Data'!G12</f>
        <v>0</v>
      </c>
      <c r="DZ6" s="276">
        <f>+'Hygiene Data'!G13</f>
        <v>0</v>
      </c>
      <c r="EA6" s="276">
        <f>+'Hygiene Data'!H11</f>
        <v>0</v>
      </c>
      <c r="EB6" s="276">
        <f>+'Hygiene Data'!H12</f>
        <v>0</v>
      </c>
      <c r="EC6" s="276">
        <f>+'Hygiene Data'!H13</f>
        <v>0</v>
      </c>
      <c r="ED6" s="276">
        <f>+'Hygiene Data'!I11</f>
        <v>0</v>
      </c>
      <c r="EE6" s="276">
        <f>+'Hygiene Data'!I12</f>
        <v>0</v>
      </c>
      <c r="EF6" s="276">
        <f>+'Hygiene Data'!I13</f>
        <v>0</v>
      </c>
    </row>
    <row xmlns:x14ac="http://schemas.microsoft.com/office/spreadsheetml/2009/9/ac" r="7" x14ac:dyDescent="0.2">
      <c r="A7" s="36" t="str">
        <f ca="true">+IF(OFFSET('Water Data'!$B$2,0,10*ROW('Water Data'!E1))="","",OFFSET('Water Data'!$B$2,0,10*ROW('Water Data'!E1)))</f>
        <v>GNQ_2008_EMIS</v>
      </c>
      <c r="B7" s="36" t="str">
        <f ca="true">+IF(OFFSET('Water Data'!$C$2,0,10*ROW('Water Data'!F1))="","",OFFSET('Water Data'!$C$2,0,10*ROW('Water Data'!F1)))</f>
        <v>EMIS</v>
      </c>
      <c r="C7" s="332">
        <f t="shared" ref="C7:C70" ca="true" si="0">+IF(ISNUMBER(VALUE(MID(A7,5,4))), VALUE(MID(A7, 5,4)),"")</f>
        <v>2008</v>
      </c>
      <c r="D7" s="96">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77.367773677736778</v>
      </c>
      <c r="E7" s="96" t="str">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[71]</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77.367773677736778</v>
      </c>
      <c r="Q7" s="96" t="str">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[71]</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10.24</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10.24</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6"/>
      <c r="BS7" s="276" t="str">
        <f ca="true">+IF(OFFSET('Water Data'!$D$27,0,10*ROW('Water Data'!D1))="","",OFFSET('Water Data'!$D$27,0,10*ROW('Water Data'!D1)))</f>
        <v>Yes</v>
      </c>
      <c r="BT7" s="276" t="str">
        <f ca="true">+IF(OFFSET('Water Data'!$D$28,0,10*ROW('Water Data'!D1))="","",OFFSET('Water Data'!$D$28,0,10*ROW('Water Data'!D1)))</f>
        <v>No</v>
      </c>
      <c r="BU7" s="276" t="str">
        <f ca="true">+IF(OFFSET('Water Data'!$D$29,0,10*ROW('Water Data'!D1))="","",OFFSET('Water Data'!$D$29,0,10*ROW('Water Data'!D1)))</f>
        <v/>
      </c>
      <c r="BV7" s="276" t="str">
        <f ca="true">+IF(OFFSET('Water Data'!$E$27,0,10*ROW('Water Data'!E1))="","",OFFSET('Water Data'!$E$27,0,10*ROW('Water Data'!E1)))</f>
        <v/>
      </c>
      <c r="BW7" s="276" t="str">
        <f ca="true">+IF(OFFSET('Water Data'!$E$28,0,10*ROW('Water Data'!E1))="","",OFFSET('Water Data'!$E$28,0,10*ROW('Water Data'!E1)))</f>
        <v/>
      </c>
      <c r="BX7" s="276" t="str">
        <f ca="true">+IF(OFFSET('Water Data'!$E$29,0,10*ROW('Water Data'!E1))="","",OFFSET('Water Data'!$E$29,0,10*ROW('Water Data'!E1)))</f>
        <v/>
      </c>
      <c r="BY7" s="276" t="str">
        <f ca="true">+IF(OFFSET('Water Data'!$F$27,0,10*ROW('Water Data'!F1))="","",OFFSET('Water Data'!$F$27,0,10*ROW('Water Data'!F1)))</f>
        <v/>
      </c>
      <c r="BZ7" s="276" t="str">
        <f ca="true">+IF(OFFSET('Water Data'!$F$28,0,10*ROW('Water Data'!F1))="","",OFFSET('Water Data'!$F$28,0,10*ROW('Water Data'!F1)))</f>
        <v/>
      </c>
      <c r="CA7" s="276" t="str">
        <f ca="true">+IF(OFFSET('Water Data'!$F$29,0,10*ROW('Water Data'!F1))="","",OFFSET('Water Data'!$F$29,0,10*ROW('Water Data'!F1)))</f>
        <v/>
      </c>
      <c r="CB7" s="276" t="str">
        <f ca="true">+IF(OFFSET('Water Data'!$G$27,0,10*ROW('Water Data'!G1))="","",OFFSET('Water Data'!$G$27,0,10*ROW('Water Data'!G1)))</f>
        <v/>
      </c>
      <c r="CC7" s="276" t="str">
        <f ca="true">+IF(OFFSET('Water Data'!$G$28,0,10*ROW('Water Data'!G1))="","",OFFSET('Water Data'!$G$28,0,10*ROW('Water Data'!G1)))</f>
        <v/>
      </c>
      <c r="CD7" s="276" t="str">
        <f ca="true">+IF(OFFSET('Water Data'!$G$29,0,10*ROW('Water Data'!G1))="","",OFFSET('Water Data'!$G$29,0,10*ROW('Water Data'!G1)))</f>
        <v/>
      </c>
      <c r="CE7" s="276" t="str">
        <f ca="true">+IF(OFFSET('Water Data'!$H$27,0,10*ROW('Water Data'!H1))="","",OFFSET('Water Data'!$H$27,0,10*ROW('Water Data'!H1)))</f>
        <v>Yes</v>
      </c>
      <c r="CF7" s="276" t="str">
        <f ca="true">+IF(OFFSET('Water Data'!$H$28,0,10*ROW('Water Data'!H1))="","",OFFSET('Water Data'!$H$28,0,10*ROW('Water Data'!H1)))</f>
        <v>No</v>
      </c>
      <c r="CG7" s="276" t="str">
        <f ca="true">+IF(OFFSET('Water Data'!$H$29,0,10*ROW('Water Data'!H1))="","",OFFSET('Water Data'!$H$29,0,10*ROW('Water Data'!H1)))</f>
        <v/>
      </c>
      <c r="CH7" s="276" t="str">
        <f ca="true">+IF(OFFSET('Water Data'!$I$27,0,10*ROW('Water Data'!I1))="","",OFFSET('Water Data'!$I$27,0,10*ROW('Water Data'!I1)))</f>
        <v/>
      </c>
      <c r="CI7" s="276" t="str">
        <f ca="true">+IF(OFFSET('Water Data'!$I$28,0,10*ROW('Water Data'!I1))="","",OFFSET('Water Data'!$I$28,0,10*ROW('Water Data'!I1)))</f>
        <v/>
      </c>
      <c r="CJ7" s="276" t="str">
        <f ca="true">+IF(OFFSET('Water Data'!$I$29,0,10*ROW('Water Data'!I1))="","",OFFSET('Water Data'!$I$29,0,10*ROW('Water Data'!I1)))</f>
        <v/>
      </c>
      <c r="CK7" s="276" t="str">
        <f ca="true">+IF(OFFSET('Sanitation Data'!$D$28,0,10*ROW('Sanitation Data'!D1))="","",OFFSET('Sanitation Data'!$D$28,0,10*ROW('Sanitation Data'!D1)))</f>
        <v/>
      </c>
      <c r="CL7" s="276" t="str">
        <f ca="true">+IF(OFFSET('Sanitation Data'!$D$29,0,10*ROW('Sanitation Data'!D1))="","",OFFSET('Sanitation Data'!$D$29,0,10*ROW('Sanitation Data'!D1)))</f>
        <v/>
      </c>
      <c r="CM7" s="276" t="str">
        <f ca="true">+IF(OFFSET('Sanitation Data'!$D$30,0,10*ROW('Sanitation Data'!D1))="","",OFFSET('Sanitation Data'!$D$30,0,10*ROW('Sanitation Data'!D1)))</f>
        <v/>
      </c>
      <c r="CN7" s="276" t="str">
        <f ca="true">+IF(OFFSET('Sanitation Data'!$D$31,0,10*ROW('Sanitation Data'!D1))="","",OFFSET('Sanitation Data'!$D$31,0,10*ROW('Sanitation Data'!D1)))</f>
        <v/>
      </c>
      <c r="CO7" s="276" t="str">
        <f ca="true">+IF(OFFSET('Sanitation Data'!$D$32,0,10*ROW('Sanitation Data'!D1))="","",OFFSET('Sanitation Data'!$D$32,0,10*ROW('Sanitation Data'!D1)))</f>
        <v>Yes</v>
      </c>
      <c r="CP7" s="276" t="str">
        <f ca="true">+IF(OFFSET('Sanitation Data'!$E$28,0,10*ROW('Sanitation Data'!E1))="","",OFFSET('Sanitation Data'!$E$28,0,10*ROW('Sanitation Data'!E1)))</f>
        <v/>
      </c>
      <c r="CQ7" s="276" t="str">
        <f ca="true">+IF(OFFSET('Sanitation Data'!$E$29,0,10*ROW('Sanitation Data'!E1))="","",OFFSET('Sanitation Data'!$E$29,0,10*ROW('Sanitation Data'!E1)))</f>
        <v/>
      </c>
      <c r="CR7" s="276" t="str">
        <f ca="true">+IF(OFFSET('Sanitation Data'!$E$30,0,10*ROW('Sanitation Data'!E1))="","",OFFSET('Sanitation Data'!$E$30,0,10*ROW('Sanitation Data'!E1)))</f>
        <v/>
      </c>
      <c r="CS7" s="276" t="str">
        <f ca="true">+IF(OFFSET('Sanitation Data'!$E$31,0,10*ROW('Sanitation Data'!E1))="","",OFFSET('Sanitation Data'!$E$31,0,10*ROW('Sanitation Data'!E1)))</f>
        <v/>
      </c>
      <c r="CT7" s="276" t="str">
        <f ca="true">+IF(OFFSET('Sanitation Data'!$E$32,0,10*ROW('Sanitation Data'!E1))="","",OFFSET('Sanitation Data'!$E$32,0,10*ROW('Sanitation Data'!E1)))</f>
        <v/>
      </c>
      <c r="CU7" s="276" t="str">
        <f ca="true">+IF(OFFSET('Sanitation Data'!$F$28,0,10*ROW('Sanitation Data'!F1))="","",OFFSET('Sanitation Data'!$F$28,0,10*ROW('Sanitation Data'!F1)))</f>
        <v/>
      </c>
      <c r="CV7" s="276" t="str">
        <f ca="true">+IF(OFFSET('Sanitation Data'!$F$29,0,10*ROW('Sanitation Data'!F1))="","",OFFSET('Sanitation Data'!$F$29,0,10*ROW('Sanitation Data'!F1)))</f>
        <v/>
      </c>
      <c r="CW7" s="276" t="str">
        <f ca="true">+IF(OFFSET('Sanitation Data'!$F$30,0,10*ROW('Sanitation Data'!F1))="","",OFFSET('Sanitation Data'!$F$30,0,10*ROW('Sanitation Data'!F1)))</f>
        <v/>
      </c>
      <c r="CX7" s="276" t="str">
        <f ca="true">+IF(OFFSET('Sanitation Data'!$F$31,0,10*ROW('Sanitation Data'!F1))="","",OFFSET('Sanitation Data'!$F$31,0,10*ROW('Sanitation Data'!F1)))</f>
        <v/>
      </c>
      <c r="CY7" s="276" t="str">
        <f ca="true">+IF(OFFSET('Sanitation Data'!$F$32,0,10*ROW('Sanitation Data'!F1))="","",OFFSET('Sanitation Data'!$F$32,0,10*ROW('Sanitation Data'!F1)))</f>
        <v/>
      </c>
      <c r="CZ7" s="276" t="str">
        <f ca="true">+IF(OFFSET('Sanitation Data'!$G$28,0,10*ROW('Sanitation Data'!G1))="","",OFFSET('Sanitation Data'!$G$28,0,10*ROW('Sanitation Data'!G1)))</f>
        <v/>
      </c>
      <c r="DA7" s="276" t="str">
        <f ca="true">+IF(OFFSET('Sanitation Data'!$G$29,0,10*ROW('Sanitation Data'!G1))="","",OFFSET('Sanitation Data'!$G$29,0,10*ROW('Sanitation Data'!G1)))</f>
        <v/>
      </c>
      <c r="DB7" s="276" t="str">
        <f ca="true">+IF(OFFSET('Sanitation Data'!$G$30,0,10*ROW('Sanitation Data'!G1))="","",OFFSET('Sanitation Data'!$G$30,0,10*ROW('Sanitation Data'!G1)))</f>
        <v/>
      </c>
      <c r="DC7" s="276" t="str">
        <f ca="true">+IF(OFFSET('Sanitation Data'!$G$31,0,10*ROW('Sanitation Data'!G1))="","",OFFSET('Sanitation Data'!$G$31,0,10*ROW('Sanitation Data'!G1)))</f>
        <v/>
      </c>
      <c r="DD7" s="276" t="str">
        <f ca="true">+IF(OFFSET('Sanitation Data'!$G$32,0,10*ROW('Sanitation Data'!G1))="","",OFFSET('Sanitation Data'!$G$32,0,10*ROW('Sanitation Data'!G1)))</f>
        <v/>
      </c>
      <c r="DE7" s="276" t="str">
        <f ca="true">+IF(OFFSET('Sanitation Data'!$H$28,0,10*ROW('Sanitation Data'!H1))="","",OFFSET('Sanitation Data'!$H$28,0,10*ROW('Sanitation Data'!H1)))</f>
        <v/>
      </c>
      <c r="DF7" s="276" t="str">
        <f ca="true">+IF(OFFSET('Sanitation Data'!$H$29,0,10*ROW('Sanitation Data'!H1))="","",OFFSET('Sanitation Data'!$H$29,0,10*ROW('Sanitation Data'!H1)))</f>
        <v/>
      </c>
      <c r="DG7" s="276" t="str">
        <f ca="true">+IF(OFFSET('Sanitation Data'!$H$30,0,10*ROW('Sanitation Data'!H1))="","",OFFSET('Sanitation Data'!$H$30,0,10*ROW('Sanitation Data'!H1)))</f>
        <v/>
      </c>
      <c r="DH7" s="276" t="str">
        <f ca="true">+IF(OFFSET('Sanitation Data'!$H$31,0,10*ROW('Sanitation Data'!H1))="","",OFFSET('Sanitation Data'!$H$31,0,10*ROW('Sanitation Data'!H1)))</f>
        <v/>
      </c>
      <c r="DI7" s="276" t="str">
        <f ca="true">+IF(OFFSET('Sanitation Data'!$H$32,0,10*ROW('Sanitation Data'!H1))="","",OFFSET('Sanitation Data'!$H$32,0,10*ROW('Sanitation Data'!H1)))</f>
        <v>Yes</v>
      </c>
      <c r="DJ7" s="276" t="str">
        <f ca="true">+IF(OFFSET('Sanitation Data'!$I$28,0,10*ROW('Sanitation Data'!I1))="","",OFFSET('Sanitation Data'!$I$28,0,10*ROW('Sanitation Data'!I1)))</f>
        <v/>
      </c>
      <c r="DK7" s="276" t="str">
        <f ca="true">+IF(OFFSET('Sanitation Data'!$I$29,0,10*ROW('Sanitation Data'!I1))="","",OFFSET('Sanitation Data'!$I$29,0,10*ROW('Sanitation Data'!I1)))</f>
        <v/>
      </c>
      <c r="DL7" s="276" t="str">
        <f ca="true">+IF(OFFSET('Sanitation Data'!$I$30,0,10*ROW('Sanitation Data'!I1))="","",OFFSET('Sanitation Data'!$I$30,0,10*ROW('Sanitation Data'!I1)))</f>
        <v/>
      </c>
      <c r="DM7" s="276" t="str">
        <f ca="true">+IF(OFFSET('Sanitation Data'!$I$31,0,10*ROW('Sanitation Data'!I1))="","",OFFSET('Sanitation Data'!$I$31,0,10*ROW('Sanitation Data'!I1)))</f>
        <v/>
      </c>
      <c r="DN7" s="276" t="str">
        <f ca="true">+IF(OFFSET('Sanitation Data'!$I$32,0,10*ROW('Sanitation Data'!I1))="","",OFFSET('Sanitation Data'!$I$32,0,10*ROW('Sanitation Data'!I1)))</f>
        <v/>
      </c>
      <c r="DO7" s="276" t="str">
        <f ca="true">+IF(OFFSET('Hygiene Data'!$D$11,0,10*ROW('Hygiene Data'!D1))="","",OFFSET('Hygiene Data'!$D$11,0,10*ROW('Hygiene Data'!D1)))</f>
        <v/>
      </c>
      <c r="DP7" s="276" t="str">
        <f ca="true">+IF(OFFSET('Hygiene Data'!$D$12,0,10*ROW('Hygiene Data'!D1))="","",OFFSET('Hygiene Data'!$D$12,0,10*ROW('Hygiene Data'!D1)))</f>
        <v/>
      </c>
      <c r="DQ7" s="276" t="str">
        <f ca="true">+IF(OFFSET('Hygiene Data'!$D$13,0,10*ROW('Hygiene Data'!D1))="","",OFFSET('Hygiene Data'!$D$13,0,10*ROW('Hygiene Data'!D1)))</f>
        <v/>
      </c>
      <c r="DR7" s="276" t="str">
        <f ca="true">+IF(OFFSET('Hygiene Data'!$E$11,0,10*ROW('Hygiene Data'!E1))="","",OFFSET('Hygiene Data'!$E$11,0,10*ROW('Hygiene Data'!E1)))</f>
        <v/>
      </c>
      <c r="DS7" s="276" t="str">
        <f ca="true">+IF(OFFSET('Hygiene Data'!$E$12,0,10*ROW('Hygiene Data'!E1))="","",OFFSET('Hygiene Data'!$E$12,0,10*ROW('Hygiene Data'!E1)))</f>
        <v/>
      </c>
      <c r="DT7" s="276" t="str">
        <f ca="true">+IF(OFFSET('Hygiene Data'!$E$13,0,10*ROW('Hygiene Data'!E1))="","",OFFSET('Hygiene Data'!$E$13,0,10*ROW('Hygiene Data'!E1)))</f>
        <v/>
      </c>
      <c r="DU7" s="276" t="str">
        <f ca="true">+IF(OFFSET('Hygiene Data'!$F$11,0,10*ROW('Hygiene Data'!F1))="","",OFFSET('Hygiene Data'!$F$11,0,10*ROW('Hygiene Data'!F1)))</f>
        <v/>
      </c>
      <c r="DV7" s="276" t="str">
        <f ca="true">+IF(OFFSET('Hygiene Data'!$F$12,0,10*ROW('Hygiene Data'!F1))="","",OFFSET('Hygiene Data'!$F$12,0,10*ROW('Hygiene Data'!F1)))</f>
        <v/>
      </c>
      <c r="DW7" s="276" t="str">
        <f ca="true">+IF(OFFSET('Hygiene Data'!$F$13,0,10*ROW('Hygiene Data'!F1))="","",OFFSET('Hygiene Data'!$F$13,0,10*ROW('Hygiene Data'!F1)))</f>
        <v/>
      </c>
      <c r="DX7" s="276" t="str">
        <f ca="true">+IF(OFFSET('Hygiene Data'!$G$11,0,10*ROW('Hygiene Data'!G1))="","",OFFSET('Hygiene Data'!$G$11,0,10*ROW('Hygiene Data'!G1)))</f>
        <v/>
      </c>
      <c r="DY7" s="276" t="str">
        <f ca="true">+IF(OFFSET('Hygiene Data'!$G$12,0,10*ROW('Hygiene Data'!G1))="","",OFFSET('Hygiene Data'!$G$12,0,10*ROW('Hygiene Data'!G1)))</f>
        <v/>
      </c>
      <c r="DZ7" s="276" t="str">
        <f ca="true">+IF(OFFSET('Hygiene Data'!$G$13,0,10*ROW('Hygiene Data'!G1))="","",OFFSET('Hygiene Data'!$G$13,0,10*ROW('Hygiene Data'!G1)))</f>
        <v/>
      </c>
      <c r="EA7" s="276" t="str">
        <f ca="true">+IF(OFFSET('Hygiene Data'!$H$11,0,10*ROW('Hygiene Data'!H1))="","",OFFSET('Hygiene Data'!$H$11,0,10*ROW('Hygiene Data'!H1)))</f>
        <v/>
      </c>
      <c r="EB7" s="276" t="str">
        <f ca="true">+IF(OFFSET('Hygiene Data'!$H$12,0,10*ROW('Hygiene Data'!H1))="","",OFFSET('Hygiene Data'!$H$12,0,10*ROW('Hygiene Data'!H1)))</f>
        <v/>
      </c>
      <c r="EC7" s="276" t="str">
        <f ca="true">+IF(OFFSET('Hygiene Data'!$H$13,0,10*ROW('Hygiene Data'!H1))="","",OFFSET('Hygiene Data'!$H$13,0,10*ROW('Hygiene Data'!H1)))</f>
        <v/>
      </c>
      <c r="ED7" s="276" t="str">
        <f ca="true">+IF(OFFSET('Hygiene Data'!$I$11,0,10*ROW('Hygiene Data'!I1))="","",OFFSET('Hygiene Data'!$I$11,0,10*ROW('Hygiene Data'!I1)))</f>
        <v/>
      </c>
      <c r="EE7" s="276" t="str">
        <f ca="true">+IF(OFFSET('Hygiene Data'!$I$12,0,10*ROW('Hygiene Data'!I1))="","",OFFSET('Hygiene Data'!$I$12,0,10*ROW('Hygiene Data'!I1)))</f>
        <v/>
      </c>
      <c r="EF7" s="276"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GNQ_2009_EMIS</v>
      </c>
      <c r="B8" s="36" t="str">
        <f ca="true">+IF(OFFSET('Water Data'!$C$2,0,10*ROW('Water Data'!F2))="","",OFFSET('Water Data'!$C$2,0,10*ROW('Water Data'!F2)))</f>
        <v>EMIS</v>
      </c>
      <c r="C8" s="332">
        <f t="shared" ca="true" si="0"/>
        <v>2009</v>
      </c>
      <c r="D8" s="96">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82.58</v>
      </c>
      <c r="E8" s="96" t="str">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[76]</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82.58</v>
      </c>
      <c r="Q8" s="96" t="str">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[76]</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14.52</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14.52</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6"/>
      <c r="BS8" s="276" t="str">
        <f ca="true">+IF(OFFSET('Water Data'!$D$27,0,10*ROW('Water Data'!D2))="","",OFFSET('Water Data'!$D$27,0,10*ROW('Water Data'!D2)))</f>
        <v>Yes</v>
      </c>
      <c r="BT8" s="276" t="str">
        <f ca="true">+IF(OFFSET('Water Data'!$D$28,0,10*ROW('Water Data'!D2))="","",OFFSET('Water Data'!$D$28,0,10*ROW('Water Data'!D2)))</f>
        <v>No</v>
      </c>
      <c r="BU8" s="276" t="str">
        <f ca="true">+IF(OFFSET('Water Data'!$D$29,0,10*ROW('Water Data'!D2))="","",OFFSET('Water Data'!$D$29,0,10*ROW('Water Data'!D2)))</f>
        <v/>
      </c>
      <c r="BV8" s="276" t="str">
        <f ca="true">+IF(OFFSET('Water Data'!$E$27,0,10*ROW('Water Data'!E2))="","",OFFSET('Water Data'!$E$27,0,10*ROW('Water Data'!E2)))</f>
        <v/>
      </c>
      <c r="BW8" s="276" t="str">
        <f ca="true">+IF(OFFSET('Water Data'!$E$28,0,10*ROW('Water Data'!E2))="","",OFFSET('Water Data'!$E$28,0,10*ROW('Water Data'!E2)))</f>
        <v/>
      </c>
      <c r="BX8" s="276" t="str">
        <f ca="true">+IF(OFFSET('Water Data'!$E$29,0,10*ROW('Water Data'!E2))="","",OFFSET('Water Data'!$E$29,0,10*ROW('Water Data'!E2)))</f>
        <v/>
      </c>
      <c r="BY8" s="276" t="str">
        <f ca="true">+IF(OFFSET('Water Data'!$F$27,0,10*ROW('Water Data'!F2))="","",OFFSET('Water Data'!$F$27,0,10*ROW('Water Data'!F2)))</f>
        <v/>
      </c>
      <c r="BZ8" s="276" t="str">
        <f ca="true">+IF(OFFSET('Water Data'!$F$28,0,10*ROW('Water Data'!F2))="","",OFFSET('Water Data'!$F$28,0,10*ROW('Water Data'!F2)))</f>
        <v/>
      </c>
      <c r="CA8" s="276" t="str">
        <f ca="true">+IF(OFFSET('Water Data'!$F$29,0,10*ROW('Water Data'!F2))="","",OFFSET('Water Data'!$F$29,0,10*ROW('Water Data'!F2)))</f>
        <v/>
      </c>
      <c r="CB8" s="276" t="str">
        <f ca="true">+IF(OFFSET('Water Data'!$G$27,0,10*ROW('Water Data'!G2))="","",OFFSET('Water Data'!$G$27,0,10*ROW('Water Data'!G2)))</f>
        <v/>
      </c>
      <c r="CC8" s="276" t="str">
        <f ca="true">+IF(OFFSET('Water Data'!$G$28,0,10*ROW('Water Data'!G2))="","",OFFSET('Water Data'!$G$28,0,10*ROW('Water Data'!G2)))</f>
        <v/>
      </c>
      <c r="CD8" s="276" t="str">
        <f ca="true">+IF(OFFSET('Water Data'!$G$29,0,10*ROW('Water Data'!G2))="","",OFFSET('Water Data'!$G$29,0,10*ROW('Water Data'!G2)))</f>
        <v/>
      </c>
      <c r="CE8" s="276" t="str">
        <f ca="true">+IF(OFFSET('Water Data'!$H$27,0,10*ROW('Water Data'!H2))="","",OFFSET('Water Data'!$H$27,0,10*ROW('Water Data'!H2)))</f>
        <v>Yes</v>
      </c>
      <c r="CF8" s="276" t="str">
        <f ca="true">+IF(OFFSET('Water Data'!$H$28,0,10*ROW('Water Data'!H2))="","",OFFSET('Water Data'!$H$28,0,10*ROW('Water Data'!H2)))</f>
        <v>No</v>
      </c>
      <c r="CG8" s="276" t="str">
        <f ca="true">+IF(OFFSET('Water Data'!$H$29,0,10*ROW('Water Data'!H2))="","",OFFSET('Water Data'!$H$29,0,10*ROW('Water Data'!H2)))</f>
        <v/>
      </c>
      <c r="CH8" s="276" t="str">
        <f ca="true">+IF(OFFSET('Water Data'!$I$27,0,10*ROW('Water Data'!I2))="","",OFFSET('Water Data'!$I$27,0,10*ROW('Water Data'!I2)))</f>
        <v/>
      </c>
      <c r="CI8" s="276" t="str">
        <f ca="true">+IF(OFFSET('Water Data'!$I$28,0,10*ROW('Water Data'!I2))="","",OFFSET('Water Data'!$I$28,0,10*ROW('Water Data'!I2)))</f>
        <v/>
      </c>
      <c r="CJ8" s="276" t="str">
        <f ca="true">+IF(OFFSET('Water Data'!$I$29,0,10*ROW('Water Data'!I2))="","",OFFSET('Water Data'!$I$29,0,10*ROW('Water Data'!I2)))</f>
        <v/>
      </c>
      <c r="CK8" s="276" t="str">
        <f ca="true">+IF(OFFSET('Sanitation Data'!$D$28,0,10*ROW('Sanitation Data'!D2))="","",OFFSET('Sanitation Data'!$D$28,0,10*ROW('Sanitation Data'!D2)))</f>
        <v/>
      </c>
      <c r="CL8" s="276" t="str">
        <f ca="true">+IF(OFFSET('Sanitation Data'!$D$29,0,10*ROW('Sanitation Data'!D2))="","",OFFSET('Sanitation Data'!$D$29,0,10*ROW('Sanitation Data'!D2)))</f>
        <v/>
      </c>
      <c r="CM8" s="276" t="str">
        <f ca="true">+IF(OFFSET('Sanitation Data'!$D$30,0,10*ROW('Sanitation Data'!D2))="","",OFFSET('Sanitation Data'!$D$30,0,10*ROW('Sanitation Data'!D2)))</f>
        <v/>
      </c>
      <c r="CN8" s="276" t="str">
        <f ca="true">+IF(OFFSET('Sanitation Data'!$D$31,0,10*ROW('Sanitation Data'!D2))="","",OFFSET('Sanitation Data'!$D$31,0,10*ROW('Sanitation Data'!D2)))</f>
        <v/>
      </c>
      <c r="CO8" s="276" t="str">
        <f ca="true">+IF(OFFSET('Sanitation Data'!$D$32,0,10*ROW('Sanitation Data'!D2))="","",OFFSET('Sanitation Data'!$D$32,0,10*ROW('Sanitation Data'!D2)))</f>
        <v>Yes</v>
      </c>
      <c r="CP8" s="276" t="str">
        <f ca="true">+IF(OFFSET('Sanitation Data'!$E$28,0,10*ROW('Sanitation Data'!E2))="","",OFFSET('Sanitation Data'!$E$28,0,10*ROW('Sanitation Data'!E2)))</f>
        <v/>
      </c>
      <c r="CQ8" s="276" t="str">
        <f ca="true">+IF(OFFSET('Sanitation Data'!$E$29,0,10*ROW('Sanitation Data'!E2))="","",OFFSET('Sanitation Data'!$E$29,0,10*ROW('Sanitation Data'!E2)))</f>
        <v/>
      </c>
      <c r="CR8" s="276" t="str">
        <f ca="true">+IF(OFFSET('Sanitation Data'!$E$30,0,10*ROW('Sanitation Data'!E2))="","",OFFSET('Sanitation Data'!$E$30,0,10*ROW('Sanitation Data'!E2)))</f>
        <v/>
      </c>
      <c r="CS8" s="276" t="str">
        <f ca="true">+IF(OFFSET('Sanitation Data'!$E$31,0,10*ROW('Sanitation Data'!E2))="","",OFFSET('Sanitation Data'!$E$31,0,10*ROW('Sanitation Data'!E2)))</f>
        <v/>
      </c>
      <c r="CT8" s="276" t="str">
        <f ca="true">+IF(OFFSET('Sanitation Data'!$E$32,0,10*ROW('Sanitation Data'!E2))="","",OFFSET('Sanitation Data'!$E$32,0,10*ROW('Sanitation Data'!E2)))</f>
        <v/>
      </c>
      <c r="CU8" s="276" t="str">
        <f ca="true">+IF(OFFSET('Sanitation Data'!$F$28,0,10*ROW('Sanitation Data'!F2))="","",OFFSET('Sanitation Data'!$F$28,0,10*ROW('Sanitation Data'!F2)))</f>
        <v/>
      </c>
      <c r="CV8" s="276" t="str">
        <f ca="true">+IF(OFFSET('Sanitation Data'!$F$29,0,10*ROW('Sanitation Data'!F2))="","",OFFSET('Sanitation Data'!$F$29,0,10*ROW('Sanitation Data'!F2)))</f>
        <v/>
      </c>
      <c r="CW8" s="276" t="str">
        <f ca="true">+IF(OFFSET('Sanitation Data'!$F$30,0,10*ROW('Sanitation Data'!F2))="","",OFFSET('Sanitation Data'!$F$30,0,10*ROW('Sanitation Data'!F2)))</f>
        <v/>
      </c>
      <c r="CX8" s="276" t="str">
        <f ca="true">+IF(OFFSET('Sanitation Data'!$F$31,0,10*ROW('Sanitation Data'!F2))="","",OFFSET('Sanitation Data'!$F$31,0,10*ROW('Sanitation Data'!F2)))</f>
        <v/>
      </c>
      <c r="CY8" s="276" t="str">
        <f ca="true">+IF(OFFSET('Sanitation Data'!$F$32,0,10*ROW('Sanitation Data'!F2))="","",OFFSET('Sanitation Data'!$F$32,0,10*ROW('Sanitation Data'!F2)))</f>
        <v/>
      </c>
      <c r="CZ8" s="276" t="str">
        <f ca="true">+IF(OFFSET('Sanitation Data'!$G$28,0,10*ROW('Sanitation Data'!G2))="","",OFFSET('Sanitation Data'!$G$28,0,10*ROW('Sanitation Data'!G2)))</f>
        <v/>
      </c>
      <c r="DA8" s="276" t="str">
        <f ca="true">+IF(OFFSET('Sanitation Data'!$G$29,0,10*ROW('Sanitation Data'!G2))="","",OFFSET('Sanitation Data'!$G$29,0,10*ROW('Sanitation Data'!G2)))</f>
        <v/>
      </c>
      <c r="DB8" s="276" t="str">
        <f ca="true">+IF(OFFSET('Sanitation Data'!$G$30,0,10*ROW('Sanitation Data'!G2))="","",OFFSET('Sanitation Data'!$G$30,0,10*ROW('Sanitation Data'!G2)))</f>
        <v/>
      </c>
      <c r="DC8" s="276" t="str">
        <f ca="true">+IF(OFFSET('Sanitation Data'!$G$31,0,10*ROW('Sanitation Data'!G2))="","",OFFSET('Sanitation Data'!$G$31,0,10*ROW('Sanitation Data'!G2)))</f>
        <v/>
      </c>
      <c r="DD8" s="276" t="str">
        <f ca="true">+IF(OFFSET('Sanitation Data'!$G$32,0,10*ROW('Sanitation Data'!G2))="","",OFFSET('Sanitation Data'!$G$32,0,10*ROW('Sanitation Data'!G2)))</f>
        <v/>
      </c>
      <c r="DE8" s="276" t="str">
        <f ca="true">+IF(OFFSET('Sanitation Data'!$H$28,0,10*ROW('Sanitation Data'!H2))="","",OFFSET('Sanitation Data'!$H$28,0,10*ROW('Sanitation Data'!H2)))</f>
        <v/>
      </c>
      <c r="DF8" s="276" t="str">
        <f ca="true">+IF(OFFSET('Sanitation Data'!$H$29,0,10*ROW('Sanitation Data'!H2))="","",OFFSET('Sanitation Data'!$H$29,0,10*ROW('Sanitation Data'!H2)))</f>
        <v/>
      </c>
      <c r="DG8" s="276" t="str">
        <f ca="true">+IF(OFFSET('Sanitation Data'!$H$30,0,10*ROW('Sanitation Data'!H2))="","",OFFSET('Sanitation Data'!$H$30,0,10*ROW('Sanitation Data'!H2)))</f>
        <v/>
      </c>
      <c r="DH8" s="276" t="str">
        <f ca="true">+IF(OFFSET('Sanitation Data'!$H$31,0,10*ROW('Sanitation Data'!H2))="","",OFFSET('Sanitation Data'!$H$31,0,10*ROW('Sanitation Data'!H2)))</f>
        <v/>
      </c>
      <c r="DI8" s="276" t="str">
        <f ca="true">+IF(OFFSET('Sanitation Data'!$H$32,0,10*ROW('Sanitation Data'!H2))="","",OFFSET('Sanitation Data'!$H$32,0,10*ROW('Sanitation Data'!H2)))</f>
        <v>Yes</v>
      </c>
      <c r="DJ8" s="276" t="str">
        <f ca="true">+IF(OFFSET('Sanitation Data'!$I$28,0,10*ROW('Sanitation Data'!I2))="","",OFFSET('Sanitation Data'!$I$28,0,10*ROW('Sanitation Data'!I2)))</f>
        <v/>
      </c>
      <c r="DK8" s="276" t="str">
        <f ca="true">+IF(OFFSET('Sanitation Data'!$I$29,0,10*ROW('Sanitation Data'!I2))="","",OFFSET('Sanitation Data'!$I$29,0,10*ROW('Sanitation Data'!I2)))</f>
        <v/>
      </c>
      <c r="DL8" s="276" t="str">
        <f ca="true">+IF(OFFSET('Sanitation Data'!$I$30,0,10*ROW('Sanitation Data'!I2))="","",OFFSET('Sanitation Data'!$I$30,0,10*ROW('Sanitation Data'!I2)))</f>
        <v/>
      </c>
      <c r="DM8" s="276" t="str">
        <f ca="true">+IF(OFFSET('Sanitation Data'!$I$31,0,10*ROW('Sanitation Data'!I2))="","",OFFSET('Sanitation Data'!$I$31,0,10*ROW('Sanitation Data'!I2)))</f>
        <v/>
      </c>
      <c r="DN8" s="276" t="str">
        <f ca="true">+IF(OFFSET('Sanitation Data'!$I$32,0,10*ROW('Sanitation Data'!I2))="","",OFFSET('Sanitation Data'!$I$32,0,10*ROW('Sanitation Data'!I2)))</f>
        <v/>
      </c>
      <c r="DO8" s="276" t="str">
        <f ca="true">+IF(OFFSET('Hygiene Data'!$D$11,0,10*ROW('Hygiene Data'!D2))="","",OFFSET('Hygiene Data'!$D$11,0,10*ROW('Hygiene Data'!D2)))</f>
        <v/>
      </c>
      <c r="DP8" s="276" t="str">
        <f ca="true">+IF(OFFSET('Hygiene Data'!$D$12,0,10*ROW('Hygiene Data'!D2))="","",OFFSET('Hygiene Data'!$D$12,0,10*ROW('Hygiene Data'!D2)))</f>
        <v/>
      </c>
      <c r="DQ8" s="276" t="str">
        <f ca="true">+IF(OFFSET('Hygiene Data'!$D$13,0,10*ROW('Hygiene Data'!D2))="","",OFFSET('Hygiene Data'!$D$13,0,10*ROW('Hygiene Data'!D2)))</f>
        <v/>
      </c>
      <c r="DR8" s="276" t="str">
        <f ca="true">+IF(OFFSET('Hygiene Data'!$E$11,0,10*ROW('Hygiene Data'!E2))="","",OFFSET('Hygiene Data'!$E$11,0,10*ROW('Hygiene Data'!E2)))</f>
        <v/>
      </c>
      <c r="DS8" s="276" t="str">
        <f ca="true">+IF(OFFSET('Hygiene Data'!$E$12,0,10*ROW('Hygiene Data'!E2))="","",OFFSET('Hygiene Data'!$E$12,0,10*ROW('Hygiene Data'!E2)))</f>
        <v/>
      </c>
      <c r="DT8" s="276" t="str">
        <f ca="true">+IF(OFFSET('Hygiene Data'!$E$13,0,10*ROW('Hygiene Data'!E2))="","",OFFSET('Hygiene Data'!$E$13,0,10*ROW('Hygiene Data'!E2)))</f>
        <v/>
      </c>
      <c r="DU8" s="276" t="str">
        <f ca="true">+IF(OFFSET('Hygiene Data'!$F$11,0,10*ROW('Hygiene Data'!F2))="","",OFFSET('Hygiene Data'!$F$11,0,10*ROW('Hygiene Data'!F2)))</f>
        <v/>
      </c>
      <c r="DV8" s="276" t="str">
        <f ca="true">+IF(OFFSET('Hygiene Data'!$F$12,0,10*ROW('Hygiene Data'!F2))="","",OFFSET('Hygiene Data'!$F$12,0,10*ROW('Hygiene Data'!F2)))</f>
        <v/>
      </c>
      <c r="DW8" s="276" t="str">
        <f ca="true">+IF(OFFSET('Hygiene Data'!$F$13,0,10*ROW('Hygiene Data'!F2))="","",OFFSET('Hygiene Data'!$F$13,0,10*ROW('Hygiene Data'!F2)))</f>
        <v/>
      </c>
      <c r="DX8" s="276" t="str">
        <f ca="true">+IF(OFFSET('Hygiene Data'!$G$11,0,10*ROW('Hygiene Data'!G2))="","",OFFSET('Hygiene Data'!$G$11,0,10*ROW('Hygiene Data'!G2)))</f>
        <v/>
      </c>
      <c r="DY8" s="276" t="str">
        <f ca="true">+IF(OFFSET('Hygiene Data'!$G$12,0,10*ROW('Hygiene Data'!G2))="","",OFFSET('Hygiene Data'!$G$12,0,10*ROW('Hygiene Data'!G2)))</f>
        <v/>
      </c>
      <c r="DZ8" s="276" t="str">
        <f ca="true">+IF(OFFSET('Hygiene Data'!$G$13,0,10*ROW('Hygiene Data'!G2))="","",OFFSET('Hygiene Data'!$G$13,0,10*ROW('Hygiene Data'!G2)))</f>
        <v/>
      </c>
      <c r="EA8" s="276" t="str">
        <f ca="true">+IF(OFFSET('Hygiene Data'!$H$11,0,10*ROW('Hygiene Data'!H2))="","",OFFSET('Hygiene Data'!$H$11,0,10*ROW('Hygiene Data'!H2)))</f>
        <v/>
      </c>
      <c r="EB8" s="276" t="str">
        <f ca="true">+IF(OFFSET('Hygiene Data'!$H$12,0,10*ROW('Hygiene Data'!H2))="","",OFFSET('Hygiene Data'!$H$12,0,10*ROW('Hygiene Data'!H2)))</f>
        <v/>
      </c>
      <c r="EC8" s="276" t="str">
        <f ca="true">+IF(OFFSET('Hygiene Data'!$H$13,0,10*ROW('Hygiene Data'!H2))="","",OFFSET('Hygiene Data'!$H$13,0,10*ROW('Hygiene Data'!H2)))</f>
        <v/>
      </c>
      <c r="ED8" s="276" t="str">
        <f ca="true">+IF(OFFSET('Hygiene Data'!$I$11,0,10*ROW('Hygiene Data'!I2))="","",OFFSET('Hygiene Data'!$I$11,0,10*ROW('Hygiene Data'!I2)))</f>
        <v/>
      </c>
      <c r="EE8" s="276" t="str">
        <f ca="true">+IF(OFFSET('Hygiene Data'!$I$12,0,10*ROW('Hygiene Data'!I2))="","",OFFSET('Hygiene Data'!$I$12,0,10*ROW('Hygiene Data'!I2)))</f>
        <v/>
      </c>
      <c r="EF8" s="276"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GNQ_2009_UIS</v>
      </c>
      <c r="B9" s="36" t="str">
        <f ca="true">+IF(OFFSET('Water Data'!$C$2,0,10*ROW('Water Data'!F3))="","",OFFSET('Water Data'!$C$2,0,10*ROW('Water Data'!F3)))</f>
        <v>Other</v>
      </c>
      <c r="C9" s="332">
        <f t="shared" ca="true" si="0"/>
        <v>2009</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str">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[55]</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str">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[34]</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6"/>
      <c r="BS9" s="276" t="str">
        <f ca="true">+IF(OFFSET('Water Data'!$D$27,0,10*ROW('Water Data'!D3))="","",OFFSET('Water Data'!$D$27,0,10*ROW('Water Data'!D3)))</f>
        <v/>
      </c>
      <c r="BT9" s="276" t="str">
        <f ca="true">+IF(OFFSET('Water Data'!$D$28,0,10*ROW('Water Data'!D3))="","",OFFSET('Water Data'!$D$28,0,10*ROW('Water Data'!D3)))</f>
        <v/>
      </c>
      <c r="BU9" s="276" t="str">
        <f ca="true">+IF(OFFSET('Water Data'!$D$29,0,10*ROW('Water Data'!D3))="","",OFFSET('Water Data'!$D$29,0,10*ROW('Water Data'!D3)))</f>
        <v/>
      </c>
      <c r="BV9" s="276" t="str">
        <f ca="true">+IF(OFFSET('Water Data'!$E$27,0,10*ROW('Water Data'!E3))="","",OFFSET('Water Data'!$E$27,0,10*ROW('Water Data'!E3)))</f>
        <v/>
      </c>
      <c r="BW9" s="276" t="str">
        <f ca="true">+IF(OFFSET('Water Data'!$E$28,0,10*ROW('Water Data'!E3))="","",OFFSET('Water Data'!$E$28,0,10*ROW('Water Data'!E3)))</f>
        <v/>
      </c>
      <c r="BX9" s="276" t="str">
        <f ca="true">+IF(OFFSET('Water Data'!$E$29,0,10*ROW('Water Data'!E3))="","",OFFSET('Water Data'!$E$29,0,10*ROW('Water Data'!E3)))</f>
        <v/>
      </c>
      <c r="BY9" s="276" t="str">
        <f ca="true">+IF(OFFSET('Water Data'!$F$27,0,10*ROW('Water Data'!F3))="","",OFFSET('Water Data'!$F$27,0,10*ROW('Water Data'!F3)))</f>
        <v/>
      </c>
      <c r="BZ9" s="276" t="str">
        <f ca="true">+IF(OFFSET('Water Data'!$F$28,0,10*ROW('Water Data'!F3))="","",OFFSET('Water Data'!$F$28,0,10*ROW('Water Data'!F3)))</f>
        <v/>
      </c>
      <c r="CA9" s="276" t="str">
        <f ca="true">+IF(OFFSET('Water Data'!$F$29,0,10*ROW('Water Data'!F3))="","",OFFSET('Water Data'!$F$29,0,10*ROW('Water Data'!F3)))</f>
        <v/>
      </c>
      <c r="CB9" s="276" t="str">
        <f ca="true">+IF(OFFSET('Water Data'!$G$27,0,10*ROW('Water Data'!G3))="","",OFFSET('Water Data'!$G$27,0,10*ROW('Water Data'!G3)))</f>
        <v/>
      </c>
      <c r="CC9" s="276" t="str">
        <f ca="true">+IF(OFFSET('Water Data'!$G$28,0,10*ROW('Water Data'!G3))="","",OFFSET('Water Data'!$G$28,0,10*ROW('Water Data'!G3)))</f>
        <v/>
      </c>
      <c r="CD9" s="276" t="str">
        <f ca="true">+IF(OFFSET('Water Data'!$G$29,0,10*ROW('Water Data'!G3))="","",OFFSET('Water Data'!$G$29,0,10*ROW('Water Data'!G3)))</f>
        <v/>
      </c>
      <c r="CE9" s="276" t="str">
        <f ca="true">+IF(OFFSET('Water Data'!$H$27,0,10*ROW('Water Data'!H3))="","",OFFSET('Water Data'!$H$27,0,10*ROW('Water Data'!H3)))</f>
        <v/>
      </c>
      <c r="CF9" s="276" t="str">
        <f ca="true">+IF(OFFSET('Water Data'!$H$28,0,10*ROW('Water Data'!H3))="","",OFFSET('Water Data'!$H$28,0,10*ROW('Water Data'!H3)))</f>
        <v>No</v>
      </c>
      <c r="CG9" s="276" t="str">
        <f ca="true">+IF(OFFSET('Water Data'!$H$29,0,10*ROW('Water Data'!H3))="","",OFFSET('Water Data'!$H$29,0,10*ROW('Water Data'!H3)))</f>
        <v/>
      </c>
      <c r="CH9" s="276" t="str">
        <f ca="true">+IF(OFFSET('Water Data'!$I$27,0,10*ROW('Water Data'!I3))="","",OFFSET('Water Data'!$I$27,0,10*ROW('Water Data'!I3)))</f>
        <v/>
      </c>
      <c r="CI9" s="276" t="str">
        <f ca="true">+IF(OFFSET('Water Data'!$I$28,0,10*ROW('Water Data'!I3))="","",OFFSET('Water Data'!$I$28,0,10*ROW('Water Data'!I3)))</f>
        <v/>
      </c>
      <c r="CJ9" s="276" t="str">
        <f ca="true">+IF(OFFSET('Water Data'!$I$29,0,10*ROW('Water Data'!I3))="","",OFFSET('Water Data'!$I$29,0,10*ROW('Water Data'!I3)))</f>
        <v/>
      </c>
      <c r="CK9" s="276" t="str">
        <f ca="true">+IF(OFFSET('Sanitation Data'!$D$28,0,10*ROW('Sanitation Data'!D3))="","",OFFSET('Sanitation Data'!$D$28,0,10*ROW('Sanitation Data'!D3)))</f>
        <v/>
      </c>
      <c r="CL9" s="276" t="str">
        <f ca="true">+IF(OFFSET('Sanitation Data'!$D$29,0,10*ROW('Sanitation Data'!D3))="","",OFFSET('Sanitation Data'!$D$29,0,10*ROW('Sanitation Data'!D3)))</f>
        <v/>
      </c>
      <c r="CM9" s="276" t="str">
        <f ca="true">+IF(OFFSET('Sanitation Data'!$D$30,0,10*ROW('Sanitation Data'!D3))="","",OFFSET('Sanitation Data'!$D$30,0,10*ROW('Sanitation Data'!D3)))</f>
        <v/>
      </c>
      <c r="CN9" s="276" t="str">
        <f ca="true">+IF(OFFSET('Sanitation Data'!$D$31,0,10*ROW('Sanitation Data'!D3))="","",OFFSET('Sanitation Data'!$D$31,0,10*ROW('Sanitation Data'!D3)))</f>
        <v/>
      </c>
      <c r="CO9" s="276" t="str">
        <f ca="true">+IF(OFFSET('Sanitation Data'!$D$32,0,10*ROW('Sanitation Data'!D3))="","",OFFSET('Sanitation Data'!$D$32,0,10*ROW('Sanitation Data'!D3)))</f>
        <v/>
      </c>
      <c r="CP9" s="276" t="str">
        <f ca="true">+IF(OFFSET('Sanitation Data'!$E$28,0,10*ROW('Sanitation Data'!E3))="","",OFFSET('Sanitation Data'!$E$28,0,10*ROW('Sanitation Data'!E3)))</f>
        <v/>
      </c>
      <c r="CQ9" s="276" t="str">
        <f ca="true">+IF(OFFSET('Sanitation Data'!$E$29,0,10*ROW('Sanitation Data'!E3))="","",OFFSET('Sanitation Data'!$E$29,0,10*ROW('Sanitation Data'!E3)))</f>
        <v/>
      </c>
      <c r="CR9" s="276" t="str">
        <f ca="true">+IF(OFFSET('Sanitation Data'!$E$30,0,10*ROW('Sanitation Data'!E3))="","",OFFSET('Sanitation Data'!$E$30,0,10*ROW('Sanitation Data'!E3)))</f>
        <v/>
      </c>
      <c r="CS9" s="276" t="str">
        <f ca="true">+IF(OFFSET('Sanitation Data'!$E$31,0,10*ROW('Sanitation Data'!E3))="","",OFFSET('Sanitation Data'!$E$31,0,10*ROW('Sanitation Data'!E3)))</f>
        <v/>
      </c>
      <c r="CT9" s="276" t="str">
        <f ca="true">+IF(OFFSET('Sanitation Data'!$E$32,0,10*ROW('Sanitation Data'!E3))="","",OFFSET('Sanitation Data'!$E$32,0,10*ROW('Sanitation Data'!E3)))</f>
        <v/>
      </c>
      <c r="CU9" s="276" t="str">
        <f ca="true">+IF(OFFSET('Sanitation Data'!$F$28,0,10*ROW('Sanitation Data'!F3))="","",OFFSET('Sanitation Data'!$F$28,0,10*ROW('Sanitation Data'!F3)))</f>
        <v/>
      </c>
      <c r="CV9" s="276" t="str">
        <f ca="true">+IF(OFFSET('Sanitation Data'!$F$29,0,10*ROW('Sanitation Data'!F3))="","",OFFSET('Sanitation Data'!$F$29,0,10*ROW('Sanitation Data'!F3)))</f>
        <v/>
      </c>
      <c r="CW9" s="276" t="str">
        <f ca="true">+IF(OFFSET('Sanitation Data'!$F$30,0,10*ROW('Sanitation Data'!F3))="","",OFFSET('Sanitation Data'!$F$30,0,10*ROW('Sanitation Data'!F3)))</f>
        <v/>
      </c>
      <c r="CX9" s="276" t="str">
        <f ca="true">+IF(OFFSET('Sanitation Data'!$F$31,0,10*ROW('Sanitation Data'!F3))="","",OFFSET('Sanitation Data'!$F$31,0,10*ROW('Sanitation Data'!F3)))</f>
        <v/>
      </c>
      <c r="CY9" s="276" t="str">
        <f ca="true">+IF(OFFSET('Sanitation Data'!$F$32,0,10*ROW('Sanitation Data'!F3))="","",OFFSET('Sanitation Data'!$F$32,0,10*ROW('Sanitation Data'!F3)))</f>
        <v/>
      </c>
      <c r="CZ9" s="276" t="str">
        <f ca="true">+IF(OFFSET('Sanitation Data'!$G$28,0,10*ROW('Sanitation Data'!G3))="","",OFFSET('Sanitation Data'!$G$28,0,10*ROW('Sanitation Data'!G3)))</f>
        <v/>
      </c>
      <c r="DA9" s="276" t="str">
        <f ca="true">+IF(OFFSET('Sanitation Data'!$G$29,0,10*ROW('Sanitation Data'!G3))="","",OFFSET('Sanitation Data'!$G$29,0,10*ROW('Sanitation Data'!G3)))</f>
        <v/>
      </c>
      <c r="DB9" s="276" t="str">
        <f ca="true">+IF(OFFSET('Sanitation Data'!$G$30,0,10*ROW('Sanitation Data'!G3))="","",OFFSET('Sanitation Data'!$G$30,0,10*ROW('Sanitation Data'!G3)))</f>
        <v/>
      </c>
      <c r="DC9" s="276" t="str">
        <f ca="true">+IF(OFFSET('Sanitation Data'!$G$31,0,10*ROW('Sanitation Data'!G3))="","",OFFSET('Sanitation Data'!$G$31,0,10*ROW('Sanitation Data'!G3)))</f>
        <v/>
      </c>
      <c r="DD9" s="276" t="str">
        <f ca="true">+IF(OFFSET('Sanitation Data'!$G$32,0,10*ROW('Sanitation Data'!G3))="","",OFFSET('Sanitation Data'!$G$32,0,10*ROW('Sanitation Data'!G3)))</f>
        <v/>
      </c>
      <c r="DE9" s="276" t="str">
        <f ca="true">+IF(OFFSET('Sanitation Data'!$H$28,0,10*ROW('Sanitation Data'!H3))="","",OFFSET('Sanitation Data'!$H$28,0,10*ROW('Sanitation Data'!H3)))</f>
        <v>No</v>
      </c>
      <c r="DF9" s="276" t="str">
        <f ca="true">+IF(OFFSET('Sanitation Data'!$H$29,0,10*ROW('Sanitation Data'!H3))="","",OFFSET('Sanitation Data'!$H$29,0,10*ROW('Sanitation Data'!H3)))</f>
        <v/>
      </c>
      <c r="DG9" s="276" t="str">
        <f ca="true">+IF(OFFSET('Sanitation Data'!$H$30,0,10*ROW('Sanitation Data'!H3))="","",OFFSET('Sanitation Data'!$H$30,0,10*ROW('Sanitation Data'!H3)))</f>
        <v/>
      </c>
      <c r="DH9" s="276" t="str">
        <f ca="true">+IF(OFFSET('Sanitation Data'!$H$31,0,10*ROW('Sanitation Data'!H3))="","",OFFSET('Sanitation Data'!$H$31,0,10*ROW('Sanitation Data'!H3)))</f>
        <v/>
      </c>
      <c r="DI9" s="276" t="str">
        <f ca="true">+IF(OFFSET('Sanitation Data'!$H$32,0,10*ROW('Sanitation Data'!H3))="","",OFFSET('Sanitation Data'!$H$32,0,10*ROW('Sanitation Data'!H3)))</f>
        <v/>
      </c>
      <c r="DJ9" s="276" t="str">
        <f ca="true">+IF(OFFSET('Sanitation Data'!$I$28,0,10*ROW('Sanitation Data'!I3))="","",OFFSET('Sanitation Data'!$I$28,0,10*ROW('Sanitation Data'!I3)))</f>
        <v/>
      </c>
      <c r="DK9" s="276" t="str">
        <f ca="true">+IF(OFFSET('Sanitation Data'!$I$29,0,10*ROW('Sanitation Data'!I3))="","",OFFSET('Sanitation Data'!$I$29,0,10*ROW('Sanitation Data'!I3)))</f>
        <v/>
      </c>
      <c r="DL9" s="276" t="str">
        <f ca="true">+IF(OFFSET('Sanitation Data'!$I$30,0,10*ROW('Sanitation Data'!I3))="","",OFFSET('Sanitation Data'!$I$30,0,10*ROW('Sanitation Data'!I3)))</f>
        <v/>
      </c>
      <c r="DM9" s="276" t="str">
        <f ca="true">+IF(OFFSET('Sanitation Data'!$I$31,0,10*ROW('Sanitation Data'!I3))="","",OFFSET('Sanitation Data'!$I$31,0,10*ROW('Sanitation Data'!I3)))</f>
        <v/>
      </c>
      <c r="DN9" s="276" t="str">
        <f ca="true">+IF(OFFSET('Sanitation Data'!$I$32,0,10*ROW('Sanitation Data'!I3))="","",OFFSET('Sanitation Data'!$I$32,0,10*ROW('Sanitation Data'!I3)))</f>
        <v/>
      </c>
      <c r="DO9" s="276" t="str">
        <f ca="true">+IF(OFFSET('Hygiene Data'!$D$11,0,10*ROW('Hygiene Data'!D3))="","",OFFSET('Hygiene Data'!$D$11,0,10*ROW('Hygiene Data'!D3)))</f>
        <v/>
      </c>
      <c r="DP9" s="276" t="str">
        <f ca="true">+IF(OFFSET('Hygiene Data'!$D$12,0,10*ROW('Hygiene Data'!D3))="","",OFFSET('Hygiene Data'!$D$12,0,10*ROW('Hygiene Data'!D3)))</f>
        <v/>
      </c>
      <c r="DQ9" s="276" t="str">
        <f ca="true">+IF(OFFSET('Hygiene Data'!$D$13,0,10*ROW('Hygiene Data'!D3))="","",OFFSET('Hygiene Data'!$D$13,0,10*ROW('Hygiene Data'!D3)))</f>
        <v/>
      </c>
      <c r="DR9" s="276" t="str">
        <f ca="true">+IF(OFFSET('Hygiene Data'!$E$11,0,10*ROW('Hygiene Data'!E3))="","",OFFSET('Hygiene Data'!$E$11,0,10*ROW('Hygiene Data'!E3)))</f>
        <v/>
      </c>
      <c r="DS9" s="276" t="str">
        <f ca="true">+IF(OFFSET('Hygiene Data'!$E$12,0,10*ROW('Hygiene Data'!E3))="","",OFFSET('Hygiene Data'!$E$12,0,10*ROW('Hygiene Data'!E3)))</f>
        <v/>
      </c>
      <c r="DT9" s="276" t="str">
        <f ca="true">+IF(OFFSET('Hygiene Data'!$E$13,0,10*ROW('Hygiene Data'!E3))="","",OFFSET('Hygiene Data'!$E$13,0,10*ROW('Hygiene Data'!E3)))</f>
        <v/>
      </c>
      <c r="DU9" s="276" t="str">
        <f ca="true">+IF(OFFSET('Hygiene Data'!$F$11,0,10*ROW('Hygiene Data'!F3))="","",OFFSET('Hygiene Data'!$F$11,0,10*ROW('Hygiene Data'!F3)))</f>
        <v/>
      </c>
      <c r="DV9" s="276" t="str">
        <f ca="true">+IF(OFFSET('Hygiene Data'!$F$12,0,10*ROW('Hygiene Data'!F3))="","",OFFSET('Hygiene Data'!$F$12,0,10*ROW('Hygiene Data'!F3)))</f>
        <v/>
      </c>
      <c r="DW9" s="276" t="str">
        <f ca="true">+IF(OFFSET('Hygiene Data'!$F$13,0,10*ROW('Hygiene Data'!F3))="","",OFFSET('Hygiene Data'!$F$13,0,10*ROW('Hygiene Data'!F3)))</f>
        <v/>
      </c>
      <c r="DX9" s="276" t="str">
        <f ca="true">+IF(OFFSET('Hygiene Data'!$G$11,0,10*ROW('Hygiene Data'!G3))="","",OFFSET('Hygiene Data'!$G$11,0,10*ROW('Hygiene Data'!G3)))</f>
        <v/>
      </c>
      <c r="DY9" s="276" t="str">
        <f ca="true">+IF(OFFSET('Hygiene Data'!$G$12,0,10*ROW('Hygiene Data'!G3))="","",OFFSET('Hygiene Data'!$G$12,0,10*ROW('Hygiene Data'!G3)))</f>
        <v/>
      </c>
      <c r="DZ9" s="276" t="str">
        <f ca="true">+IF(OFFSET('Hygiene Data'!$G$13,0,10*ROW('Hygiene Data'!G3))="","",OFFSET('Hygiene Data'!$G$13,0,10*ROW('Hygiene Data'!G3)))</f>
        <v/>
      </c>
      <c r="EA9" s="276" t="str">
        <f ca="true">+IF(OFFSET('Hygiene Data'!$H$11,0,10*ROW('Hygiene Data'!H3))="","",OFFSET('Hygiene Data'!$H$11,0,10*ROW('Hygiene Data'!H3)))</f>
        <v/>
      </c>
      <c r="EB9" s="276" t="str">
        <f ca="true">+IF(OFFSET('Hygiene Data'!$H$12,0,10*ROW('Hygiene Data'!H3))="","",OFFSET('Hygiene Data'!$H$12,0,10*ROW('Hygiene Data'!H3)))</f>
        <v/>
      </c>
      <c r="EC9" s="276" t="str">
        <f ca="true">+IF(OFFSET('Hygiene Data'!$H$13,0,10*ROW('Hygiene Data'!H3))="","",OFFSET('Hygiene Data'!$H$13,0,10*ROW('Hygiene Data'!H3)))</f>
        <v/>
      </c>
      <c r="ED9" s="276" t="str">
        <f ca="true">+IF(OFFSET('Hygiene Data'!$I$11,0,10*ROW('Hygiene Data'!I3))="","",OFFSET('Hygiene Data'!$I$11,0,10*ROW('Hygiene Data'!I3)))</f>
        <v/>
      </c>
      <c r="EE9" s="276" t="str">
        <f ca="true">+IF(OFFSET('Hygiene Data'!$I$12,0,10*ROW('Hygiene Data'!I3))="","",OFFSET('Hygiene Data'!$I$12,0,10*ROW('Hygiene Data'!I3)))</f>
        <v/>
      </c>
      <c r="EF9" s="276"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GNQ_2010_EMIS</v>
      </c>
      <c r="B10" s="36" t="str">
        <f ca="true">+IF(OFFSET('Water Data'!$C$2,0,10*ROW('Water Data'!F4))="","",OFFSET('Water Data'!$C$2,0,10*ROW('Water Data'!F4)))</f>
        <v>EMIS</v>
      </c>
      <c r="C10" s="332">
        <f t="shared" ca="true" si="0"/>
        <v>2010</v>
      </c>
      <c r="D10" s="96">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84.23</v>
      </c>
      <c r="E10" s="96" t="str">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[74]</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84.23</v>
      </c>
      <c r="Q10" s="96" t="str">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[74]</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27.48</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27.48</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6"/>
      <c r="BS10" s="276" t="str">
        <f ca="true">+IF(OFFSET('Water Data'!$D$27,0,10*ROW('Water Data'!D4))="","",OFFSET('Water Data'!$D$27,0,10*ROW('Water Data'!D4)))</f>
        <v>Yes</v>
      </c>
      <c r="BT10" s="276" t="str">
        <f ca="true">+IF(OFFSET('Water Data'!$D$28,0,10*ROW('Water Data'!D4))="","",OFFSET('Water Data'!$D$28,0,10*ROW('Water Data'!D4)))</f>
        <v>No</v>
      </c>
      <c r="BU10" s="276" t="str">
        <f ca="true">+IF(OFFSET('Water Data'!$D$29,0,10*ROW('Water Data'!D4))="","",OFFSET('Water Data'!$D$29,0,10*ROW('Water Data'!D4)))</f>
        <v/>
      </c>
      <c r="BV10" s="276" t="str">
        <f ca="true">+IF(OFFSET('Water Data'!$E$27,0,10*ROW('Water Data'!E4))="","",OFFSET('Water Data'!$E$27,0,10*ROW('Water Data'!E4)))</f>
        <v/>
      </c>
      <c r="BW10" s="276" t="str">
        <f ca="true">+IF(OFFSET('Water Data'!$E$28,0,10*ROW('Water Data'!E4))="","",OFFSET('Water Data'!$E$28,0,10*ROW('Water Data'!E4)))</f>
        <v/>
      </c>
      <c r="BX10" s="276" t="str">
        <f ca="true">+IF(OFFSET('Water Data'!$E$29,0,10*ROW('Water Data'!E4))="","",OFFSET('Water Data'!$E$29,0,10*ROW('Water Data'!E4)))</f>
        <v/>
      </c>
      <c r="BY10" s="276" t="str">
        <f ca="true">+IF(OFFSET('Water Data'!$F$27,0,10*ROW('Water Data'!F4))="","",OFFSET('Water Data'!$F$27,0,10*ROW('Water Data'!F4)))</f>
        <v/>
      </c>
      <c r="BZ10" s="276" t="str">
        <f ca="true">+IF(OFFSET('Water Data'!$F$28,0,10*ROW('Water Data'!F4))="","",OFFSET('Water Data'!$F$28,0,10*ROW('Water Data'!F4)))</f>
        <v/>
      </c>
      <c r="CA10" s="276" t="str">
        <f ca="true">+IF(OFFSET('Water Data'!$F$29,0,10*ROW('Water Data'!F4))="","",OFFSET('Water Data'!$F$29,0,10*ROW('Water Data'!F4)))</f>
        <v/>
      </c>
      <c r="CB10" s="276" t="str">
        <f ca="true">+IF(OFFSET('Water Data'!$G$27,0,10*ROW('Water Data'!G4))="","",OFFSET('Water Data'!$G$27,0,10*ROW('Water Data'!G4)))</f>
        <v/>
      </c>
      <c r="CC10" s="276" t="str">
        <f ca="true">+IF(OFFSET('Water Data'!$G$28,0,10*ROW('Water Data'!G4))="","",OFFSET('Water Data'!$G$28,0,10*ROW('Water Data'!G4)))</f>
        <v/>
      </c>
      <c r="CD10" s="276" t="str">
        <f ca="true">+IF(OFFSET('Water Data'!$G$29,0,10*ROW('Water Data'!G4))="","",OFFSET('Water Data'!$G$29,0,10*ROW('Water Data'!G4)))</f>
        <v/>
      </c>
      <c r="CE10" s="276" t="str">
        <f ca="true">+IF(OFFSET('Water Data'!$H$27,0,10*ROW('Water Data'!H4))="","",OFFSET('Water Data'!$H$27,0,10*ROW('Water Data'!H4)))</f>
        <v>Yes</v>
      </c>
      <c r="CF10" s="276" t="str">
        <f ca="true">+IF(OFFSET('Water Data'!$H$28,0,10*ROW('Water Data'!H4))="","",OFFSET('Water Data'!$H$28,0,10*ROW('Water Data'!H4)))</f>
        <v>No</v>
      </c>
      <c r="CG10" s="276" t="str">
        <f ca="true">+IF(OFFSET('Water Data'!$H$29,0,10*ROW('Water Data'!H4))="","",OFFSET('Water Data'!$H$29,0,10*ROW('Water Data'!H4)))</f>
        <v/>
      </c>
      <c r="CH10" s="276" t="str">
        <f ca="true">+IF(OFFSET('Water Data'!$I$27,0,10*ROW('Water Data'!I4))="","",OFFSET('Water Data'!$I$27,0,10*ROW('Water Data'!I4)))</f>
        <v/>
      </c>
      <c r="CI10" s="276" t="str">
        <f ca="true">+IF(OFFSET('Water Data'!$I$28,0,10*ROW('Water Data'!I4))="","",OFFSET('Water Data'!$I$28,0,10*ROW('Water Data'!I4)))</f>
        <v/>
      </c>
      <c r="CJ10" s="276" t="str">
        <f ca="true">+IF(OFFSET('Water Data'!$I$29,0,10*ROW('Water Data'!I4))="","",OFFSET('Water Data'!$I$29,0,10*ROW('Water Data'!I4)))</f>
        <v/>
      </c>
      <c r="CK10" s="276" t="str">
        <f ca="true">+IF(OFFSET('Sanitation Data'!$D$28,0,10*ROW('Sanitation Data'!D4))="","",OFFSET('Sanitation Data'!$D$28,0,10*ROW('Sanitation Data'!D4)))</f>
        <v/>
      </c>
      <c r="CL10" s="276" t="str">
        <f ca="true">+IF(OFFSET('Sanitation Data'!$D$29,0,10*ROW('Sanitation Data'!D4))="","",OFFSET('Sanitation Data'!$D$29,0,10*ROW('Sanitation Data'!D4)))</f>
        <v/>
      </c>
      <c r="CM10" s="276" t="str">
        <f ca="true">+IF(OFFSET('Sanitation Data'!$D$30,0,10*ROW('Sanitation Data'!D4))="","",OFFSET('Sanitation Data'!$D$30,0,10*ROW('Sanitation Data'!D4)))</f>
        <v/>
      </c>
      <c r="CN10" s="276" t="str">
        <f ca="true">+IF(OFFSET('Sanitation Data'!$D$31,0,10*ROW('Sanitation Data'!D4))="","",OFFSET('Sanitation Data'!$D$31,0,10*ROW('Sanitation Data'!D4)))</f>
        <v/>
      </c>
      <c r="CO10" s="276" t="str">
        <f ca="true">+IF(OFFSET('Sanitation Data'!$D$32,0,10*ROW('Sanitation Data'!D4))="","",OFFSET('Sanitation Data'!$D$32,0,10*ROW('Sanitation Data'!D4)))</f>
        <v>Yes</v>
      </c>
      <c r="CP10" s="276" t="str">
        <f ca="true">+IF(OFFSET('Sanitation Data'!$E$28,0,10*ROW('Sanitation Data'!E4))="","",OFFSET('Sanitation Data'!$E$28,0,10*ROW('Sanitation Data'!E4)))</f>
        <v/>
      </c>
      <c r="CQ10" s="276" t="str">
        <f ca="true">+IF(OFFSET('Sanitation Data'!$E$29,0,10*ROW('Sanitation Data'!E4))="","",OFFSET('Sanitation Data'!$E$29,0,10*ROW('Sanitation Data'!E4)))</f>
        <v/>
      </c>
      <c r="CR10" s="276" t="str">
        <f ca="true">+IF(OFFSET('Sanitation Data'!$E$30,0,10*ROW('Sanitation Data'!E4))="","",OFFSET('Sanitation Data'!$E$30,0,10*ROW('Sanitation Data'!E4)))</f>
        <v/>
      </c>
      <c r="CS10" s="276" t="str">
        <f ca="true">+IF(OFFSET('Sanitation Data'!$E$31,0,10*ROW('Sanitation Data'!E4))="","",OFFSET('Sanitation Data'!$E$31,0,10*ROW('Sanitation Data'!E4)))</f>
        <v/>
      </c>
      <c r="CT10" s="276" t="str">
        <f ca="true">+IF(OFFSET('Sanitation Data'!$E$32,0,10*ROW('Sanitation Data'!E4))="","",OFFSET('Sanitation Data'!$E$32,0,10*ROW('Sanitation Data'!E4)))</f>
        <v/>
      </c>
      <c r="CU10" s="276" t="str">
        <f ca="true">+IF(OFFSET('Sanitation Data'!$F$28,0,10*ROW('Sanitation Data'!F4))="","",OFFSET('Sanitation Data'!$F$28,0,10*ROW('Sanitation Data'!F4)))</f>
        <v/>
      </c>
      <c r="CV10" s="276" t="str">
        <f ca="true">+IF(OFFSET('Sanitation Data'!$F$29,0,10*ROW('Sanitation Data'!F4))="","",OFFSET('Sanitation Data'!$F$29,0,10*ROW('Sanitation Data'!F4)))</f>
        <v/>
      </c>
      <c r="CW10" s="276" t="str">
        <f ca="true">+IF(OFFSET('Sanitation Data'!$F$30,0,10*ROW('Sanitation Data'!F4))="","",OFFSET('Sanitation Data'!$F$30,0,10*ROW('Sanitation Data'!F4)))</f>
        <v/>
      </c>
      <c r="CX10" s="276" t="str">
        <f ca="true">+IF(OFFSET('Sanitation Data'!$F$31,0,10*ROW('Sanitation Data'!F4))="","",OFFSET('Sanitation Data'!$F$31,0,10*ROW('Sanitation Data'!F4)))</f>
        <v/>
      </c>
      <c r="CY10" s="276" t="str">
        <f ca="true">+IF(OFFSET('Sanitation Data'!$F$32,0,10*ROW('Sanitation Data'!F4))="","",OFFSET('Sanitation Data'!$F$32,0,10*ROW('Sanitation Data'!F4)))</f>
        <v/>
      </c>
      <c r="CZ10" s="276" t="str">
        <f ca="true">+IF(OFFSET('Sanitation Data'!$G$28,0,10*ROW('Sanitation Data'!G4))="","",OFFSET('Sanitation Data'!$G$28,0,10*ROW('Sanitation Data'!G4)))</f>
        <v/>
      </c>
      <c r="DA10" s="276" t="str">
        <f ca="true">+IF(OFFSET('Sanitation Data'!$G$29,0,10*ROW('Sanitation Data'!G4))="","",OFFSET('Sanitation Data'!$G$29,0,10*ROW('Sanitation Data'!G4)))</f>
        <v/>
      </c>
      <c r="DB10" s="276" t="str">
        <f ca="true">+IF(OFFSET('Sanitation Data'!$G$30,0,10*ROW('Sanitation Data'!G4))="","",OFFSET('Sanitation Data'!$G$30,0,10*ROW('Sanitation Data'!G4)))</f>
        <v/>
      </c>
      <c r="DC10" s="276" t="str">
        <f ca="true">+IF(OFFSET('Sanitation Data'!$G$31,0,10*ROW('Sanitation Data'!G4))="","",OFFSET('Sanitation Data'!$G$31,0,10*ROW('Sanitation Data'!G4)))</f>
        <v/>
      </c>
      <c r="DD10" s="276" t="str">
        <f ca="true">+IF(OFFSET('Sanitation Data'!$G$32,0,10*ROW('Sanitation Data'!G4))="","",OFFSET('Sanitation Data'!$G$32,0,10*ROW('Sanitation Data'!G4)))</f>
        <v/>
      </c>
      <c r="DE10" s="276" t="str">
        <f ca="true">+IF(OFFSET('Sanitation Data'!$H$28,0,10*ROW('Sanitation Data'!H4))="","",OFFSET('Sanitation Data'!$H$28,0,10*ROW('Sanitation Data'!H4)))</f>
        <v/>
      </c>
      <c r="DF10" s="276" t="str">
        <f ca="true">+IF(OFFSET('Sanitation Data'!$H$29,0,10*ROW('Sanitation Data'!H4))="","",OFFSET('Sanitation Data'!$H$29,0,10*ROW('Sanitation Data'!H4)))</f>
        <v/>
      </c>
      <c r="DG10" s="276" t="str">
        <f ca="true">+IF(OFFSET('Sanitation Data'!$H$30,0,10*ROW('Sanitation Data'!H4))="","",OFFSET('Sanitation Data'!$H$30,0,10*ROW('Sanitation Data'!H4)))</f>
        <v/>
      </c>
      <c r="DH10" s="276" t="str">
        <f ca="true">+IF(OFFSET('Sanitation Data'!$H$31,0,10*ROW('Sanitation Data'!H4))="","",OFFSET('Sanitation Data'!$H$31,0,10*ROW('Sanitation Data'!H4)))</f>
        <v/>
      </c>
      <c r="DI10" s="276" t="str">
        <f ca="true">+IF(OFFSET('Sanitation Data'!$H$32,0,10*ROW('Sanitation Data'!H4))="","",OFFSET('Sanitation Data'!$H$32,0,10*ROW('Sanitation Data'!H4)))</f>
        <v>Yes</v>
      </c>
      <c r="DJ10" s="276" t="str">
        <f ca="true">+IF(OFFSET('Sanitation Data'!$I$28,0,10*ROW('Sanitation Data'!I4))="","",OFFSET('Sanitation Data'!$I$28,0,10*ROW('Sanitation Data'!I4)))</f>
        <v/>
      </c>
      <c r="DK10" s="276" t="str">
        <f ca="true">+IF(OFFSET('Sanitation Data'!$I$29,0,10*ROW('Sanitation Data'!I4))="","",OFFSET('Sanitation Data'!$I$29,0,10*ROW('Sanitation Data'!I4)))</f>
        <v/>
      </c>
      <c r="DL10" s="276" t="str">
        <f ca="true">+IF(OFFSET('Sanitation Data'!$I$30,0,10*ROW('Sanitation Data'!I4))="","",OFFSET('Sanitation Data'!$I$30,0,10*ROW('Sanitation Data'!I4)))</f>
        <v/>
      </c>
      <c r="DM10" s="276" t="str">
        <f ca="true">+IF(OFFSET('Sanitation Data'!$I$31,0,10*ROW('Sanitation Data'!I4))="","",OFFSET('Sanitation Data'!$I$31,0,10*ROW('Sanitation Data'!I4)))</f>
        <v/>
      </c>
      <c r="DN10" s="276" t="str">
        <f ca="true">+IF(OFFSET('Sanitation Data'!$I$32,0,10*ROW('Sanitation Data'!I4))="","",OFFSET('Sanitation Data'!$I$32,0,10*ROW('Sanitation Data'!I4)))</f>
        <v/>
      </c>
      <c r="DO10" s="276" t="str">
        <f ca="true">+IF(OFFSET('Hygiene Data'!$D$11,0,10*ROW('Hygiene Data'!D4))="","",OFFSET('Hygiene Data'!$D$11,0,10*ROW('Hygiene Data'!D4)))</f>
        <v/>
      </c>
      <c r="DP10" s="276" t="str">
        <f ca="true">+IF(OFFSET('Hygiene Data'!$D$12,0,10*ROW('Hygiene Data'!D4))="","",OFFSET('Hygiene Data'!$D$12,0,10*ROW('Hygiene Data'!D4)))</f>
        <v/>
      </c>
      <c r="DQ10" s="276" t="str">
        <f ca="true">+IF(OFFSET('Hygiene Data'!$D$13,0,10*ROW('Hygiene Data'!D4))="","",OFFSET('Hygiene Data'!$D$13,0,10*ROW('Hygiene Data'!D4)))</f>
        <v/>
      </c>
      <c r="DR10" s="276" t="str">
        <f ca="true">+IF(OFFSET('Hygiene Data'!$E$11,0,10*ROW('Hygiene Data'!E4))="","",OFFSET('Hygiene Data'!$E$11,0,10*ROW('Hygiene Data'!E4)))</f>
        <v/>
      </c>
      <c r="DS10" s="276" t="str">
        <f ca="true">+IF(OFFSET('Hygiene Data'!$E$12,0,10*ROW('Hygiene Data'!E4))="","",OFFSET('Hygiene Data'!$E$12,0,10*ROW('Hygiene Data'!E4)))</f>
        <v/>
      </c>
      <c r="DT10" s="276" t="str">
        <f ca="true">+IF(OFFSET('Hygiene Data'!$E$13,0,10*ROW('Hygiene Data'!E4))="","",OFFSET('Hygiene Data'!$E$13,0,10*ROW('Hygiene Data'!E4)))</f>
        <v/>
      </c>
      <c r="DU10" s="276" t="str">
        <f ca="true">+IF(OFFSET('Hygiene Data'!$F$11,0,10*ROW('Hygiene Data'!F4))="","",OFFSET('Hygiene Data'!$F$11,0,10*ROW('Hygiene Data'!F4)))</f>
        <v/>
      </c>
      <c r="DV10" s="276" t="str">
        <f ca="true">+IF(OFFSET('Hygiene Data'!$F$12,0,10*ROW('Hygiene Data'!F4))="","",OFFSET('Hygiene Data'!$F$12,0,10*ROW('Hygiene Data'!F4)))</f>
        <v/>
      </c>
      <c r="DW10" s="276" t="str">
        <f ca="true">+IF(OFFSET('Hygiene Data'!$F$13,0,10*ROW('Hygiene Data'!F4))="","",OFFSET('Hygiene Data'!$F$13,0,10*ROW('Hygiene Data'!F4)))</f>
        <v/>
      </c>
      <c r="DX10" s="276" t="str">
        <f ca="true">+IF(OFFSET('Hygiene Data'!$G$11,0,10*ROW('Hygiene Data'!G4))="","",OFFSET('Hygiene Data'!$G$11,0,10*ROW('Hygiene Data'!G4)))</f>
        <v/>
      </c>
      <c r="DY10" s="276" t="str">
        <f ca="true">+IF(OFFSET('Hygiene Data'!$G$12,0,10*ROW('Hygiene Data'!G4))="","",OFFSET('Hygiene Data'!$G$12,0,10*ROW('Hygiene Data'!G4)))</f>
        <v/>
      </c>
      <c r="DZ10" s="276" t="str">
        <f ca="true">+IF(OFFSET('Hygiene Data'!$G$13,0,10*ROW('Hygiene Data'!G4))="","",OFFSET('Hygiene Data'!$G$13,0,10*ROW('Hygiene Data'!G4)))</f>
        <v/>
      </c>
      <c r="EA10" s="276" t="str">
        <f ca="true">+IF(OFFSET('Hygiene Data'!$H$11,0,10*ROW('Hygiene Data'!H4))="","",OFFSET('Hygiene Data'!$H$11,0,10*ROW('Hygiene Data'!H4)))</f>
        <v/>
      </c>
      <c r="EB10" s="276" t="str">
        <f ca="true">+IF(OFFSET('Hygiene Data'!$H$12,0,10*ROW('Hygiene Data'!H4))="","",OFFSET('Hygiene Data'!$H$12,0,10*ROW('Hygiene Data'!H4)))</f>
        <v/>
      </c>
      <c r="EC10" s="276" t="str">
        <f ca="true">+IF(OFFSET('Hygiene Data'!$H$13,0,10*ROW('Hygiene Data'!H4))="","",OFFSET('Hygiene Data'!$H$13,0,10*ROW('Hygiene Data'!H4)))</f>
        <v/>
      </c>
      <c r="ED10" s="276" t="str">
        <f ca="true">+IF(OFFSET('Hygiene Data'!$I$11,0,10*ROW('Hygiene Data'!I4))="","",OFFSET('Hygiene Data'!$I$11,0,10*ROW('Hygiene Data'!I4)))</f>
        <v/>
      </c>
      <c r="EE10" s="276" t="str">
        <f ca="true">+IF(OFFSET('Hygiene Data'!$I$12,0,10*ROW('Hygiene Data'!I4))="","",OFFSET('Hygiene Data'!$I$12,0,10*ROW('Hygiene Data'!I4)))</f>
        <v/>
      </c>
      <c r="EF10" s="276"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GNQ_2011_UIS</v>
      </c>
      <c r="B11" s="36" t="str">
        <f ca="true">+IF(OFFSET('Water Data'!$C$2,0,10*ROW('Water Data'!F5))="","",OFFSET('Water Data'!$C$2,0,10*ROW('Water Data'!F5)))</f>
        <v>Other</v>
      </c>
      <c r="C11" s="332">
        <f t="shared" ca="true" si="0"/>
        <v>2011</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str">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[59]</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6"/>
      <c r="BS11" s="276" t="str">
        <f ca="true">+IF(OFFSET('Water Data'!$D$27,0,10*ROW('Water Data'!D5))="","",OFFSET('Water Data'!$D$27,0,10*ROW('Water Data'!D5)))</f>
        <v/>
      </c>
      <c r="BT11" s="276" t="str">
        <f ca="true">+IF(OFFSET('Water Data'!$D$28,0,10*ROW('Water Data'!D5))="","",OFFSET('Water Data'!$D$28,0,10*ROW('Water Data'!D5)))</f>
        <v/>
      </c>
      <c r="BU11" s="276" t="str">
        <f ca="true">+IF(OFFSET('Water Data'!$D$29,0,10*ROW('Water Data'!D5))="","",OFFSET('Water Data'!$D$29,0,10*ROW('Water Data'!D5)))</f>
        <v/>
      </c>
      <c r="BV11" s="276" t="str">
        <f ca="true">+IF(OFFSET('Water Data'!$E$27,0,10*ROW('Water Data'!E5))="","",OFFSET('Water Data'!$E$27,0,10*ROW('Water Data'!E5)))</f>
        <v/>
      </c>
      <c r="BW11" s="276" t="str">
        <f ca="true">+IF(OFFSET('Water Data'!$E$28,0,10*ROW('Water Data'!E5))="","",OFFSET('Water Data'!$E$28,0,10*ROW('Water Data'!E5)))</f>
        <v/>
      </c>
      <c r="BX11" s="276" t="str">
        <f ca="true">+IF(OFFSET('Water Data'!$E$29,0,10*ROW('Water Data'!E5))="","",OFFSET('Water Data'!$E$29,0,10*ROW('Water Data'!E5)))</f>
        <v/>
      </c>
      <c r="BY11" s="276" t="str">
        <f ca="true">+IF(OFFSET('Water Data'!$F$27,0,10*ROW('Water Data'!F5))="","",OFFSET('Water Data'!$F$27,0,10*ROW('Water Data'!F5)))</f>
        <v/>
      </c>
      <c r="BZ11" s="276" t="str">
        <f ca="true">+IF(OFFSET('Water Data'!$F$28,0,10*ROW('Water Data'!F5))="","",OFFSET('Water Data'!$F$28,0,10*ROW('Water Data'!F5)))</f>
        <v/>
      </c>
      <c r="CA11" s="276" t="str">
        <f ca="true">+IF(OFFSET('Water Data'!$F$29,0,10*ROW('Water Data'!F5))="","",OFFSET('Water Data'!$F$29,0,10*ROW('Water Data'!F5)))</f>
        <v/>
      </c>
      <c r="CB11" s="276" t="str">
        <f ca="true">+IF(OFFSET('Water Data'!$G$27,0,10*ROW('Water Data'!G5))="","",OFFSET('Water Data'!$G$27,0,10*ROW('Water Data'!G5)))</f>
        <v/>
      </c>
      <c r="CC11" s="276" t="str">
        <f ca="true">+IF(OFFSET('Water Data'!$G$28,0,10*ROW('Water Data'!G5))="","",OFFSET('Water Data'!$G$28,0,10*ROW('Water Data'!G5)))</f>
        <v/>
      </c>
      <c r="CD11" s="276" t="str">
        <f ca="true">+IF(OFFSET('Water Data'!$G$29,0,10*ROW('Water Data'!G5))="","",OFFSET('Water Data'!$G$29,0,10*ROW('Water Data'!G5)))</f>
        <v/>
      </c>
      <c r="CE11" s="276" t="str">
        <f ca="true">+IF(OFFSET('Water Data'!$H$27,0,10*ROW('Water Data'!H5))="","",OFFSET('Water Data'!$H$27,0,10*ROW('Water Data'!H5)))</f>
        <v/>
      </c>
      <c r="CF11" s="276" t="str">
        <f ca="true">+IF(OFFSET('Water Data'!$H$28,0,10*ROW('Water Data'!H5))="","",OFFSET('Water Data'!$H$28,0,10*ROW('Water Data'!H5)))</f>
        <v/>
      </c>
      <c r="CG11" s="276" t="str">
        <f ca="true">+IF(OFFSET('Water Data'!$H$29,0,10*ROW('Water Data'!H5))="","",OFFSET('Water Data'!$H$29,0,10*ROW('Water Data'!H5)))</f>
        <v/>
      </c>
      <c r="CH11" s="276" t="str">
        <f ca="true">+IF(OFFSET('Water Data'!$I$27,0,10*ROW('Water Data'!I5))="","",OFFSET('Water Data'!$I$27,0,10*ROW('Water Data'!I5)))</f>
        <v/>
      </c>
      <c r="CI11" s="276" t="str">
        <f ca="true">+IF(OFFSET('Water Data'!$I$28,0,10*ROW('Water Data'!I5))="","",OFFSET('Water Data'!$I$28,0,10*ROW('Water Data'!I5)))</f>
        <v/>
      </c>
      <c r="CJ11" s="276" t="str">
        <f ca="true">+IF(OFFSET('Water Data'!$I$29,0,10*ROW('Water Data'!I5))="","",OFFSET('Water Data'!$I$29,0,10*ROW('Water Data'!I5)))</f>
        <v/>
      </c>
      <c r="CK11" s="276" t="str">
        <f ca="true">+IF(OFFSET('Sanitation Data'!$D$28,0,10*ROW('Sanitation Data'!D5))="","",OFFSET('Sanitation Data'!$D$28,0,10*ROW('Sanitation Data'!D5)))</f>
        <v/>
      </c>
      <c r="CL11" s="276" t="str">
        <f ca="true">+IF(OFFSET('Sanitation Data'!$D$29,0,10*ROW('Sanitation Data'!D5))="","",OFFSET('Sanitation Data'!$D$29,0,10*ROW('Sanitation Data'!D5)))</f>
        <v/>
      </c>
      <c r="CM11" s="276" t="str">
        <f ca="true">+IF(OFFSET('Sanitation Data'!$D$30,0,10*ROW('Sanitation Data'!D5))="","",OFFSET('Sanitation Data'!$D$30,0,10*ROW('Sanitation Data'!D5)))</f>
        <v/>
      </c>
      <c r="CN11" s="276" t="str">
        <f ca="true">+IF(OFFSET('Sanitation Data'!$D$31,0,10*ROW('Sanitation Data'!D5))="","",OFFSET('Sanitation Data'!$D$31,0,10*ROW('Sanitation Data'!D5)))</f>
        <v/>
      </c>
      <c r="CO11" s="276" t="str">
        <f ca="true">+IF(OFFSET('Sanitation Data'!$D$32,0,10*ROW('Sanitation Data'!D5))="","",OFFSET('Sanitation Data'!$D$32,0,10*ROW('Sanitation Data'!D5)))</f>
        <v/>
      </c>
      <c r="CP11" s="276" t="str">
        <f ca="true">+IF(OFFSET('Sanitation Data'!$E$28,0,10*ROW('Sanitation Data'!E5))="","",OFFSET('Sanitation Data'!$E$28,0,10*ROW('Sanitation Data'!E5)))</f>
        <v/>
      </c>
      <c r="CQ11" s="276" t="str">
        <f ca="true">+IF(OFFSET('Sanitation Data'!$E$29,0,10*ROW('Sanitation Data'!E5))="","",OFFSET('Sanitation Data'!$E$29,0,10*ROW('Sanitation Data'!E5)))</f>
        <v/>
      </c>
      <c r="CR11" s="276" t="str">
        <f ca="true">+IF(OFFSET('Sanitation Data'!$E$30,0,10*ROW('Sanitation Data'!E5))="","",OFFSET('Sanitation Data'!$E$30,0,10*ROW('Sanitation Data'!E5)))</f>
        <v/>
      </c>
      <c r="CS11" s="276" t="str">
        <f ca="true">+IF(OFFSET('Sanitation Data'!$E$31,0,10*ROW('Sanitation Data'!E5))="","",OFFSET('Sanitation Data'!$E$31,0,10*ROW('Sanitation Data'!E5)))</f>
        <v/>
      </c>
      <c r="CT11" s="276" t="str">
        <f ca="true">+IF(OFFSET('Sanitation Data'!$E$32,0,10*ROW('Sanitation Data'!E5))="","",OFFSET('Sanitation Data'!$E$32,0,10*ROW('Sanitation Data'!E5)))</f>
        <v/>
      </c>
      <c r="CU11" s="276" t="str">
        <f ca="true">+IF(OFFSET('Sanitation Data'!$F$28,0,10*ROW('Sanitation Data'!F5))="","",OFFSET('Sanitation Data'!$F$28,0,10*ROW('Sanitation Data'!F5)))</f>
        <v/>
      </c>
      <c r="CV11" s="276" t="str">
        <f ca="true">+IF(OFFSET('Sanitation Data'!$F$29,0,10*ROW('Sanitation Data'!F5))="","",OFFSET('Sanitation Data'!$F$29,0,10*ROW('Sanitation Data'!F5)))</f>
        <v/>
      </c>
      <c r="CW11" s="276" t="str">
        <f ca="true">+IF(OFFSET('Sanitation Data'!$F$30,0,10*ROW('Sanitation Data'!F5))="","",OFFSET('Sanitation Data'!$F$30,0,10*ROW('Sanitation Data'!F5)))</f>
        <v/>
      </c>
      <c r="CX11" s="276" t="str">
        <f ca="true">+IF(OFFSET('Sanitation Data'!$F$31,0,10*ROW('Sanitation Data'!F5))="","",OFFSET('Sanitation Data'!$F$31,0,10*ROW('Sanitation Data'!F5)))</f>
        <v/>
      </c>
      <c r="CY11" s="276" t="str">
        <f ca="true">+IF(OFFSET('Sanitation Data'!$F$32,0,10*ROW('Sanitation Data'!F5))="","",OFFSET('Sanitation Data'!$F$32,0,10*ROW('Sanitation Data'!F5)))</f>
        <v/>
      </c>
      <c r="CZ11" s="276" t="str">
        <f ca="true">+IF(OFFSET('Sanitation Data'!$G$28,0,10*ROW('Sanitation Data'!G5))="","",OFFSET('Sanitation Data'!$G$28,0,10*ROW('Sanitation Data'!G5)))</f>
        <v/>
      </c>
      <c r="DA11" s="276" t="str">
        <f ca="true">+IF(OFFSET('Sanitation Data'!$G$29,0,10*ROW('Sanitation Data'!G5))="","",OFFSET('Sanitation Data'!$G$29,0,10*ROW('Sanitation Data'!G5)))</f>
        <v/>
      </c>
      <c r="DB11" s="276" t="str">
        <f ca="true">+IF(OFFSET('Sanitation Data'!$G$30,0,10*ROW('Sanitation Data'!G5))="","",OFFSET('Sanitation Data'!$G$30,0,10*ROW('Sanitation Data'!G5)))</f>
        <v/>
      </c>
      <c r="DC11" s="276" t="str">
        <f ca="true">+IF(OFFSET('Sanitation Data'!$G$31,0,10*ROW('Sanitation Data'!G5))="","",OFFSET('Sanitation Data'!$G$31,0,10*ROW('Sanitation Data'!G5)))</f>
        <v/>
      </c>
      <c r="DD11" s="276" t="str">
        <f ca="true">+IF(OFFSET('Sanitation Data'!$G$32,0,10*ROW('Sanitation Data'!G5))="","",OFFSET('Sanitation Data'!$G$32,0,10*ROW('Sanitation Data'!G5)))</f>
        <v/>
      </c>
      <c r="DE11" s="276" t="str">
        <f ca="true">+IF(OFFSET('Sanitation Data'!$H$28,0,10*ROW('Sanitation Data'!H5))="","",OFFSET('Sanitation Data'!$H$28,0,10*ROW('Sanitation Data'!H5)))</f>
        <v>No</v>
      </c>
      <c r="DF11" s="276" t="str">
        <f ca="true">+IF(OFFSET('Sanitation Data'!$H$29,0,10*ROW('Sanitation Data'!H5))="","",OFFSET('Sanitation Data'!$H$29,0,10*ROW('Sanitation Data'!H5)))</f>
        <v/>
      </c>
      <c r="DG11" s="276" t="str">
        <f ca="true">+IF(OFFSET('Sanitation Data'!$H$30,0,10*ROW('Sanitation Data'!H5))="","",OFFSET('Sanitation Data'!$H$30,0,10*ROW('Sanitation Data'!H5)))</f>
        <v/>
      </c>
      <c r="DH11" s="276" t="str">
        <f ca="true">+IF(OFFSET('Sanitation Data'!$H$31,0,10*ROW('Sanitation Data'!H5))="","",OFFSET('Sanitation Data'!$H$31,0,10*ROW('Sanitation Data'!H5)))</f>
        <v/>
      </c>
      <c r="DI11" s="276" t="str">
        <f ca="true">+IF(OFFSET('Sanitation Data'!$H$32,0,10*ROW('Sanitation Data'!H5))="","",OFFSET('Sanitation Data'!$H$32,0,10*ROW('Sanitation Data'!H5)))</f>
        <v/>
      </c>
      <c r="DJ11" s="276" t="str">
        <f ca="true">+IF(OFFSET('Sanitation Data'!$I$28,0,10*ROW('Sanitation Data'!I5))="","",OFFSET('Sanitation Data'!$I$28,0,10*ROW('Sanitation Data'!I5)))</f>
        <v/>
      </c>
      <c r="DK11" s="276" t="str">
        <f ca="true">+IF(OFFSET('Sanitation Data'!$I$29,0,10*ROW('Sanitation Data'!I5))="","",OFFSET('Sanitation Data'!$I$29,0,10*ROW('Sanitation Data'!I5)))</f>
        <v/>
      </c>
      <c r="DL11" s="276" t="str">
        <f ca="true">+IF(OFFSET('Sanitation Data'!$I$30,0,10*ROW('Sanitation Data'!I5))="","",OFFSET('Sanitation Data'!$I$30,0,10*ROW('Sanitation Data'!I5)))</f>
        <v/>
      </c>
      <c r="DM11" s="276" t="str">
        <f ca="true">+IF(OFFSET('Sanitation Data'!$I$31,0,10*ROW('Sanitation Data'!I5))="","",OFFSET('Sanitation Data'!$I$31,0,10*ROW('Sanitation Data'!I5)))</f>
        <v/>
      </c>
      <c r="DN11" s="276" t="str">
        <f ca="true">+IF(OFFSET('Sanitation Data'!$I$32,0,10*ROW('Sanitation Data'!I5))="","",OFFSET('Sanitation Data'!$I$32,0,10*ROW('Sanitation Data'!I5)))</f>
        <v/>
      </c>
      <c r="DO11" s="276" t="str">
        <f ca="true">+IF(OFFSET('Hygiene Data'!$D$11,0,10*ROW('Hygiene Data'!D5))="","",OFFSET('Hygiene Data'!$D$11,0,10*ROW('Hygiene Data'!D5)))</f>
        <v/>
      </c>
      <c r="DP11" s="276" t="str">
        <f ca="true">+IF(OFFSET('Hygiene Data'!$D$12,0,10*ROW('Hygiene Data'!D5))="","",OFFSET('Hygiene Data'!$D$12,0,10*ROW('Hygiene Data'!D5)))</f>
        <v/>
      </c>
      <c r="DQ11" s="276" t="str">
        <f ca="true">+IF(OFFSET('Hygiene Data'!$D$13,0,10*ROW('Hygiene Data'!D5))="","",OFFSET('Hygiene Data'!$D$13,0,10*ROW('Hygiene Data'!D5)))</f>
        <v/>
      </c>
      <c r="DR11" s="276" t="str">
        <f ca="true">+IF(OFFSET('Hygiene Data'!$E$11,0,10*ROW('Hygiene Data'!E5))="","",OFFSET('Hygiene Data'!$E$11,0,10*ROW('Hygiene Data'!E5)))</f>
        <v/>
      </c>
      <c r="DS11" s="276" t="str">
        <f ca="true">+IF(OFFSET('Hygiene Data'!$E$12,0,10*ROW('Hygiene Data'!E5))="","",OFFSET('Hygiene Data'!$E$12,0,10*ROW('Hygiene Data'!E5)))</f>
        <v/>
      </c>
      <c r="DT11" s="276" t="str">
        <f ca="true">+IF(OFFSET('Hygiene Data'!$E$13,0,10*ROW('Hygiene Data'!E5))="","",OFFSET('Hygiene Data'!$E$13,0,10*ROW('Hygiene Data'!E5)))</f>
        <v/>
      </c>
      <c r="DU11" s="276" t="str">
        <f ca="true">+IF(OFFSET('Hygiene Data'!$F$11,0,10*ROW('Hygiene Data'!F5))="","",OFFSET('Hygiene Data'!$F$11,0,10*ROW('Hygiene Data'!F5)))</f>
        <v/>
      </c>
      <c r="DV11" s="276" t="str">
        <f ca="true">+IF(OFFSET('Hygiene Data'!$F$12,0,10*ROW('Hygiene Data'!F5))="","",OFFSET('Hygiene Data'!$F$12,0,10*ROW('Hygiene Data'!F5)))</f>
        <v/>
      </c>
      <c r="DW11" s="276" t="str">
        <f ca="true">+IF(OFFSET('Hygiene Data'!$F$13,0,10*ROW('Hygiene Data'!F5))="","",OFFSET('Hygiene Data'!$F$13,0,10*ROW('Hygiene Data'!F5)))</f>
        <v/>
      </c>
      <c r="DX11" s="276" t="str">
        <f ca="true">+IF(OFFSET('Hygiene Data'!$G$11,0,10*ROW('Hygiene Data'!G5))="","",OFFSET('Hygiene Data'!$G$11,0,10*ROW('Hygiene Data'!G5)))</f>
        <v/>
      </c>
      <c r="DY11" s="276" t="str">
        <f ca="true">+IF(OFFSET('Hygiene Data'!$G$12,0,10*ROW('Hygiene Data'!G5))="","",OFFSET('Hygiene Data'!$G$12,0,10*ROW('Hygiene Data'!G5)))</f>
        <v/>
      </c>
      <c r="DZ11" s="276" t="str">
        <f ca="true">+IF(OFFSET('Hygiene Data'!$G$13,0,10*ROW('Hygiene Data'!G5))="","",OFFSET('Hygiene Data'!$G$13,0,10*ROW('Hygiene Data'!G5)))</f>
        <v/>
      </c>
      <c r="EA11" s="276" t="str">
        <f ca="true">+IF(OFFSET('Hygiene Data'!$H$11,0,10*ROW('Hygiene Data'!H5))="","",OFFSET('Hygiene Data'!$H$11,0,10*ROW('Hygiene Data'!H5)))</f>
        <v/>
      </c>
      <c r="EB11" s="276" t="str">
        <f ca="true">+IF(OFFSET('Hygiene Data'!$H$12,0,10*ROW('Hygiene Data'!H5))="","",OFFSET('Hygiene Data'!$H$12,0,10*ROW('Hygiene Data'!H5)))</f>
        <v/>
      </c>
      <c r="EC11" s="276" t="str">
        <f ca="true">+IF(OFFSET('Hygiene Data'!$H$13,0,10*ROW('Hygiene Data'!H5))="","",OFFSET('Hygiene Data'!$H$13,0,10*ROW('Hygiene Data'!H5)))</f>
        <v/>
      </c>
      <c r="ED11" s="276" t="str">
        <f ca="true">+IF(OFFSET('Hygiene Data'!$I$11,0,10*ROW('Hygiene Data'!I5))="","",OFFSET('Hygiene Data'!$I$11,0,10*ROW('Hygiene Data'!I5)))</f>
        <v/>
      </c>
      <c r="EE11" s="276" t="str">
        <f ca="true">+IF(OFFSET('Hygiene Data'!$I$12,0,10*ROW('Hygiene Data'!I5))="","",OFFSET('Hygiene Data'!$I$12,0,10*ROW('Hygiene Data'!I5)))</f>
        <v/>
      </c>
      <c r="EF11" s="276"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GNQ_2015_EMIS</v>
      </c>
      <c r="B12" s="36" t="str">
        <f ca="true">+IF(OFFSET('Water Data'!$C$2,0,10*ROW('Water Data'!F6))="","",OFFSET('Water Data'!$C$2,0,10*ROW('Water Data'!F6)))</f>
        <v>EMIS</v>
      </c>
      <c r="C12" s="332">
        <f t="shared" ca="true" si="0"/>
        <v>2015</v>
      </c>
      <c r="D12" s="96">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83</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75.821287779237849</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87.406483790523694</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97.080291970802918</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77.823529411764696</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52.431011826544015</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str">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[99]</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str">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[98]</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6"/>
      <c r="BS12" s="276" t="str">
        <f ca="true">+IF(OFFSET('Water Data'!$D$27,0,10*ROW('Water Data'!D6))="","",OFFSET('Water Data'!$D$27,0,10*ROW('Water Data'!D6)))</f>
        <v>Yes</v>
      </c>
      <c r="BT12" s="276" t="str">
        <f ca="true">+IF(OFFSET('Water Data'!$D$28,0,10*ROW('Water Data'!D6))="","",OFFSET('Water Data'!$D$28,0,10*ROW('Water Data'!D6)))</f>
        <v/>
      </c>
      <c r="BU12" s="276" t="str">
        <f ca="true">+IF(OFFSET('Water Data'!$D$29,0,10*ROW('Water Data'!D6))="","",OFFSET('Water Data'!$D$29,0,10*ROW('Water Data'!D6)))</f>
        <v/>
      </c>
      <c r="BV12" s="276" t="str">
        <f ca="true">+IF(OFFSET('Water Data'!$E$27,0,10*ROW('Water Data'!E6))="","",OFFSET('Water Data'!$E$27,0,10*ROW('Water Data'!E6)))</f>
        <v/>
      </c>
      <c r="BW12" s="276" t="str">
        <f ca="true">+IF(OFFSET('Water Data'!$E$28,0,10*ROW('Water Data'!E6))="","",OFFSET('Water Data'!$E$28,0,10*ROW('Water Data'!E6)))</f>
        <v/>
      </c>
      <c r="BX12" s="276" t="str">
        <f ca="true">+IF(OFFSET('Water Data'!$E$29,0,10*ROW('Water Data'!E6))="","",OFFSET('Water Data'!$E$29,0,10*ROW('Water Data'!E6)))</f>
        <v/>
      </c>
      <c r="BY12" s="276" t="str">
        <f ca="true">+IF(OFFSET('Water Data'!$F$27,0,10*ROW('Water Data'!F6))="","",OFFSET('Water Data'!$F$27,0,10*ROW('Water Data'!F6)))</f>
        <v/>
      </c>
      <c r="BZ12" s="276" t="str">
        <f ca="true">+IF(OFFSET('Water Data'!$F$28,0,10*ROW('Water Data'!F6))="","",OFFSET('Water Data'!$F$28,0,10*ROW('Water Data'!F6)))</f>
        <v/>
      </c>
      <c r="CA12" s="276" t="str">
        <f ca="true">+IF(OFFSET('Water Data'!$F$29,0,10*ROW('Water Data'!F6))="","",OFFSET('Water Data'!$F$29,0,10*ROW('Water Data'!F6)))</f>
        <v/>
      </c>
      <c r="CB12" s="276" t="str">
        <f ca="true">+IF(OFFSET('Water Data'!$G$27,0,10*ROW('Water Data'!G6))="","",OFFSET('Water Data'!$G$27,0,10*ROW('Water Data'!G6)))</f>
        <v>Yes</v>
      </c>
      <c r="CC12" s="276" t="str">
        <f ca="true">+IF(OFFSET('Water Data'!$G$28,0,10*ROW('Water Data'!G6))="","",OFFSET('Water Data'!$G$28,0,10*ROW('Water Data'!G6)))</f>
        <v/>
      </c>
      <c r="CD12" s="276" t="str">
        <f ca="true">+IF(OFFSET('Water Data'!$G$29,0,10*ROW('Water Data'!G6))="","",OFFSET('Water Data'!$G$29,0,10*ROW('Water Data'!G6)))</f>
        <v/>
      </c>
      <c r="CE12" s="276" t="str">
        <f ca="true">+IF(OFFSET('Water Data'!$H$27,0,10*ROW('Water Data'!H6))="","",OFFSET('Water Data'!$H$27,0,10*ROW('Water Data'!H6)))</f>
        <v>Yes</v>
      </c>
      <c r="CF12" s="276" t="str">
        <f ca="true">+IF(OFFSET('Water Data'!$H$28,0,10*ROW('Water Data'!H6))="","",OFFSET('Water Data'!$H$28,0,10*ROW('Water Data'!H6)))</f>
        <v/>
      </c>
      <c r="CG12" s="276" t="str">
        <f ca="true">+IF(OFFSET('Water Data'!$H$29,0,10*ROW('Water Data'!H6))="","",OFFSET('Water Data'!$H$29,0,10*ROW('Water Data'!H6)))</f>
        <v/>
      </c>
      <c r="CH12" s="276" t="str">
        <f ca="true">+IF(OFFSET('Water Data'!$I$27,0,10*ROW('Water Data'!I6))="","",OFFSET('Water Data'!$I$27,0,10*ROW('Water Data'!I6)))</f>
        <v>Yes</v>
      </c>
      <c r="CI12" s="276" t="str">
        <f ca="true">+IF(OFFSET('Water Data'!$I$28,0,10*ROW('Water Data'!I6))="","",OFFSET('Water Data'!$I$28,0,10*ROW('Water Data'!I6)))</f>
        <v/>
      </c>
      <c r="CJ12" s="276" t="str">
        <f ca="true">+IF(OFFSET('Water Data'!$I$29,0,10*ROW('Water Data'!I6))="","",OFFSET('Water Data'!$I$29,0,10*ROW('Water Data'!I6)))</f>
        <v/>
      </c>
      <c r="CK12" s="276" t="str">
        <f ca="true">+IF(OFFSET('Sanitation Data'!$D$28,0,10*ROW('Sanitation Data'!D6))="","",OFFSET('Sanitation Data'!$D$28,0,10*ROW('Sanitation Data'!D6)))</f>
        <v>Yes</v>
      </c>
      <c r="CL12" s="276" t="str">
        <f ca="true">+IF(OFFSET('Sanitation Data'!$D$29,0,10*ROW('Sanitation Data'!D6))="","",OFFSET('Sanitation Data'!$D$29,0,10*ROW('Sanitation Data'!D6)))</f>
        <v/>
      </c>
      <c r="CM12" s="276" t="str">
        <f ca="true">+IF(OFFSET('Sanitation Data'!$D$30,0,10*ROW('Sanitation Data'!D6))="","",OFFSET('Sanitation Data'!$D$30,0,10*ROW('Sanitation Data'!D6)))</f>
        <v/>
      </c>
      <c r="CN12" s="276" t="str">
        <f ca="true">+IF(OFFSET('Sanitation Data'!$D$31,0,10*ROW('Sanitation Data'!D6))="","",OFFSET('Sanitation Data'!$D$31,0,10*ROW('Sanitation Data'!D6)))</f>
        <v/>
      </c>
      <c r="CO12" s="276" t="str">
        <f ca="true">+IF(OFFSET('Sanitation Data'!$D$32,0,10*ROW('Sanitation Data'!D6))="","",OFFSET('Sanitation Data'!$D$32,0,10*ROW('Sanitation Data'!D6)))</f>
        <v/>
      </c>
      <c r="CP12" s="276" t="str">
        <f ca="true">+IF(OFFSET('Sanitation Data'!$E$28,0,10*ROW('Sanitation Data'!E6))="","",OFFSET('Sanitation Data'!$E$28,0,10*ROW('Sanitation Data'!E6)))</f>
        <v/>
      </c>
      <c r="CQ12" s="276" t="str">
        <f ca="true">+IF(OFFSET('Sanitation Data'!$E$29,0,10*ROW('Sanitation Data'!E6))="","",OFFSET('Sanitation Data'!$E$29,0,10*ROW('Sanitation Data'!E6)))</f>
        <v/>
      </c>
      <c r="CR12" s="276" t="str">
        <f ca="true">+IF(OFFSET('Sanitation Data'!$E$30,0,10*ROW('Sanitation Data'!E6))="","",OFFSET('Sanitation Data'!$E$30,0,10*ROW('Sanitation Data'!E6)))</f>
        <v/>
      </c>
      <c r="CS12" s="276" t="str">
        <f ca="true">+IF(OFFSET('Sanitation Data'!$E$31,0,10*ROW('Sanitation Data'!E6))="","",OFFSET('Sanitation Data'!$E$31,0,10*ROW('Sanitation Data'!E6)))</f>
        <v/>
      </c>
      <c r="CT12" s="276" t="str">
        <f ca="true">+IF(OFFSET('Sanitation Data'!$E$32,0,10*ROW('Sanitation Data'!E6))="","",OFFSET('Sanitation Data'!$E$32,0,10*ROW('Sanitation Data'!E6)))</f>
        <v/>
      </c>
      <c r="CU12" s="276" t="str">
        <f ca="true">+IF(OFFSET('Sanitation Data'!$F$28,0,10*ROW('Sanitation Data'!F6))="","",OFFSET('Sanitation Data'!$F$28,0,10*ROW('Sanitation Data'!F6)))</f>
        <v/>
      </c>
      <c r="CV12" s="276" t="str">
        <f ca="true">+IF(OFFSET('Sanitation Data'!$F$29,0,10*ROW('Sanitation Data'!F6))="","",OFFSET('Sanitation Data'!$F$29,0,10*ROW('Sanitation Data'!F6)))</f>
        <v/>
      </c>
      <c r="CW12" s="276" t="str">
        <f ca="true">+IF(OFFSET('Sanitation Data'!$F$30,0,10*ROW('Sanitation Data'!F6))="","",OFFSET('Sanitation Data'!$F$30,0,10*ROW('Sanitation Data'!F6)))</f>
        <v/>
      </c>
      <c r="CX12" s="276" t="str">
        <f ca="true">+IF(OFFSET('Sanitation Data'!$F$31,0,10*ROW('Sanitation Data'!F6))="","",OFFSET('Sanitation Data'!$F$31,0,10*ROW('Sanitation Data'!F6)))</f>
        <v/>
      </c>
      <c r="CY12" s="276" t="str">
        <f ca="true">+IF(OFFSET('Sanitation Data'!$F$32,0,10*ROW('Sanitation Data'!F6))="","",OFFSET('Sanitation Data'!$F$32,0,10*ROW('Sanitation Data'!F6)))</f>
        <v/>
      </c>
      <c r="CZ12" s="276" t="str">
        <f ca="true">+IF(OFFSET('Sanitation Data'!$G$28,0,10*ROW('Sanitation Data'!G6))="","",OFFSET('Sanitation Data'!$G$28,0,10*ROW('Sanitation Data'!G6)))</f>
        <v>Yes</v>
      </c>
      <c r="DA12" s="276" t="str">
        <f ca="true">+IF(OFFSET('Sanitation Data'!$G$29,0,10*ROW('Sanitation Data'!G6))="","",OFFSET('Sanitation Data'!$G$29,0,10*ROW('Sanitation Data'!G6)))</f>
        <v/>
      </c>
      <c r="DB12" s="276" t="str">
        <f ca="true">+IF(OFFSET('Sanitation Data'!$G$30,0,10*ROW('Sanitation Data'!G6))="","",OFFSET('Sanitation Data'!$G$30,0,10*ROW('Sanitation Data'!G6)))</f>
        <v/>
      </c>
      <c r="DC12" s="276" t="str">
        <f ca="true">+IF(OFFSET('Sanitation Data'!$G$31,0,10*ROW('Sanitation Data'!G6))="","",OFFSET('Sanitation Data'!$G$31,0,10*ROW('Sanitation Data'!G6)))</f>
        <v/>
      </c>
      <c r="DD12" s="276" t="str">
        <f ca="true">+IF(OFFSET('Sanitation Data'!$G$32,0,10*ROW('Sanitation Data'!G6))="","",OFFSET('Sanitation Data'!$G$32,0,10*ROW('Sanitation Data'!G6)))</f>
        <v/>
      </c>
      <c r="DE12" s="276" t="str">
        <f ca="true">+IF(OFFSET('Sanitation Data'!$H$28,0,10*ROW('Sanitation Data'!H6))="","",OFFSET('Sanitation Data'!$H$28,0,10*ROW('Sanitation Data'!H6)))</f>
        <v>No</v>
      </c>
      <c r="DF12" s="276" t="str">
        <f ca="true">+IF(OFFSET('Sanitation Data'!$H$29,0,10*ROW('Sanitation Data'!H6))="","",OFFSET('Sanitation Data'!$H$29,0,10*ROW('Sanitation Data'!H6)))</f>
        <v/>
      </c>
      <c r="DG12" s="276" t="str">
        <f ca="true">+IF(OFFSET('Sanitation Data'!$H$30,0,10*ROW('Sanitation Data'!H6))="","",OFFSET('Sanitation Data'!$H$30,0,10*ROW('Sanitation Data'!H6)))</f>
        <v/>
      </c>
      <c r="DH12" s="276" t="str">
        <f ca="true">+IF(OFFSET('Sanitation Data'!$H$31,0,10*ROW('Sanitation Data'!H6))="","",OFFSET('Sanitation Data'!$H$31,0,10*ROW('Sanitation Data'!H6)))</f>
        <v/>
      </c>
      <c r="DI12" s="276" t="str">
        <f ca="true">+IF(OFFSET('Sanitation Data'!$H$32,0,10*ROW('Sanitation Data'!H6))="","",OFFSET('Sanitation Data'!$H$32,0,10*ROW('Sanitation Data'!H6)))</f>
        <v/>
      </c>
      <c r="DJ12" s="276" t="str">
        <f ca="true">+IF(OFFSET('Sanitation Data'!$I$28,0,10*ROW('Sanitation Data'!I6))="","",OFFSET('Sanitation Data'!$I$28,0,10*ROW('Sanitation Data'!I6)))</f>
        <v>No</v>
      </c>
      <c r="DK12" s="276" t="str">
        <f ca="true">+IF(OFFSET('Sanitation Data'!$I$29,0,10*ROW('Sanitation Data'!I6))="","",OFFSET('Sanitation Data'!$I$29,0,10*ROW('Sanitation Data'!I6)))</f>
        <v/>
      </c>
      <c r="DL12" s="276" t="str">
        <f ca="true">+IF(OFFSET('Sanitation Data'!$I$30,0,10*ROW('Sanitation Data'!I6))="","",OFFSET('Sanitation Data'!$I$30,0,10*ROW('Sanitation Data'!I6)))</f>
        <v/>
      </c>
      <c r="DM12" s="276" t="str">
        <f ca="true">+IF(OFFSET('Sanitation Data'!$I$31,0,10*ROW('Sanitation Data'!I6))="","",OFFSET('Sanitation Data'!$I$31,0,10*ROW('Sanitation Data'!I6)))</f>
        <v/>
      </c>
      <c r="DN12" s="276" t="str">
        <f ca="true">+IF(OFFSET('Sanitation Data'!$I$32,0,10*ROW('Sanitation Data'!I6))="","",OFFSET('Sanitation Data'!$I$32,0,10*ROW('Sanitation Data'!I6)))</f>
        <v/>
      </c>
      <c r="DO12" s="276" t="str">
        <f ca="true">+IF(OFFSET('Hygiene Data'!$D$11,0,10*ROW('Hygiene Data'!D6))="","",OFFSET('Hygiene Data'!$D$11,0,10*ROW('Hygiene Data'!D6)))</f>
        <v/>
      </c>
      <c r="DP12" s="276" t="str">
        <f ca="true">+IF(OFFSET('Hygiene Data'!$D$12,0,10*ROW('Hygiene Data'!D6))="","",OFFSET('Hygiene Data'!$D$12,0,10*ROW('Hygiene Data'!D6)))</f>
        <v/>
      </c>
      <c r="DQ12" s="276" t="str">
        <f ca="true">+IF(OFFSET('Hygiene Data'!$D$13,0,10*ROW('Hygiene Data'!D6))="","",OFFSET('Hygiene Data'!$D$13,0,10*ROW('Hygiene Data'!D6)))</f>
        <v/>
      </c>
      <c r="DR12" s="276" t="str">
        <f ca="true">+IF(OFFSET('Hygiene Data'!$E$11,0,10*ROW('Hygiene Data'!E6))="","",OFFSET('Hygiene Data'!$E$11,0,10*ROW('Hygiene Data'!E6)))</f>
        <v/>
      </c>
      <c r="DS12" s="276" t="str">
        <f ca="true">+IF(OFFSET('Hygiene Data'!$E$12,0,10*ROW('Hygiene Data'!E6))="","",OFFSET('Hygiene Data'!$E$12,0,10*ROW('Hygiene Data'!E6)))</f>
        <v/>
      </c>
      <c r="DT12" s="276" t="str">
        <f ca="true">+IF(OFFSET('Hygiene Data'!$E$13,0,10*ROW('Hygiene Data'!E6))="","",OFFSET('Hygiene Data'!$E$13,0,10*ROW('Hygiene Data'!E6)))</f>
        <v/>
      </c>
      <c r="DU12" s="276" t="str">
        <f ca="true">+IF(OFFSET('Hygiene Data'!$F$11,0,10*ROW('Hygiene Data'!F6))="","",OFFSET('Hygiene Data'!$F$11,0,10*ROW('Hygiene Data'!F6)))</f>
        <v/>
      </c>
      <c r="DV12" s="276" t="str">
        <f ca="true">+IF(OFFSET('Hygiene Data'!$F$12,0,10*ROW('Hygiene Data'!F6))="","",OFFSET('Hygiene Data'!$F$12,0,10*ROW('Hygiene Data'!F6)))</f>
        <v/>
      </c>
      <c r="DW12" s="276" t="str">
        <f ca="true">+IF(OFFSET('Hygiene Data'!$F$13,0,10*ROW('Hygiene Data'!F6))="","",OFFSET('Hygiene Data'!$F$13,0,10*ROW('Hygiene Data'!F6)))</f>
        <v/>
      </c>
      <c r="DX12" s="276" t="str">
        <f ca="true">+IF(OFFSET('Hygiene Data'!$G$11,0,10*ROW('Hygiene Data'!G6))="","",OFFSET('Hygiene Data'!$G$11,0,10*ROW('Hygiene Data'!G6)))</f>
        <v/>
      </c>
      <c r="DY12" s="276" t="str">
        <f ca="true">+IF(OFFSET('Hygiene Data'!$G$12,0,10*ROW('Hygiene Data'!G6))="","",OFFSET('Hygiene Data'!$G$12,0,10*ROW('Hygiene Data'!G6)))</f>
        <v/>
      </c>
      <c r="DZ12" s="276" t="str">
        <f ca="true">+IF(OFFSET('Hygiene Data'!$G$13,0,10*ROW('Hygiene Data'!G6))="","",OFFSET('Hygiene Data'!$G$13,0,10*ROW('Hygiene Data'!G6)))</f>
        <v/>
      </c>
      <c r="EA12" s="276" t="str">
        <f ca="true">+IF(OFFSET('Hygiene Data'!$H$11,0,10*ROW('Hygiene Data'!H6))="","",OFFSET('Hygiene Data'!$H$11,0,10*ROW('Hygiene Data'!H6)))</f>
        <v/>
      </c>
      <c r="EB12" s="276" t="str">
        <f ca="true">+IF(OFFSET('Hygiene Data'!$H$12,0,10*ROW('Hygiene Data'!H6))="","",OFFSET('Hygiene Data'!$H$12,0,10*ROW('Hygiene Data'!H6)))</f>
        <v/>
      </c>
      <c r="EC12" s="276" t="str">
        <f ca="true">+IF(OFFSET('Hygiene Data'!$H$13,0,10*ROW('Hygiene Data'!H6))="","",OFFSET('Hygiene Data'!$H$13,0,10*ROW('Hygiene Data'!H6)))</f>
        <v/>
      </c>
      <c r="ED12" s="276" t="str">
        <f ca="true">+IF(OFFSET('Hygiene Data'!$I$11,0,10*ROW('Hygiene Data'!I6))="","",OFFSET('Hygiene Data'!$I$11,0,10*ROW('Hygiene Data'!I6)))</f>
        <v/>
      </c>
      <c r="EE12" s="276" t="str">
        <f ca="true">+IF(OFFSET('Hygiene Data'!$I$12,0,10*ROW('Hygiene Data'!I6))="","",OFFSET('Hygiene Data'!$I$12,0,10*ROW('Hygiene Data'!I6)))</f>
        <v/>
      </c>
      <c r="EF12" s="276"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GNQ_2016_EMIS</v>
      </c>
      <c r="B13" s="36" t="str">
        <f ca="true">+IF(OFFSET('Water Data'!$C$2,0,10*ROW('Water Data'!F7))="","",OFFSET('Water Data'!$C$2,0,10*ROW('Water Data'!F7)))</f>
        <v>EMIS</v>
      </c>
      <c r="C13" s="332">
        <f t="shared" ca="true" si="0"/>
        <v>2016</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30.811454637607703</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28.2</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28.7</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56.6</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str">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[99]</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str">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[99]</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str">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[99]</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str">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[96]</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6"/>
      <c r="BS13" s="276" t="str">
        <f ca="true">+IF(OFFSET('Water Data'!$D$27,0,10*ROW('Water Data'!D7))="","",OFFSET('Water Data'!$D$27,0,10*ROW('Water Data'!D7)))</f>
        <v/>
      </c>
      <c r="BT13" s="276" t="str">
        <f ca="true">+IF(OFFSET('Water Data'!$D$28,0,10*ROW('Water Data'!D7))="","",OFFSET('Water Data'!$D$28,0,10*ROW('Water Data'!D7)))</f>
        <v>Yes</v>
      </c>
      <c r="BU13" s="276" t="str">
        <f ca="true">+IF(OFFSET('Water Data'!$D$29,0,10*ROW('Water Data'!D7))="","",OFFSET('Water Data'!$D$29,0,10*ROW('Water Data'!D7)))</f>
        <v/>
      </c>
      <c r="BV13" s="276" t="str">
        <f ca="true">+IF(OFFSET('Water Data'!$E$27,0,10*ROW('Water Data'!E7))="","",OFFSET('Water Data'!$E$27,0,10*ROW('Water Data'!E7)))</f>
        <v/>
      </c>
      <c r="BW13" s="276" t="str">
        <f ca="true">+IF(OFFSET('Water Data'!$E$28,0,10*ROW('Water Data'!E7))="","",OFFSET('Water Data'!$E$28,0,10*ROW('Water Data'!E7)))</f>
        <v/>
      </c>
      <c r="BX13" s="276" t="str">
        <f ca="true">+IF(OFFSET('Water Data'!$E$29,0,10*ROW('Water Data'!E7))="","",OFFSET('Water Data'!$E$29,0,10*ROW('Water Data'!E7)))</f>
        <v/>
      </c>
      <c r="BY13" s="276" t="str">
        <f ca="true">+IF(OFFSET('Water Data'!$F$27,0,10*ROW('Water Data'!F7))="","",OFFSET('Water Data'!$F$27,0,10*ROW('Water Data'!F7)))</f>
        <v/>
      </c>
      <c r="BZ13" s="276" t="str">
        <f ca="true">+IF(OFFSET('Water Data'!$F$28,0,10*ROW('Water Data'!F7))="","",OFFSET('Water Data'!$F$28,0,10*ROW('Water Data'!F7)))</f>
        <v/>
      </c>
      <c r="CA13" s="276" t="str">
        <f ca="true">+IF(OFFSET('Water Data'!$F$29,0,10*ROW('Water Data'!F7))="","",OFFSET('Water Data'!$F$29,0,10*ROW('Water Data'!F7)))</f>
        <v/>
      </c>
      <c r="CB13" s="276" t="str">
        <f ca="true">+IF(OFFSET('Water Data'!$G$27,0,10*ROW('Water Data'!G7))="","",OFFSET('Water Data'!$G$27,0,10*ROW('Water Data'!G7)))</f>
        <v/>
      </c>
      <c r="CC13" s="276" t="str">
        <f ca="true">+IF(OFFSET('Water Data'!$G$28,0,10*ROW('Water Data'!G7))="","",OFFSET('Water Data'!$G$28,0,10*ROW('Water Data'!G7)))</f>
        <v>Yes</v>
      </c>
      <c r="CD13" s="276" t="str">
        <f ca="true">+IF(OFFSET('Water Data'!$G$29,0,10*ROW('Water Data'!G7))="","",OFFSET('Water Data'!$G$29,0,10*ROW('Water Data'!G7)))</f>
        <v/>
      </c>
      <c r="CE13" s="276" t="str">
        <f ca="true">+IF(OFFSET('Water Data'!$H$27,0,10*ROW('Water Data'!H7))="","",OFFSET('Water Data'!$H$27,0,10*ROW('Water Data'!H7)))</f>
        <v/>
      </c>
      <c r="CF13" s="276" t="str">
        <f ca="true">+IF(OFFSET('Water Data'!$H$28,0,10*ROW('Water Data'!H7))="","",OFFSET('Water Data'!$H$28,0,10*ROW('Water Data'!H7)))</f>
        <v>Yes</v>
      </c>
      <c r="CG13" s="276" t="str">
        <f ca="true">+IF(OFFSET('Water Data'!$H$29,0,10*ROW('Water Data'!H7))="","",OFFSET('Water Data'!$H$29,0,10*ROW('Water Data'!H7)))</f>
        <v/>
      </c>
      <c r="CH13" s="276" t="str">
        <f ca="true">+IF(OFFSET('Water Data'!$I$27,0,10*ROW('Water Data'!I7))="","",OFFSET('Water Data'!$I$27,0,10*ROW('Water Data'!I7)))</f>
        <v/>
      </c>
      <c r="CI13" s="276" t="str">
        <f ca="true">+IF(OFFSET('Water Data'!$I$28,0,10*ROW('Water Data'!I7))="","",OFFSET('Water Data'!$I$28,0,10*ROW('Water Data'!I7)))</f>
        <v>Yes</v>
      </c>
      <c r="CJ13" s="276" t="str">
        <f ca="true">+IF(OFFSET('Water Data'!$I$29,0,10*ROW('Water Data'!I7))="","",OFFSET('Water Data'!$I$29,0,10*ROW('Water Data'!I7)))</f>
        <v/>
      </c>
      <c r="CK13" s="276" t="str">
        <f ca="true">+IF(OFFSET('Sanitation Data'!$D$28,0,10*ROW('Sanitation Data'!D7))="","",OFFSET('Sanitation Data'!$D$28,0,10*ROW('Sanitation Data'!D7)))</f>
        <v>No</v>
      </c>
      <c r="CL13" s="276" t="str">
        <f ca="true">+IF(OFFSET('Sanitation Data'!$D$29,0,10*ROW('Sanitation Data'!D7))="","",OFFSET('Sanitation Data'!$D$29,0,10*ROW('Sanitation Data'!D7)))</f>
        <v/>
      </c>
      <c r="CM13" s="276" t="str">
        <f ca="true">+IF(OFFSET('Sanitation Data'!$D$30,0,10*ROW('Sanitation Data'!D7))="","",OFFSET('Sanitation Data'!$D$30,0,10*ROW('Sanitation Data'!D7)))</f>
        <v/>
      </c>
      <c r="CN13" s="276" t="str">
        <f ca="true">+IF(OFFSET('Sanitation Data'!$D$31,0,10*ROW('Sanitation Data'!D7))="","",OFFSET('Sanitation Data'!$D$31,0,10*ROW('Sanitation Data'!D7)))</f>
        <v/>
      </c>
      <c r="CO13" s="276" t="str">
        <f ca="true">+IF(OFFSET('Sanitation Data'!$D$32,0,10*ROW('Sanitation Data'!D7))="","",OFFSET('Sanitation Data'!$D$32,0,10*ROW('Sanitation Data'!D7)))</f>
        <v/>
      </c>
      <c r="CP13" s="276" t="str">
        <f ca="true">+IF(OFFSET('Sanitation Data'!$E$28,0,10*ROW('Sanitation Data'!E7))="","",OFFSET('Sanitation Data'!$E$28,0,10*ROW('Sanitation Data'!E7)))</f>
        <v/>
      </c>
      <c r="CQ13" s="276" t="str">
        <f ca="true">+IF(OFFSET('Sanitation Data'!$E$29,0,10*ROW('Sanitation Data'!E7))="","",OFFSET('Sanitation Data'!$E$29,0,10*ROW('Sanitation Data'!E7)))</f>
        <v/>
      </c>
      <c r="CR13" s="276" t="str">
        <f ca="true">+IF(OFFSET('Sanitation Data'!$E$30,0,10*ROW('Sanitation Data'!E7))="","",OFFSET('Sanitation Data'!$E$30,0,10*ROW('Sanitation Data'!E7)))</f>
        <v/>
      </c>
      <c r="CS13" s="276" t="str">
        <f ca="true">+IF(OFFSET('Sanitation Data'!$E$31,0,10*ROW('Sanitation Data'!E7))="","",OFFSET('Sanitation Data'!$E$31,0,10*ROW('Sanitation Data'!E7)))</f>
        <v/>
      </c>
      <c r="CT13" s="276" t="str">
        <f ca="true">+IF(OFFSET('Sanitation Data'!$E$32,0,10*ROW('Sanitation Data'!E7))="","",OFFSET('Sanitation Data'!$E$32,0,10*ROW('Sanitation Data'!E7)))</f>
        <v/>
      </c>
      <c r="CU13" s="276" t="str">
        <f ca="true">+IF(OFFSET('Sanitation Data'!$F$28,0,10*ROW('Sanitation Data'!F7))="","",OFFSET('Sanitation Data'!$F$28,0,10*ROW('Sanitation Data'!F7)))</f>
        <v/>
      </c>
      <c r="CV13" s="276" t="str">
        <f ca="true">+IF(OFFSET('Sanitation Data'!$F$29,0,10*ROW('Sanitation Data'!F7))="","",OFFSET('Sanitation Data'!$F$29,0,10*ROW('Sanitation Data'!F7)))</f>
        <v/>
      </c>
      <c r="CW13" s="276" t="str">
        <f ca="true">+IF(OFFSET('Sanitation Data'!$F$30,0,10*ROW('Sanitation Data'!F7))="","",OFFSET('Sanitation Data'!$F$30,0,10*ROW('Sanitation Data'!F7)))</f>
        <v/>
      </c>
      <c r="CX13" s="276" t="str">
        <f ca="true">+IF(OFFSET('Sanitation Data'!$F$31,0,10*ROW('Sanitation Data'!F7))="","",OFFSET('Sanitation Data'!$F$31,0,10*ROW('Sanitation Data'!F7)))</f>
        <v/>
      </c>
      <c r="CY13" s="276" t="str">
        <f ca="true">+IF(OFFSET('Sanitation Data'!$F$32,0,10*ROW('Sanitation Data'!F7))="","",OFFSET('Sanitation Data'!$F$32,0,10*ROW('Sanitation Data'!F7)))</f>
        <v/>
      </c>
      <c r="CZ13" s="276" t="str">
        <f ca="true">+IF(OFFSET('Sanitation Data'!$G$28,0,10*ROW('Sanitation Data'!G7))="","",OFFSET('Sanitation Data'!$G$28,0,10*ROW('Sanitation Data'!G7)))</f>
        <v>No</v>
      </c>
      <c r="DA13" s="276" t="str">
        <f ca="true">+IF(OFFSET('Sanitation Data'!$G$29,0,10*ROW('Sanitation Data'!G7))="","",OFFSET('Sanitation Data'!$G$29,0,10*ROW('Sanitation Data'!G7)))</f>
        <v/>
      </c>
      <c r="DB13" s="276" t="str">
        <f ca="true">+IF(OFFSET('Sanitation Data'!$G$30,0,10*ROW('Sanitation Data'!G7))="","",OFFSET('Sanitation Data'!$G$30,0,10*ROW('Sanitation Data'!G7)))</f>
        <v/>
      </c>
      <c r="DC13" s="276" t="str">
        <f ca="true">+IF(OFFSET('Sanitation Data'!$G$31,0,10*ROW('Sanitation Data'!G7))="","",OFFSET('Sanitation Data'!$G$31,0,10*ROW('Sanitation Data'!G7)))</f>
        <v/>
      </c>
      <c r="DD13" s="276" t="str">
        <f ca="true">+IF(OFFSET('Sanitation Data'!$G$32,0,10*ROW('Sanitation Data'!G7))="","",OFFSET('Sanitation Data'!$G$32,0,10*ROW('Sanitation Data'!G7)))</f>
        <v/>
      </c>
      <c r="DE13" s="276" t="str">
        <f ca="true">+IF(OFFSET('Sanitation Data'!$H$28,0,10*ROW('Sanitation Data'!H7))="","",OFFSET('Sanitation Data'!$H$28,0,10*ROW('Sanitation Data'!H7)))</f>
        <v>No</v>
      </c>
      <c r="DF13" s="276" t="str">
        <f ca="true">+IF(OFFSET('Sanitation Data'!$H$29,0,10*ROW('Sanitation Data'!H7))="","",OFFSET('Sanitation Data'!$H$29,0,10*ROW('Sanitation Data'!H7)))</f>
        <v/>
      </c>
      <c r="DG13" s="276" t="str">
        <f ca="true">+IF(OFFSET('Sanitation Data'!$H$30,0,10*ROW('Sanitation Data'!H7))="","",OFFSET('Sanitation Data'!$H$30,0,10*ROW('Sanitation Data'!H7)))</f>
        <v/>
      </c>
      <c r="DH13" s="276" t="str">
        <f ca="true">+IF(OFFSET('Sanitation Data'!$H$31,0,10*ROW('Sanitation Data'!H7))="","",OFFSET('Sanitation Data'!$H$31,0,10*ROW('Sanitation Data'!H7)))</f>
        <v/>
      </c>
      <c r="DI13" s="276" t="str">
        <f ca="true">+IF(OFFSET('Sanitation Data'!$H$32,0,10*ROW('Sanitation Data'!H7))="","",OFFSET('Sanitation Data'!$H$32,0,10*ROW('Sanitation Data'!H7)))</f>
        <v/>
      </c>
      <c r="DJ13" s="276" t="str">
        <f ca="true">+IF(OFFSET('Sanitation Data'!$I$28,0,10*ROW('Sanitation Data'!I7))="","",OFFSET('Sanitation Data'!$I$28,0,10*ROW('Sanitation Data'!I7)))</f>
        <v>No</v>
      </c>
      <c r="DK13" s="276" t="str">
        <f ca="true">+IF(OFFSET('Sanitation Data'!$I$29,0,10*ROW('Sanitation Data'!I7))="","",OFFSET('Sanitation Data'!$I$29,0,10*ROW('Sanitation Data'!I7)))</f>
        <v/>
      </c>
      <c r="DL13" s="276" t="str">
        <f ca="true">+IF(OFFSET('Sanitation Data'!$I$30,0,10*ROW('Sanitation Data'!I7))="","",OFFSET('Sanitation Data'!$I$30,0,10*ROW('Sanitation Data'!I7)))</f>
        <v/>
      </c>
      <c r="DM13" s="276" t="str">
        <f ca="true">+IF(OFFSET('Sanitation Data'!$I$31,0,10*ROW('Sanitation Data'!I7))="","",OFFSET('Sanitation Data'!$I$31,0,10*ROW('Sanitation Data'!I7)))</f>
        <v/>
      </c>
      <c r="DN13" s="276" t="str">
        <f ca="true">+IF(OFFSET('Sanitation Data'!$I$32,0,10*ROW('Sanitation Data'!I7))="","",OFFSET('Sanitation Data'!$I$32,0,10*ROW('Sanitation Data'!I7)))</f>
        <v/>
      </c>
      <c r="DO13" s="276" t="str">
        <f ca="true">+IF(OFFSET('Hygiene Data'!$D$11,0,10*ROW('Hygiene Data'!D7))="","",OFFSET('Hygiene Data'!$D$11,0,10*ROW('Hygiene Data'!D7)))</f>
        <v/>
      </c>
      <c r="DP13" s="276" t="str">
        <f ca="true">+IF(OFFSET('Hygiene Data'!$D$12,0,10*ROW('Hygiene Data'!D7))="","",OFFSET('Hygiene Data'!$D$12,0,10*ROW('Hygiene Data'!D7)))</f>
        <v/>
      </c>
      <c r="DQ13" s="276" t="str">
        <f ca="true">+IF(OFFSET('Hygiene Data'!$D$13,0,10*ROW('Hygiene Data'!D7))="","",OFFSET('Hygiene Data'!$D$13,0,10*ROW('Hygiene Data'!D7)))</f>
        <v/>
      </c>
      <c r="DR13" s="276" t="str">
        <f ca="true">+IF(OFFSET('Hygiene Data'!$E$11,0,10*ROW('Hygiene Data'!E7))="","",OFFSET('Hygiene Data'!$E$11,0,10*ROW('Hygiene Data'!E7)))</f>
        <v/>
      </c>
      <c r="DS13" s="276" t="str">
        <f ca="true">+IF(OFFSET('Hygiene Data'!$E$12,0,10*ROW('Hygiene Data'!E7))="","",OFFSET('Hygiene Data'!$E$12,0,10*ROW('Hygiene Data'!E7)))</f>
        <v/>
      </c>
      <c r="DT13" s="276" t="str">
        <f ca="true">+IF(OFFSET('Hygiene Data'!$E$13,0,10*ROW('Hygiene Data'!E7))="","",OFFSET('Hygiene Data'!$E$13,0,10*ROW('Hygiene Data'!E7)))</f>
        <v/>
      </c>
      <c r="DU13" s="276" t="str">
        <f ca="true">+IF(OFFSET('Hygiene Data'!$F$11,0,10*ROW('Hygiene Data'!F7))="","",OFFSET('Hygiene Data'!$F$11,0,10*ROW('Hygiene Data'!F7)))</f>
        <v/>
      </c>
      <c r="DV13" s="276" t="str">
        <f ca="true">+IF(OFFSET('Hygiene Data'!$F$12,0,10*ROW('Hygiene Data'!F7))="","",OFFSET('Hygiene Data'!$F$12,0,10*ROW('Hygiene Data'!F7)))</f>
        <v/>
      </c>
      <c r="DW13" s="276" t="str">
        <f ca="true">+IF(OFFSET('Hygiene Data'!$F$13,0,10*ROW('Hygiene Data'!F7))="","",OFFSET('Hygiene Data'!$F$13,0,10*ROW('Hygiene Data'!F7)))</f>
        <v/>
      </c>
      <c r="DX13" s="276" t="str">
        <f ca="true">+IF(OFFSET('Hygiene Data'!$G$11,0,10*ROW('Hygiene Data'!G7))="","",OFFSET('Hygiene Data'!$G$11,0,10*ROW('Hygiene Data'!G7)))</f>
        <v/>
      </c>
      <c r="DY13" s="276" t="str">
        <f ca="true">+IF(OFFSET('Hygiene Data'!$G$12,0,10*ROW('Hygiene Data'!G7))="","",OFFSET('Hygiene Data'!$G$12,0,10*ROW('Hygiene Data'!G7)))</f>
        <v/>
      </c>
      <c r="DZ13" s="276" t="str">
        <f ca="true">+IF(OFFSET('Hygiene Data'!$G$13,0,10*ROW('Hygiene Data'!G7))="","",OFFSET('Hygiene Data'!$G$13,0,10*ROW('Hygiene Data'!G7)))</f>
        <v/>
      </c>
      <c r="EA13" s="276" t="str">
        <f ca="true">+IF(OFFSET('Hygiene Data'!$H$11,0,10*ROW('Hygiene Data'!H7))="","",OFFSET('Hygiene Data'!$H$11,0,10*ROW('Hygiene Data'!H7)))</f>
        <v/>
      </c>
      <c r="EB13" s="276" t="str">
        <f ca="true">+IF(OFFSET('Hygiene Data'!$H$12,0,10*ROW('Hygiene Data'!H7))="","",OFFSET('Hygiene Data'!$H$12,0,10*ROW('Hygiene Data'!H7)))</f>
        <v/>
      </c>
      <c r="EC13" s="276" t="str">
        <f ca="true">+IF(OFFSET('Hygiene Data'!$H$13,0,10*ROW('Hygiene Data'!H7))="","",OFFSET('Hygiene Data'!$H$13,0,10*ROW('Hygiene Data'!H7)))</f>
        <v/>
      </c>
      <c r="ED13" s="276" t="str">
        <f ca="true">+IF(OFFSET('Hygiene Data'!$I$11,0,10*ROW('Hygiene Data'!I7))="","",OFFSET('Hygiene Data'!$I$11,0,10*ROW('Hygiene Data'!I7)))</f>
        <v/>
      </c>
      <c r="EE13" s="276" t="str">
        <f ca="true">+IF(OFFSET('Hygiene Data'!$I$12,0,10*ROW('Hygiene Data'!I7))="","",OFFSET('Hygiene Data'!$I$12,0,10*ROW('Hygiene Data'!I7)))</f>
        <v/>
      </c>
      <c r="EF13" s="276"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GNQ_2017_EMIS</v>
      </c>
      <c r="B14" s="36" t="str">
        <f ca="true">+IF(OFFSET('Water Data'!$C$2,0,10*ROW('Water Data'!F8))="","",OFFSET('Water Data'!$C$2,0,10*ROW('Water Data'!F8)))</f>
        <v>EMIS</v>
      </c>
      <c r="C14" s="332">
        <f t="shared" ca="true" si="0"/>
        <v>2017</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25.316831683168321</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23.1</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23</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46.4</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60.402772277227719</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57.4</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57.3</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88.8</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6"/>
      <c r="BS14" s="276" t="str">
        <f ca="true">+IF(OFFSET('Water Data'!$D$27,0,10*ROW('Water Data'!D8))="","",OFFSET('Water Data'!$D$27,0,10*ROW('Water Data'!D8)))</f>
        <v/>
      </c>
      <c r="BT14" s="276" t="str">
        <f ca="true">+IF(OFFSET('Water Data'!$D$28,0,10*ROW('Water Data'!D8))="","",OFFSET('Water Data'!$D$28,0,10*ROW('Water Data'!D8)))</f>
        <v>Yes</v>
      </c>
      <c r="BU14" s="276" t="str">
        <f ca="true">+IF(OFFSET('Water Data'!$D$29,0,10*ROW('Water Data'!D8))="","",OFFSET('Water Data'!$D$29,0,10*ROW('Water Data'!D8)))</f>
        <v/>
      </c>
      <c r="BV14" s="276" t="str">
        <f ca="true">+IF(OFFSET('Water Data'!$E$27,0,10*ROW('Water Data'!E8))="","",OFFSET('Water Data'!$E$27,0,10*ROW('Water Data'!E8)))</f>
        <v/>
      </c>
      <c r="BW14" s="276" t="str">
        <f ca="true">+IF(OFFSET('Water Data'!$E$28,0,10*ROW('Water Data'!E8))="","",OFFSET('Water Data'!$E$28,0,10*ROW('Water Data'!E8)))</f>
        <v/>
      </c>
      <c r="BX14" s="276" t="str">
        <f ca="true">+IF(OFFSET('Water Data'!$E$29,0,10*ROW('Water Data'!E8))="","",OFFSET('Water Data'!$E$29,0,10*ROW('Water Data'!E8)))</f>
        <v/>
      </c>
      <c r="BY14" s="276" t="str">
        <f ca="true">+IF(OFFSET('Water Data'!$F$27,0,10*ROW('Water Data'!F8))="","",OFFSET('Water Data'!$F$27,0,10*ROW('Water Data'!F8)))</f>
        <v/>
      </c>
      <c r="BZ14" s="276" t="str">
        <f ca="true">+IF(OFFSET('Water Data'!$F$28,0,10*ROW('Water Data'!F8))="","",OFFSET('Water Data'!$F$28,0,10*ROW('Water Data'!F8)))</f>
        <v/>
      </c>
      <c r="CA14" s="276" t="str">
        <f ca="true">+IF(OFFSET('Water Data'!$F$29,0,10*ROW('Water Data'!F8))="","",OFFSET('Water Data'!$F$29,0,10*ROW('Water Data'!F8)))</f>
        <v/>
      </c>
      <c r="CB14" s="276" t="str">
        <f ca="true">+IF(OFFSET('Water Data'!$G$27,0,10*ROW('Water Data'!G8))="","",OFFSET('Water Data'!$G$27,0,10*ROW('Water Data'!G8)))</f>
        <v/>
      </c>
      <c r="CC14" s="276" t="str">
        <f ca="true">+IF(OFFSET('Water Data'!$G$28,0,10*ROW('Water Data'!G8))="","",OFFSET('Water Data'!$G$28,0,10*ROW('Water Data'!G8)))</f>
        <v>Yes</v>
      </c>
      <c r="CD14" s="276" t="str">
        <f ca="true">+IF(OFFSET('Water Data'!$G$29,0,10*ROW('Water Data'!G8))="","",OFFSET('Water Data'!$G$29,0,10*ROW('Water Data'!G8)))</f>
        <v/>
      </c>
      <c r="CE14" s="276" t="str">
        <f ca="true">+IF(OFFSET('Water Data'!$H$27,0,10*ROW('Water Data'!H8))="","",OFFSET('Water Data'!$H$27,0,10*ROW('Water Data'!H8)))</f>
        <v/>
      </c>
      <c r="CF14" s="276" t="str">
        <f ca="true">+IF(OFFSET('Water Data'!$H$28,0,10*ROW('Water Data'!H8))="","",OFFSET('Water Data'!$H$28,0,10*ROW('Water Data'!H8)))</f>
        <v>Yes</v>
      </c>
      <c r="CG14" s="276" t="str">
        <f ca="true">+IF(OFFSET('Water Data'!$H$29,0,10*ROW('Water Data'!H8))="","",OFFSET('Water Data'!$H$29,0,10*ROW('Water Data'!H8)))</f>
        <v/>
      </c>
      <c r="CH14" s="276" t="str">
        <f ca="true">+IF(OFFSET('Water Data'!$I$27,0,10*ROW('Water Data'!I8))="","",OFFSET('Water Data'!$I$27,0,10*ROW('Water Data'!I8)))</f>
        <v/>
      </c>
      <c r="CI14" s="276" t="str">
        <f ca="true">+IF(OFFSET('Water Data'!$I$28,0,10*ROW('Water Data'!I8))="","",OFFSET('Water Data'!$I$28,0,10*ROW('Water Data'!I8)))</f>
        <v>Yes</v>
      </c>
      <c r="CJ14" s="276" t="str">
        <f ca="true">+IF(OFFSET('Water Data'!$I$29,0,10*ROW('Water Data'!I8))="","",OFFSET('Water Data'!$I$29,0,10*ROW('Water Data'!I8)))</f>
        <v/>
      </c>
      <c r="CK14" s="276" t="str">
        <f ca="true">+IF(OFFSET('Sanitation Data'!$D$28,0,10*ROW('Sanitation Data'!D8))="","",OFFSET('Sanitation Data'!$D$28,0,10*ROW('Sanitation Data'!D8)))</f>
        <v>Yes</v>
      </c>
      <c r="CL14" s="276" t="str">
        <f ca="true">+IF(OFFSET('Sanitation Data'!$D$29,0,10*ROW('Sanitation Data'!D8))="","",OFFSET('Sanitation Data'!$D$29,0,10*ROW('Sanitation Data'!D8)))</f>
        <v/>
      </c>
      <c r="CM14" s="276" t="str">
        <f ca="true">+IF(OFFSET('Sanitation Data'!$D$30,0,10*ROW('Sanitation Data'!D8))="","",OFFSET('Sanitation Data'!$D$30,0,10*ROW('Sanitation Data'!D8)))</f>
        <v/>
      </c>
      <c r="CN14" s="276" t="str">
        <f ca="true">+IF(OFFSET('Sanitation Data'!$D$31,0,10*ROW('Sanitation Data'!D8))="","",OFFSET('Sanitation Data'!$D$31,0,10*ROW('Sanitation Data'!D8)))</f>
        <v/>
      </c>
      <c r="CO14" s="276" t="str">
        <f ca="true">+IF(OFFSET('Sanitation Data'!$D$32,0,10*ROW('Sanitation Data'!D8))="","",OFFSET('Sanitation Data'!$D$32,0,10*ROW('Sanitation Data'!D8)))</f>
        <v/>
      </c>
      <c r="CP14" s="276" t="str">
        <f ca="true">+IF(OFFSET('Sanitation Data'!$E$28,0,10*ROW('Sanitation Data'!E8))="","",OFFSET('Sanitation Data'!$E$28,0,10*ROW('Sanitation Data'!E8)))</f>
        <v/>
      </c>
      <c r="CQ14" s="276" t="str">
        <f ca="true">+IF(OFFSET('Sanitation Data'!$E$29,0,10*ROW('Sanitation Data'!E8))="","",OFFSET('Sanitation Data'!$E$29,0,10*ROW('Sanitation Data'!E8)))</f>
        <v/>
      </c>
      <c r="CR14" s="276" t="str">
        <f ca="true">+IF(OFFSET('Sanitation Data'!$E$30,0,10*ROW('Sanitation Data'!E8))="","",OFFSET('Sanitation Data'!$E$30,0,10*ROW('Sanitation Data'!E8)))</f>
        <v/>
      </c>
      <c r="CS14" s="276" t="str">
        <f ca="true">+IF(OFFSET('Sanitation Data'!$E$31,0,10*ROW('Sanitation Data'!E8))="","",OFFSET('Sanitation Data'!$E$31,0,10*ROW('Sanitation Data'!E8)))</f>
        <v/>
      </c>
      <c r="CT14" s="276" t="str">
        <f ca="true">+IF(OFFSET('Sanitation Data'!$E$32,0,10*ROW('Sanitation Data'!E8))="","",OFFSET('Sanitation Data'!$E$32,0,10*ROW('Sanitation Data'!E8)))</f>
        <v/>
      </c>
      <c r="CU14" s="276" t="str">
        <f ca="true">+IF(OFFSET('Sanitation Data'!$F$28,0,10*ROW('Sanitation Data'!F8))="","",OFFSET('Sanitation Data'!$F$28,0,10*ROW('Sanitation Data'!F8)))</f>
        <v/>
      </c>
      <c r="CV14" s="276" t="str">
        <f ca="true">+IF(OFFSET('Sanitation Data'!$F$29,0,10*ROW('Sanitation Data'!F8))="","",OFFSET('Sanitation Data'!$F$29,0,10*ROW('Sanitation Data'!F8)))</f>
        <v/>
      </c>
      <c r="CW14" s="276" t="str">
        <f ca="true">+IF(OFFSET('Sanitation Data'!$F$30,0,10*ROW('Sanitation Data'!F8))="","",OFFSET('Sanitation Data'!$F$30,0,10*ROW('Sanitation Data'!F8)))</f>
        <v/>
      </c>
      <c r="CX14" s="276" t="str">
        <f ca="true">+IF(OFFSET('Sanitation Data'!$F$31,0,10*ROW('Sanitation Data'!F8))="","",OFFSET('Sanitation Data'!$F$31,0,10*ROW('Sanitation Data'!F8)))</f>
        <v/>
      </c>
      <c r="CY14" s="276" t="str">
        <f ca="true">+IF(OFFSET('Sanitation Data'!$F$32,0,10*ROW('Sanitation Data'!F8))="","",OFFSET('Sanitation Data'!$F$32,0,10*ROW('Sanitation Data'!F8)))</f>
        <v/>
      </c>
      <c r="CZ14" s="276" t="str">
        <f ca="true">+IF(OFFSET('Sanitation Data'!$G$28,0,10*ROW('Sanitation Data'!G8))="","",OFFSET('Sanitation Data'!$G$28,0,10*ROW('Sanitation Data'!G8)))</f>
        <v>Yes</v>
      </c>
      <c r="DA14" s="276" t="str">
        <f ca="true">+IF(OFFSET('Sanitation Data'!$G$29,0,10*ROW('Sanitation Data'!G8))="","",OFFSET('Sanitation Data'!$G$29,0,10*ROW('Sanitation Data'!G8)))</f>
        <v/>
      </c>
      <c r="DB14" s="276" t="str">
        <f ca="true">+IF(OFFSET('Sanitation Data'!$G$30,0,10*ROW('Sanitation Data'!G8))="","",OFFSET('Sanitation Data'!$G$30,0,10*ROW('Sanitation Data'!G8)))</f>
        <v/>
      </c>
      <c r="DC14" s="276" t="str">
        <f ca="true">+IF(OFFSET('Sanitation Data'!$G$31,0,10*ROW('Sanitation Data'!G8))="","",OFFSET('Sanitation Data'!$G$31,0,10*ROW('Sanitation Data'!G8)))</f>
        <v/>
      </c>
      <c r="DD14" s="276" t="str">
        <f ca="true">+IF(OFFSET('Sanitation Data'!$G$32,0,10*ROW('Sanitation Data'!G8))="","",OFFSET('Sanitation Data'!$G$32,0,10*ROW('Sanitation Data'!G8)))</f>
        <v/>
      </c>
      <c r="DE14" s="276" t="str">
        <f ca="true">+IF(OFFSET('Sanitation Data'!$H$28,0,10*ROW('Sanitation Data'!H8))="","",OFFSET('Sanitation Data'!$H$28,0,10*ROW('Sanitation Data'!H8)))</f>
        <v>Yes</v>
      </c>
      <c r="DF14" s="276" t="str">
        <f ca="true">+IF(OFFSET('Sanitation Data'!$H$29,0,10*ROW('Sanitation Data'!H8))="","",OFFSET('Sanitation Data'!$H$29,0,10*ROW('Sanitation Data'!H8)))</f>
        <v/>
      </c>
      <c r="DG14" s="276" t="str">
        <f ca="true">+IF(OFFSET('Sanitation Data'!$H$30,0,10*ROW('Sanitation Data'!H8))="","",OFFSET('Sanitation Data'!$H$30,0,10*ROW('Sanitation Data'!H8)))</f>
        <v/>
      </c>
      <c r="DH14" s="276" t="str">
        <f ca="true">+IF(OFFSET('Sanitation Data'!$H$31,0,10*ROW('Sanitation Data'!H8))="","",OFFSET('Sanitation Data'!$H$31,0,10*ROW('Sanitation Data'!H8)))</f>
        <v/>
      </c>
      <c r="DI14" s="276" t="str">
        <f ca="true">+IF(OFFSET('Sanitation Data'!$H$32,0,10*ROW('Sanitation Data'!H8))="","",OFFSET('Sanitation Data'!$H$32,0,10*ROW('Sanitation Data'!H8)))</f>
        <v/>
      </c>
      <c r="DJ14" s="276" t="str">
        <f ca="true">+IF(OFFSET('Sanitation Data'!$I$28,0,10*ROW('Sanitation Data'!I8))="","",OFFSET('Sanitation Data'!$I$28,0,10*ROW('Sanitation Data'!I8)))</f>
        <v>Yes</v>
      </c>
      <c r="DK14" s="276" t="str">
        <f ca="true">+IF(OFFSET('Sanitation Data'!$I$29,0,10*ROW('Sanitation Data'!I8))="","",OFFSET('Sanitation Data'!$I$29,0,10*ROW('Sanitation Data'!I8)))</f>
        <v/>
      </c>
      <c r="DL14" s="276" t="str">
        <f ca="true">+IF(OFFSET('Sanitation Data'!$I$30,0,10*ROW('Sanitation Data'!I8))="","",OFFSET('Sanitation Data'!$I$30,0,10*ROW('Sanitation Data'!I8)))</f>
        <v/>
      </c>
      <c r="DM14" s="276" t="str">
        <f ca="true">+IF(OFFSET('Sanitation Data'!$I$31,0,10*ROW('Sanitation Data'!I8))="","",OFFSET('Sanitation Data'!$I$31,0,10*ROW('Sanitation Data'!I8)))</f>
        <v/>
      </c>
      <c r="DN14" s="276" t="str">
        <f ca="true">+IF(OFFSET('Sanitation Data'!$I$32,0,10*ROW('Sanitation Data'!I8))="","",OFFSET('Sanitation Data'!$I$32,0,10*ROW('Sanitation Data'!I8)))</f>
        <v/>
      </c>
      <c r="DO14" s="276" t="str">
        <f ca="true">+IF(OFFSET('Hygiene Data'!$D$11,0,10*ROW('Hygiene Data'!D8))="","",OFFSET('Hygiene Data'!$D$11,0,10*ROW('Hygiene Data'!D8)))</f>
        <v/>
      </c>
      <c r="DP14" s="276" t="str">
        <f ca="true">+IF(OFFSET('Hygiene Data'!$D$12,0,10*ROW('Hygiene Data'!D8))="","",OFFSET('Hygiene Data'!$D$12,0,10*ROW('Hygiene Data'!D8)))</f>
        <v/>
      </c>
      <c r="DQ14" s="276" t="str">
        <f ca="true">+IF(OFFSET('Hygiene Data'!$D$13,0,10*ROW('Hygiene Data'!D8))="","",OFFSET('Hygiene Data'!$D$13,0,10*ROW('Hygiene Data'!D8)))</f>
        <v/>
      </c>
      <c r="DR14" s="276" t="str">
        <f ca="true">+IF(OFFSET('Hygiene Data'!$E$11,0,10*ROW('Hygiene Data'!E8))="","",OFFSET('Hygiene Data'!$E$11,0,10*ROW('Hygiene Data'!E8)))</f>
        <v/>
      </c>
      <c r="DS14" s="276" t="str">
        <f ca="true">+IF(OFFSET('Hygiene Data'!$E$12,0,10*ROW('Hygiene Data'!E8))="","",OFFSET('Hygiene Data'!$E$12,0,10*ROW('Hygiene Data'!E8)))</f>
        <v/>
      </c>
      <c r="DT14" s="276" t="str">
        <f ca="true">+IF(OFFSET('Hygiene Data'!$E$13,0,10*ROW('Hygiene Data'!E8))="","",OFFSET('Hygiene Data'!$E$13,0,10*ROW('Hygiene Data'!E8)))</f>
        <v/>
      </c>
      <c r="DU14" s="276" t="str">
        <f ca="true">+IF(OFFSET('Hygiene Data'!$F$11,0,10*ROW('Hygiene Data'!F8))="","",OFFSET('Hygiene Data'!$F$11,0,10*ROW('Hygiene Data'!F8)))</f>
        <v/>
      </c>
      <c r="DV14" s="276" t="str">
        <f ca="true">+IF(OFFSET('Hygiene Data'!$F$12,0,10*ROW('Hygiene Data'!F8))="","",OFFSET('Hygiene Data'!$F$12,0,10*ROW('Hygiene Data'!F8)))</f>
        <v/>
      </c>
      <c r="DW14" s="276" t="str">
        <f ca="true">+IF(OFFSET('Hygiene Data'!$F$13,0,10*ROW('Hygiene Data'!F8))="","",OFFSET('Hygiene Data'!$F$13,0,10*ROW('Hygiene Data'!F8)))</f>
        <v/>
      </c>
      <c r="DX14" s="276" t="str">
        <f ca="true">+IF(OFFSET('Hygiene Data'!$G$11,0,10*ROW('Hygiene Data'!G8))="","",OFFSET('Hygiene Data'!$G$11,0,10*ROW('Hygiene Data'!G8)))</f>
        <v/>
      </c>
      <c r="DY14" s="276" t="str">
        <f ca="true">+IF(OFFSET('Hygiene Data'!$G$12,0,10*ROW('Hygiene Data'!G8))="","",OFFSET('Hygiene Data'!$G$12,0,10*ROW('Hygiene Data'!G8)))</f>
        <v/>
      </c>
      <c r="DZ14" s="276" t="str">
        <f ca="true">+IF(OFFSET('Hygiene Data'!$G$13,0,10*ROW('Hygiene Data'!G8))="","",OFFSET('Hygiene Data'!$G$13,0,10*ROW('Hygiene Data'!G8)))</f>
        <v/>
      </c>
      <c r="EA14" s="276" t="str">
        <f ca="true">+IF(OFFSET('Hygiene Data'!$H$11,0,10*ROW('Hygiene Data'!H8))="","",OFFSET('Hygiene Data'!$H$11,0,10*ROW('Hygiene Data'!H8)))</f>
        <v/>
      </c>
      <c r="EB14" s="276" t="str">
        <f ca="true">+IF(OFFSET('Hygiene Data'!$H$12,0,10*ROW('Hygiene Data'!H8))="","",OFFSET('Hygiene Data'!$H$12,0,10*ROW('Hygiene Data'!H8)))</f>
        <v/>
      </c>
      <c r="EC14" s="276" t="str">
        <f ca="true">+IF(OFFSET('Hygiene Data'!$H$13,0,10*ROW('Hygiene Data'!H8))="","",OFFSET('Hygiene Data'!$H$13,0,10*ROW('Hygiene Data'!H8)))</f>
        <v/>
      </c>
      <c r="ED14" s="276" t="str">
        <f ca="true">+IF(OFFSET('Hygiene Data'!$I$11,0,10*ROW('Hygiene Data'!I8))="","",OFFSET('Hygiene Data'!$I$11,0,10*ROW('Hygiene Data'!I8)))</f>
        <v/>
      </c>
      <c r="EE14" s="276" t="str">
        <f ca="true">+IF(OFFSET('Hygiene Data'!$I$12,0,10*ROW('Hygiene Data'!I8))="","",OFFSET('Hygiene Data'!$I$12,0,10*ROW('Hygiene Data'!I8)))</f>
        <v/>
      </c>
      <c r="EF14" s="276"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GNQ_2019_EMIS</v>
      </c>
      <c r="B15" s="36" t="str">
        <f ca="true">+IF(OFFSET('Water Data'!$C$2,0,10*ROW('Water Data'!F9))="","",OFFSET('Water Data'!$C$2,0,10*ROW('Water Data'!F9)))</f>
        <v>EMIS</v>
      </c>
      <c r="C15" s="332">
        <f t="shared" ca="true" si="0"/>
        <v>2019</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27.837043966323666</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25.2</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25.4</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48.7</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70.89550982226379</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67.900000000000006</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68.5</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93.1</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6"/>
      <c r="BS15" s="276" t="str">
        <f ca="true">+IF(OFFSET('Water Data'!$D$27,0,10*ROW('Water Data'!D9))="","",OFFSET('Water Data'!$D$27,0,10*ROW('Water Data'!D9)))</f>
        <v/>
      </c>
      <c r="BT15" s="276" t="str">
        <f ca="true">+IF(OFFSET('Water Data'!$D$28,0,10*ROW('Water Data'!D9))="","",OFFSET('Water Data'!$D$28,0,10*ROW('Water Data'!D9)))</f>
        <v>Yes</v>
      </c>
      <c r="BU15" s="276" t="str">
        <f ca="true">+IF(OFFSET('Water Data'!$D$29,0,10*ROW('Water Data'!D9))="","",OFFSET('Water Data'!$D$29,0,10*ROW('Water Data'!D9)))</f>
        <v/>
      </c>
      <c r="BV15" s="276" t="str">
        <f ca="true">+IF(OFFSET('Water Data'!$E$27,0,10*ROW('Water Data'!E9))="","",OFFSET('Water Data'!$E$27,0,10*ROW('Water Data'!E9)))</f>
        <v/>
      </c>
      <c r="BW15" s="276" t="str">
        <f ca="true">+IF(OFFSET('Water Data'!$E$28,0,10*ROW('Water Data'!E9))="","",OFFSET('Water Data'!$E$28,0,10*ROW('Water Data'!E9)))</f>
        <v/>
      </c>
      <c r="BX15" s="276" t="str">
        <f ca="true">+IF(OFFSET('Water Data'!$E$29,0,10*ROW('Water Data'!E9))="","",OFFSET('Water Data'!$E$29,0,10*ROW('Water Data'!E9)))</f>
        <v/>
      </c>
      <c r="BY15" s="276" t="str">
        <f ca="true">+IF(OFFSET('Water Data'!$F$27,0,10*ROW('Water Data'!F9))="","",OFFSET('Water Data'!$F$27,0,10*ROW('Water Data'!F9)))</f>
        <v/>
      </c>
      <c r="BZ15" s="276" t="str">
        <f ca="true">+IF(OFFSET('Water Data'!$F$28,0,10*ROW('Water Data'!F9))="","",OFFSET('Water Data'!$F$28,0,10*ROW('Water Data'!F9)))</f>
        <v/>
      </c>
      <c r="CA15" s="276" t="str">
        <f ca="true">+IF(OFFSET('Water Data'!$F$29,0,10*ROW('Water Data'!F9))="","",OFFSET('Water Data'!$F$29,0,10*ROW('Water Data'!F9)))</f>
        <v/>
      </c>
      <c r="CB15" s="276" t="str">
        <f ca="true">+IF(OFFSET('Water Data'!$G$27,0,10*ROW('Water Data'!G9))="","",OFFSET('Water Data'!$G$27,0,10*ROW('Water Data'!G9)))</f>
        <v/>
      </c>
      <c r="CC15" s="276" t="str">
        <f ca="true">+IF(OFFSET('Water Data'!$G$28,0,10*ROW('Water Data'!G9))="","",OFFSET('Water Data'!$G$28,0,10*ROW('Water Data'!G9)))</f>
        <v>Yes</v>
      </c>
      <c r="CD15" s="276" t="str">
        <f ca="true">+IF(OFFSET('Water Data'!$G$29,0,10*ROW('Water Data'!G9))="","",OFFSET('Water Data'!$G$29,0,10*ROW('Water Data'!G9)))</f>
        <v/>
      </c>
      <c r="CE15" s="276" t="str">
        <f ca="true">+IF(OFFSET('Water Data'!$H$27,0,10*ROW('Water Data'!H9))="","",OFFSET('Water Data'!$H$27,0,10*ROW('Water Data'!H9)))</f>
        <v/>
      </c>
      <c r="CF15" s="276" t="str">
        <f ca="true">+IF(OFFSET('Water Data'!$H$28,0,10*ROW('Water Data'!H9))="","",OFFSET('Water Data'!$H$28,0,10*ROW('Water Data'!H9)))</f>
        <v>Yes</v>
      </c>
      <c r="CG15" s="276" t="str">
        <f ca="true">+IF(OFFSET('Water Data'!$H$29,0,10*ROW('Water Data'!H9))="","",OFFSET('Water Data'!$H$29,0,10*ROW('Water Data'!H9)))</f>
        <v/>
      </c>
      <c r="CH15" s="276" t="str">
        <f ca="true">+IF(OFFSET('Water Data'!$I$27,0,10*ROW('Water Data'!I9))="","",OFFSET('Water Data'!$I$27,0,10*ROW('Water Data'!I9)))</f>
        <v/>
      </c>
      <c r="CI15" s="276" t="str">
        <f ca="true">+IF(OFFSET('Water Data'!$I$28,0,10*ROW('Water Data'!I9))="","",OFFSET('Water Data'!$I$28,0,10*ROW('Water Data'!I9)))</f>
        <v>Yes</v>
      </c>
      <c r="CJ15" s="276" t="str">
        <f ca="true">+IF(OFFSET('Water Data'!$I$29,0,10*ROW('Water Data'!I9))="","",OFFSET('Water Data'!$I$29,0,10*ROW('Water Data'!I9)))</f>
        <v/>
      </c>
      <c r="CK15" s="276" t="str">
        <f ca="true">+IF(OFFSET('Sanitation Data'!$D$28,0,10*ROW('Sanitation Data'!D9))="","",OFFSET('Sanitation Data'!$D$28,0,10*ROW('Sanitation Data'!D9)))</f>
        <v>Yes</v>
      </c>
      <c r="CL15" s="276" t="str">
        <f ca="true">+IF(OFFSET('Sanitation Data'!$D$29,0,10*ROW('Sanitation Data'!D9))="","",OFFSET('Sanitation Data'!$D$29,0,10*ROW('Sanitation Data'!D9)))</f>
        <v/>
      </c>
      <c r="CM15" s="276" t="str">
        <f ca="true">+IF(OFFSET('Sanitation Data'!$D$30,0,10*ROW('Sanitation Data'!D9))="","",OFFSET('Sanitation Data'!$D$30,0,10*ROW('Sanitation Data'!D9)))</f>
        <v/>
      </c>
      <c r="CN15" s="276" t="str">
        <f ca="true">+IF(OFFSET('Sanitation Data'!$D$31,0,10*ROW('Sanitation Data'!D9))="","",OFFSET('Sanitation Data'!$D$31,0,10*ROW('Sanitation Data'!D9)))</f>
        <v/>
      </c>
      <c r="CO15" s="276" t="str">
        <f ca="true">+IF(OFFSET('Sanitation Data'!$D$32,0,10*ROW('Sanitation Data'!D9))="","",OFFSET('Sanitation Data'!$D$32,0,10*ROW('Sanitation Data'!D9)))</f>
        <v/>
      </c>
      <c r="CP15" s="276" t="str">
        <f ca="true">+IF(OFFSET('Sanitation Data'!$E$28,0,10*ROW('Sanitation Data'!E9))="","",OFFSET('Sanitation Data'!$E$28,0,10*ROW('Sanitation Data'!E9)))</f>
        <v/>
      </c>
      <c r="CQ15" s="276" t="str">
        <f ca="true">+IF(OFFSET('Sanitation Data'!$E$29,0,10*ROW('Sanitation Data'!E9))="","",OFFSET('Sanitation Data'!$E$29,0,10*ROW('Sanitation Data'!E9)))</f>
        <v/>
      </c>
      <c r="CR15" s="276" t="str">
        <f ca="true">+IF(OFFSET('Sanitation Data'!$E$30,0,10*ROW('Sanitation Data'!E9))="","",OFFSET('Sanitation Data'!$E$30,0,10*ROW('Sanitation Data'!E9)))</f>
        <v/>
      </c>
      <c r="CS15" s="276" t="str">
        <f ca="true">+IF(OFFSET('Sanitation Data'!$E$31,0,10*ROW('Sanitation Data'!E9))="","",OFFSET('Sanitation Data'!$E$31,0,10*ROW('Sanitation Data'!E9)))</f>
        <v/>
      </c>
      <c r="CT15" s="276" t="str">
        <f ca="true">+IF(OFFSET('Sanitation Data'!$E$32,0,10*ROW('Sanitation Data'!E9))="","",OFFSET('Sanitation Data'!$E$32,0,10*ROW('Sanitation Data'!E9)))</f>
        <v/>
      </c>
      <c r="CU15" s="276" t="str">
        <f ca="true">+IF(OFFSET('Sanitation Data'!$F$28,0,10*ROW('Sanitation Data'!F9))="","",OFFSET('Sanitation Data'!$F$28,0,10*ROW('Sanitation Data'!F9)))</f>
        <v/>
      </c>
      <c r="CV15" s="276" t="str">
        <f ca="true">+IF(OFFSET('Sanitation Data'!$F$29,0,10*ROW('Sanitation Data'!F9))="","",OFFSET('Sanitation Data'!$F$29,0,10*ROW('Sanitation Data'!F9)))</f>
        <v/>
      </c>
      <c r="CW15" s="276" t="str">
        <f ca="true">+IF(OFFSET('Sanitation Data'!$F$30,0,10*ROW('Sanitation Data'!F9))="","",OFFSET('Sanitation Data'!$F$30,0,10*ROW('Sanitation Data'!F9)))</f>
        <v/>
      </c>
      <c r="CX15" s="276" t="str">
        <f ca="true">+IF(OFFSET('Sanitation Data'!$F$31,0,10*ROW('Sanitation Data'!F9))="","",OFFSET('Sanitation Data'!$F$31,0,10*ROW('Sanitation Data'!F9)))</f>
        <v/>
      </c>
      <c r="CY15" s="276" t="str">
        <f ca="true">+IF(OFFSET('Sanitation Data'!$F$32,0,10*ROW('Sanitation Data'!F9))="","",OFFSET('Sanitation Data'!$F$32,0,10*ROW('Sanitation Data'!F9)))</f>
        <v/>
      </c>
      <c r="CZ15" s="276" t="str">
        <f ca="true">+IF(OFFSET('Sanitation Data'!$G$28,0,10*ROW('Sanitation Data'!G9))="","",OFFSET('Sanitation Data'!$G$28,0,10*ROW('Sanitation Data'!G9)))</f>
        <v>Yes</v>
      </c>
      <c r="DA15" s="276" t="str">
        <f ca="true">+IF(OFFSET('Sanitation Data'!$G$29,0,10*ROW('Sanitation Data'!G9))="","",OFFSET('Sanitation Data'!$G$29,0,10*ROW('Sanitation Data'!G9)))</f>
        <v/>
      </c>
      <c r="DB15" s="276" t="str">
        <f ca="true">+IF(OFFSET('Sanitation Data'!$G$30,0,10*ROW('Sanitation Data'!G9))="","",OFFSET('Sanitation Data'!$G$30,0,10*ROW('Sanitation Data'!G9)))</f>
        <v/>
      </c>
      <c r="DC15" s="276" t="str">
        <f ca="true">+IF(OFFSET('Sanitation Data'!$G$31,0,10*ROW('Sanitation Data'!G9))="","",OFFSET('Sanitation Data'!$G$31,0,10*ROW('Sanitation Data'!G9)))</f>
        <v/>
      </c>
      <c r="DD15" s="276" t="str">
        <f ca="true">+IF(OFFSET('Sanitation Data'!$G$32,0,10*ROW('Sanitation Data'!G9))="","",OFFSET('Sanitation Data'!$G$32,0,10*ROW('Sanitation Data'!G9)))</f>
        <v/>
      </c>
      <c r="DE15" s="276" t="str">
        <f ca="true">+IF(OFFSET('Sanitation Data'!$H$28,0,10*ROW('Sanitation Data'!H9))="","",OFFSET('Sanitation Data'!$H$28,0,10*ROW('Sanitation Data'!H9)))</f>
        <v>Yes</v>
      </c>
      <c r="DF15" s="276" t="str">
        <f ca="true">+IF(OFFSET('Sanitation Data'!$H$29,0,10*ROW('Sanitation Data'!H9))="","",OFFSET('Sanitation Data'!$H$29,0,10*ROW('Sanitation Data'!H9)))</f>
        <v/>
      </c>
      <c r="DG15" s="276" t="str">
        <f ca="true">+IF(OFFSET('Sanitation Data'!$H$30,0,10*ROW('Sanitation Data'!H9))="","",OFFSET('Sanitation Data'!$H$30,0,10*ROW('Sanitation Data'!H9)))</f>
        <v/>
      </c>
      <c r="DH15" s="276" t="str">
        <f ca="true">+IF(OFFSET('Sanitation Data'!$H$31,0,10*ROW('Sanitation Data'!H9))="","",OFFSET('Sanitation Data'!$H$31,0,10*ROW('Sanitation Data'!H9)))</f>
        <v/>
      </c>
      <c r="DI15" s="276" t="str">
        <f ca="true">+IF(OFFSET('Sanitation Data'!$H$32,0,10*ROW('Sanitation Data'!H9))="","",OFFSET('Sanitation Data'!$H$32,0,10*ROW('Sanitation Data'!H9)))</f>
        <v/>
      </c>
      <c r="DJ15" s="276" t="str">
        <f ca="true">+IF(OFFSET('Sanitation Data'!$I$28,0,10*ROW('Sanitation Data'!I9))="","",OFFSET('Sanitation Data'!$I$28,0,10*ROW('Sanitation Data'!I9)))</f>
        <v>Yes</v>
      </c>
      <c r="DK15" s="276" t="str">
        <f ca="true">+IF(OFFSET('Sanitation Data'!$I$29,0,10*ROW('Sanitation Data'!I9))="","",OFFSET('Sanitation Data'!$I$29,0,10*ROW('Sanitation Data'!I9)))</f>
        <v/>
      </c>
      <c r="DL15" s="276" t="str">
        <f ca="true">+IF(OFFSET('Sanitation Data'!$I$30,0,10*ROW('Sanitation Data'!I9))="","",OFFSET('Sanitation Data'!$I$30,0,10*ROW('Sanitation Data'!I9)))</f>
        <v/>
      </c>
      <c r="DM15" s="276" t="str">
        <f ca="true">+IF(OFFSET('Sanitation Data'!$I$31,0,10*ROW('Sanitation Data'!I9))="","",OFFSET('Sanitation Data'!$I$31,0,10*ROW('Sanitation Data'!I9)))</f>
        <v/>
      </c>
      <c r="DN15" s="276" t="str">
        <f ca="true">+IF(OFFSET('Sanitation Data'!$I$32,0,10*ROW('Sanitation Data'!I9))="","",OFFSET('Sanitation Data'!$I$32,0,10*ROW('Sanitation Data'!I9)))</f>
        <v/>
      </c>
      <c r="DO15" s="276" t="str">
        <f ca="true">+IF(OFFSET('Hygiene Data'!$D$11,0,10*ROW('Hygiene Data'!D9))="","",OFFSET('Hygiene Data'!$D$11,0,10*ROW('Hygiene Data'!D9)))</f>
        <v/>
      </c>
      <c r="DP15" s="276" t="str">
        <f ca="true">+IF(OFFSET('Hygiene Data'!$D$12,0,10*ROW('Hygiene Data'!D9))="","",OFFSET('Hygiene Data'!$D$12,0,10*ROW('Hygiene Data'!D9)))</f>
        <v/>
      </c>
      <c r="DQ15" s="276" t="str">
        <f ca="true">+IF(OFFSET('Hygiene Data'!$D$13,0,10*ROW('Hygiene Data'!D9))="","",OFFSET('Hygiene Data'!$D$13,0,10*ROW('Hygiene Data'!D9)))</f>
        <v/>
      </c>
      <c r="DR15" s="276" t="str">
        <f ca="true">+IF(OFFSET('Hygiene Data'!$E$11,0,10*ROW('Hygiene Data'!E9))="","",OFFSET('Hygiene Data'!$E$11,0,10*ROW('Hygiene Data'!E9)))</f>
        <v/>
      </c>
      <c r="DS15" s="276" t="str">
        <f ca="true">+IF(OFFSET('Hygiene Data'!$E$12,0,10*ROW('Hygiene Data'!E9))="","",OFFSET('Hygiene Data'!$E$12,0,10*ROW('Hygiene Data'!E9)))</f>
        <v/>
      </c>
      <c r="DT15" s="276" t="str">
        <f ca="true">+IF(OFFSET('Hygiene Data'!$E$13,0,10*ROW('Hygiene Data'!E9))="","",OFFSET('Hygiene Data'!$E$13,0,10*ROW('Hygiene Data'!E9)))</f>
        <v/>
      </c>
      <c r="DU15" s="276" t="str">
        <f ca="true">+IF(OFFSET('Hygiene Data'!$F$11,0,10*ROW('Hygiene Data'!F9))="","",OFFSET('Hygiene Data'!$F$11,0,10*ROW('Hygiene Data'!F9)))</f>
        <v/>
      </c>
      <c r="DV15" s="276" t="str">
        <f ca="true">+IF(OFFSET('Hygiene Data'!$F$12,0,10*ROW('Hygiene Data'!F9))="","",OFFSET('Hygiene Data'!$F$12,0,10*ROW('Hygiene Data'!F9)))</f>
        <v/>
      </c>
      <c r="DW15" s="276" t="str">
        <f ca="true">+IF(OFFSET('Hygiene Data'!$F$13,0,10*ROW('Hygiene Data'!F9))="","",OFFSET('Hygiene Data'!$F$13,0,10*ROW('Hygiene Data'!F9)))</f>
        <v/>
      </c>
      <c r="DX15" s="276" t="str">
        <f ca="true">+IF(OFFSET('Hygiene Data'!$G$11,0,10*ROW('Hygiene Data'!G9))="","",OFFSET('Hygiene Data'!$G$11,0,10*ROW('Hygiene Data'!G9)))</f>
        <v/>
      </c>
      <c r="DY15" s="276" t="str">
        <f ca="true">+IF(OFFSET('Hygiene Data'!$G$12,0,10*ROW('Hygiene Data'!G9))="","",OFFSET('Hygiene Data'!$G$12,0,10*ROW('Hygiene Data'!G9)))</f>
        <v/>
      </c>
      <c r="DZ15" s="276" t="str">
        <f ca="true">+IF(OFFSET('Hygiene Data'!$G$13,0,10*ROW('Hygiene Data'!G9))="","",OFFSET('Hygiene Data'!$G$13,0,10*ROW('Hygiene Data'!G9)))</f>
        <v/>
      </c>
      <c r="EA15" s="276" t="str">
        <f ca="true">+IF(OFFSET('Hygiene Data'!$H$11,0,10*ROW('Hygiene Data'!H9))="","",OFFSET('Hygiene Data'!$H$11,0,10*ROW('Hygiene Data'!H9)))</f>
        <v/>
      </c>
      <c r="EB15" s="276" t="str">
        <f ca="true">+IF(OFFSET('Hygiene Data'!$H$12,0,10*ROW('Hygiene Data'!H9))="","",OFFSET('Hygiene Data'!$H$12,0,10*ROW('Hygiene Data'!H9)))</f>
        <v/>
      </c>
      <c r="EC15" s="276" t="str">
        <f ca="true">+IF(OFFSET('Hygiene Data'!$H$13,0,10*ROW('Hygiene Data'!H9))="","",OFFSET('Hygiene Data'!$H$13,0,10*ROW('Hygiene Data'!H9)))</f>
        <v/>
      </c>
      <c r="ED15" s="276" t="str">
        <f ca="true">+IF(OFFSET('Hygiene Data'!$I$11,0,10*ROW('Hygiene Data'!I9))="","",OFFSET('Hygiene Data'!$I$11,0,10*ROW('Hygiene Data'!I9)))</f>
        <v/>
      </c>
      <c r="EE15" s="276" t="str">
        <f ca="true">+IF(OFFSET('Hygiene Data'!$I$12,0,10*ROW('Hygiene Data'!I9))="","",OFFSET('Hygiene Data'!$I$12,0,10*ROW('Hygiene Data'!I9)))</f>
        <v/>
      </c>
      <c r="EF15" s="276"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32"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6"/>
      <c r="BS16" s="276" t="str">
        <f ca="true">+IF(OFFSET('Water Data'!$D$27,0,10*ROW('Water Data'!D10))="","",OFFSET('Water Data'!$D$27,0,10*ROW('Water Data'!D10)))</f>
        <v/>
      </c>
      <c r="BT16" s="276" t="str">
        <f ca="true">+IF(OFFSET('Water Data'!$D$28,0,10*ROW('Water Data'!D10))="","",OFFSET('Water Data'!$D$28,0,10*ROW('Water Data'!D10)))</f>
        <v/>
      </c>
      <c r="BU16" s="276" t="str">
        <f ca="true">+IF(OFFSET('Water Data'!$D$29,0,10*ROW('Water Data'!D10))="","",OFFSET('Water Data'!$D$29,0,10*ROW('Water Data'!D10)))</f>
        <v/>
      </c>
      <c r="BV16" s="276" t="str">
        <f ca="true">+IF(OFFSET('Water Data'!$E$27,0,10*ROW('Water Data'!E10))="","",OFFSET('Water Data'!$E$27,0,10*ROW('Water Data'!E10)))</f>
        <v/>
      </c>
      <c r="BW16" s="276" t="str">
        <f ca="true">+IF(OFFSET('Water Data'!$E$28,0,10*ROW('Water Data'!E10))="","",OFFSET('Water Data'!$E$28,0,10*ROW('Water Data'!E10)))</f>
        <v/>
      </c>
      <c r="BX16" s="276" t="str">
        <f ca="true">+IF(OFFSET('Water Data'!$E$29,0,10*ROW('Water Data'!E10))="","",OFFSET('Water Data'!$E$29,0,10*ROW('Water Data'!E10)))</f>
        <v/>
      </c>
      <c r="BY16" s="276" t="str">
        <f ca="true">+IF(OFFSET('Water Data'!$F$27,0,10*ROW('Water Data'!F10))="","",OFFSET('Water Data'!$F$27,0,10*ROW('Water Data'!F10)))</f>
        <v/>
      </c>
      <c r="BZ16" s="276" t="str">
        <f ca="true">+IF(OFFSET('Water Data'!$F$28,0,10*ROW('Water Data'!F10))="","",OFFSET('Water Data'!$F$28,0,10*ROW('Water Data'!F10)))</f>
        <v/>
      </c>
      <c r="CA16" s="276" t="str">
        <f ca="true">+IF(OFFSET('Water Data'!$F$29,0,10*ROW('Water Data'!F10))="","",OFFSET('Water Data'!$F$29,0,10*ROW('Water Data'!F10)))</f>
        <v/>
      </c>
      <c r="CB16" s="276" t="str">
        <f ca="true">+IF(OFFSET('Water Data'!$G$27,0,10*ROW('Water Data'!G10))="","",OFFSET('Water Data'!$G$27,0,10*ROW('Water Data'!G10)))</f>
        <v/>
      </c>
      <c r="CC16" s="276" t="str">
        <f ca="true">+IF(OFFSET('Water Data'!$G$28,0,10*ROW('Water Data'!G10))="","",OFFSET('Water Data'!$G$28,0,10*ROW('Water Data'!G10)))</f>
        <v/>
      </c>
      <c r="CD16" s="276" t="str">
        <f ca="true">+IF(OFFSET('Water Data'!$G$29,0,10*ROW('Water Data'!G10))="","",OFFSET('Water Data'!$G$29,0,10*ROW('Water Data'!G10)))</f>
        <v/>
      </c>
      <c r="CE16" s="276" t="str">
        <f ca="true">+IF(OFFSET('Water Data'!$H$27,0,10*ROW('Water Data'!H10))="","",OFFSET('Water Data'!$H$27,0,10*ROW('Water Data'!H10)))</f>
        <v/>
      </c>
      <c r="CF16" s="276" t="str">
        <f ca="true">+IF(OFFSET('Water Data'!$H$28,0,10*ROW('Water Data'!H10))="","",OFFSET('Water Data'!$H$28,0,10*ROW('Water Data'!H10)))</f>
        <v/>
      </c>
      <c r="CG16" s="276" t="str">
        <f ca="true">+IF(OFFSET('Water Data'!$H$29,0,10*ROW('Water Data'!H10))="","",OFFSET('Water Data'!$H$29,0,10*ROW('Water Data'!H10)))</f>
        <v/>
      </c>
      <c r="CH16" s="276" t="str">
        <f ca="true">+IF(OFFSET('Water Data'!$I$27,0,10*ROW('Water Data'!I10))="","",OFFSET('Water Data'!$I$27,0,10*ROW('Water Data'!I10)))</f>
        <v/>
      </c>
      <c r="CI16" s="276" t="str">
        <f ca="true">+IF(OFFSET('Water Data'!$I$28,0,10*ROW('Water Data'!I10))="","",OFFSET('Water Data'!$I$28,0,10*ROW('Water Data'!I10)))</f>
        <v/>
      </c>
      <c r="CJ16" s="276" t="str">
        <f ca="true">+IF(OFFSET('Water Data'!$I$29,0,10*ROW('Water Data'!I10))="","",OFFSET('Water Data'!$I$29,0,10*ROW('Water Data'!I10)))</f>
        <v/>
      </c>
      <c r="CK16" s="276" t="str">
        <f ca="true">+IF(OFFSET('Sanitation Data'!$D$28,0,10*ROW('Sanitation Data'!D10))="","",OFFSET('Sanitation Data'!$D$28,0,10*ROW('Sanitation Data'!D10)))</f>
        <v/>
      </c>
      <c r="CL16" s="276" t="str">
        <f ca="true">+IF(OFFSET('Sanitation Data'!$D$29,0,10*ROW('Sanitation Data'!D10))="","",OFFSET('Sanitation Data'!$D$29,0,10*ROW('Sanitation Data'!D10)))</f>
        <v/>
      </c>
      <c r="CM16" s="276" t="str">
        <f ca="true">+IF(OFFSET('Sanitation Data'!$D$30,0,10*ROW('Sanitation Data'!D10))="","",OFFSET('Sanitation Data'!$D$30,0,10*ROW('Sanitation Data'!D10)))</f>
        <v/>
      </c>
      <c r="CN16" s="276" t="str">
        <f ca="true">+IF(OFFSET('Sanitation Data'!$D$31,0,10*ROW('Sanitation Data'!D10))="","",OFFSET('Sanitation Data'!$D$31,0,10*ROW('Sanitation Data'!D10)))</f>
        <v/>
      </c>
      <c r="CO16" s="276" t="str">
        <f ca="true">+IF(OFFSET('Sanitation Data'!$D$32,0,10*ROW('Sanitation Data'!D10))="","",OFFSET('Sanitation Data'!$D$32,0,10*ROW('Sanitation Data'!D10)))</f>
        <v/>
      </c>
      <c r="CP16" s="276" t="str">
        <f ca="true">+IF(OFFSET('Sanitation Data'!$E$28,0,10*ROW('Sanitation Data'!E10))="","",OFFSET('Sanitation Data'!$E$28,0,10*ROW('Sanitation Data'!E10)))</f>
        <v/>
      </c>
      <c r="CQ16" s="276" t="str">
        <f ca="true">+IF(OFFSET('Sanitation Data'!$E$29,0,10*ROW('Sanitation Data'!E10))="","",OFFSET('Sanitation Data'!$E$29,0,10*ROW('Sanitation Data'!E10)))</f>
        <v/>
      </c>
      <c r="CR16" s="276" t="str">
        <f ca="true">+IF(OFFSET('Sanitation Data'!$E$30,0,10*ROW('Sanitation Data'!E10))="","",OFFSET('Sanitation Data'!$E$30,0,10*ROW('Sanitation Data'!E10)))</f>
        <v/>
      </c>
      <c r="CS16" s="276" t="str">
        <f ca="true">+IF(OFFSET('Sanitation Data'!$E$31,0,10*ROW('Sanitation Data'!E10))="","",OFFSET('Sanitation Data'!$E$31,0,10*ROW('Sanitation Data'!E10)))</f>
        <v/>
      </c>
      <c r="CT16" s="276" t="str">
        <f ca="true">+IF(OFFSET('Sanitation Data'!$E$32,0,10*ROW('Sanitation Data'!E10))="","",OFFSET('Sanitation Data'!$E$32,0,10*ROW('Sanitation Data'!E10)))</f>
        <v/>
      </c>
      <c r="CU16" s="276" t="str">
        <f ca="true">+IF(OFFSET('Sanitation Data'!$F$28,0,10*ROW('Sanitation Data'!F10))="","",OFFSET('Sanitation Data'!$F$28,0,10*ROW('Sanitation Data'!F10)))</f>
        <v/>
      </c>
      <c r="CV16" s="276" t="str">
        <f ca="true">+IF(OFFSET('Sanitation Data'!$F$29,0,10*ROW('Sanitation Data'!F10))="","",OFFSET('Sanitation Data'!$F$29,0,10*ROW('Sanitation Data'!F10)))</f>
        <v/>
      </c>
      <c r="CW16" s="276" t="str">
        <f ca="true">+IF(OFFSET('Sanitation Data'!$F$30,0,10*ROW('Sanitation Data'!F10))="","",OFFSET('Sanitation Data'!$F$30,0,10*ROW('Sanitation Data'!F10)))</f>
        <v/>
      </c>
      <c r="CX16" s="276" t="str">
        <f ca="true">+IF(OFFSET('Sanitation Data'!$F$31,0,10*ROW('Sanitation Data'!F10))="","",OFFSET('Sanitation Data'!$F$31,0,10*ROW('Sanitation Data'!F10)))</f>
        <v/>
      </c>
      <c r="CY16" s="276" t="str">
        <f ca="true">+IF(OFFSET('Sanitation Data'!$F$32,0,10*ROW('Sanitation Data'!F10))="","",OFFSET('Sanitation Data'!$F$32,0,10*ROW('Sanitation Data'!F10)))</f>
        <v/>
      </c>
      <c r="CZ16" s="276" t="str">
        <f ca="true">+IF(OFFSET('Sanitation Data'!$G$28,0,10*ROW('Sanitation Data'!G10))="","",OFFSET('Sanitation Data'!$G$28,0,10*ROW('Sanitation Data'!G10)))</f>
        <v/>
      </c>
      <c r="DA16" s="276" t="str">
        <f ca="true">+IF(OFFSET('Sanitation Data'!$G$29,0,10*ROW('Sanitation Data'!G10))="","",OFFSET('Sanitation Data'!$G$29,0,10*ROW('Sanitation Data'!G10)))</f>
        <v/>
      </c>
      <c r="DB16" s="276" t="str">
        <f ca="true">+IF(OFFSET('Sanitation Data'!$G$30,0,10*ROW('Sanitation Data'!G10))="","",OFFSET('Sanitation Data'!$G$30,0,10*ROW('Sanitation Data'!G10)))</f>
        <v/>
      </c>
      <c r="DC16" s="276" t="str">
        <f ca="true">+IF(OFFSET('Sanitation Data'!$G$31,0,10*ROW('Sanitation Data'!G10))="","",OFFSET('Sanitation Data'!$G$31,0,10*ROW('Sanitation Data'!G10)))</f>
        <v/>
      </c>
      <c r="DD16" s="276" t="str">
        <f ca="true">+IF(OFFSET('Sanitation Data'!$G$32,0,10*ROW('Sanitation Data'!G10))="","",OFFSET('Sanitation Data'!$G$32,0,10*ROW('Sanitation Data'!G10)))</f>
        <v/>
      </c>
      <c r="DE16" s="276" t="str">
        <f ca="true">+IF(OFFSET('Sanitation Data'!$H$28,0,10*ROW('Sanitation Data'!H10))="","",OFFSET('Sanitation Data'!$H$28,0,10*ROW('Sanitation Data'!H10)))</f>
        <v/>
      </c>
      <c r="DF16" s="276" t="str">
        <f ca="true">+IF(OFFSET('Sanitation Data'!$H$29,0,10*ROW('Sanitation Data'!H10))="","",OFFSET('Sanitation Data'!$H$29,0,10*ROW('Sanitation Data'!H10)))</f>
        <v/>
      </c>
      <c r="DG16" s="276" t="str">
        <f ca="true">+IF(OFFSET('Sanitation Data'!$H$30,0,10*ROW('Sanitation Data'!H10))="","",OFFSET('Sanitation Data'!$H$30,0,10*ROW('Sanitation Data'!H10)))</f>
        <v/>
      </c>
      <c r="DH16" s="276" t="str">
        <f ca="true">+IF(OFFSET('Sanitation Data'!$H$31,0,10*ROW('Sanitation Data'!H10))="","",OFFSET('Sanitation Data'!$H$31,0,10*ROW('Sanitation Data'!H10)))</f>
        <v/>
      </c>
      <c r="DI16" s="276" t="str">
        <f ca="true">+IF(OFFSET('Sanitation Data'!$H$32,0,10*ROW('Sanitation Data'!H10))="","",OFFSET('Sanitation Data'!$H$32,0,10*ROW('Sanitation Data'!H10)))</f>
        <v/>
      </c>
      <c r="DJ16" s="276" t="str">
        <f ca="true">+IF(OFFSET('Sanitation Data'!$I$28,0,10*ROW('Sanitation Data'!I10))="","",OFFSET('Sanitation Data'!$I$28,0,10*ROW('Sanitation Data'!I10)))</f>
        <v/>
      </c>
      <c r="DK16" s="276" t="str">
        <f ca="true">+IF(OFFSET('Sanitation Data'!$I$29,0,10*ROW('Sanitation Data'!I10))="","",OFFSET('Sanitation Data'!$I$29,0,10*ROW('Sanitation Data'!I10)))</f>
        <v/>
      </c>
      <c r="DL16" s="276" t="str">
        <f ca="true">+IF(OFFSET('Sanitation Data'!$I$30,0,10*ROW('Sanitation Data'!I10))="","",OFFSET('Sanitation Data'!$I$30,0,10*ROW('Sanitation Data'!I10)))</f>
        <v/>
      </c>
      <c r="DM16" s="276" t="str">
        <f ca="true">+IF(OFFSET('Sanitation Data'!$I$31,0,10*ROW('Sanitation Data'!I10))="","",OFFSET('Sanitation Data'!$I$31,0,10*ROW('Sanitation Data'!I10)))</f>
        <v/>
      </c>
      <c r="DN16" s="276" t="str">
        <f ca="true">+IF(OFFSET('Sanitation Data'!$I$32,0,10*ROW('Sanitation Data'!I10))="","",OFFSET('Sanitation Data'!$I$32,0,10*ROW('Sanitation Data'!I10)))</f>
        <v/>
      </c>
      <c r="DO16" s="276" t="str">
        <f ca="true">+IF(OFFSET('Hygiene Data'!$D$11,0,10*ROW('Hygiene Data'!D10))="","",OFFSET('Hygiene Data'!$D$11,0,10*ROW('Hygiene Data'!D10)))</f>
        <v/>
      </c>
      <c r="DP16" s="276" t="str">
        <f ca="true">+IF(OFFSET('Hygiene Data'!$D$12,0,10*ROW('Hygiene Data'!D10))="","",OFFSET('Hygiene Data'!$D$12,0,10*ROW('Hygiene Data'!D10)))</f>
        <v/>
      </c>
      <c r="DQ16" s="276" t="str">
        <f ca="true">+IF(OFFSET('Hygiene Data'!$D$13,0,10*ROW('Hygiene Data'!D10))="","",OFFSET('Hygiene Data'!$D$13,0,10*ROW('Hygiene Data'!D10)))</f>
        <v/>
      </c>
      <c r="DR16" s="276" t="str">
        <f ca="true">+IF(OFFSET('Hygiene Data'!$E$11,0,10*ROW('Hygiene Data'!E10))="","",OFFSET('Hygiene Data'!$E$11,0,10*ROW('Hygiene Data'!E10)))</f>
        <v/>
      </c>
      <c r="DS16" s="276" t="str">
        <f ca="true">+IF(OFFSET('Hygiene Data'!$E$12,0,10*ROW('Hygiene Data'!E10))="","",OFFSET('Hygiene Data'!$E$12,0,10*ROW('Hygiene Data'!E10)))</f>
        <v/>
      </c>
      <c r="DT16" s="276" t="str">
        <f ca="true">+IF(OFFSET('Hygiene Data'!$E$13,0,10*ROW('Hygiene Data'!E10))="","",OFFSET('Hygiene Data'!$E$13,0,10*ROW('Hygiene Data'!E10)))</f>
        <v/>
      </c>
      <c r="DU16" s="276" t="str">
        <f ca="true">+IF(OFFSET('Hygiene Data'!$F$11,0,10*ROW('Hygiene Data'!F10))="","",OFFSET('Hygiene Data'!$F$11,0,10*ROW('Hygiene Data'!F10)))</f>
        <v/>
      </c>
      <c r="DV16" s="276" t="str">
        <f ca="true">+IF(OFFSET('Hygiene Data'!$F$12,0,10*ROW('Hygiene Data'!F10))="","",OFFSET('Hygiene Data'!$F$12,0,10*ROW('Hygiene Data'!F10)))</f>
        <v/>
      </c>
      <c r="DW16" s="276" t="str">
        <f ca="true">+IF(OFFSET('Hygiene Data'!$F$13,0,10*ROW('Hygiene Data'!F10))="","",OFFSET('Hygiene Data'!$F$13,0,10*ROW('Hygiene Data'!F10)))</f>
        <v/>
      </c>
      <c r="DX16" s="276" t="str">
        <f ca="true">+IF(OFFSET('Hygiene Data'!$G$11,0,10*ROW('Hygiene Data'!G10))="","",OFFSET('Hygiene Data'!$G$11,0,10*ROW('Hygiene Data'!G10)))</f>
        <v/>
      </c>
      <c r="DY16" s="276" t="str">
        <f ca="true">+IF(OFFSET('Hygiene Data'!$G$12,0,10*ROW('Hygiene Data'!G10))="","",OFFSET('Hygiene Data'!$G$12,0,10*ROW('Hygiene Data'!G10)))</f>
        <v/>
      </c>
      <c r="DZ16" s="276" t="str">
        <f ca="true">+IF(OFFSET('Hygiene Data'!$G$13,0,10*ROW('Hygiene Data'!G10))="","",OFFSET('Hygiene Data'!$G$13,0,10*ROW('Hygiene Data'!G10)))</f>
        <v/>
      </c>
      <c r="EA16" s="276" t="str">
        <f ca="true">+IF(OFFSET('Hygiene Data'!$H$11,0,10*ROW('Hygiene Data'!H10))="","",OFFSET('Hygiene Data'!$H$11,0,10*ROW('Hygiene Data'!H10)))</f>
        <v/>
      </c>
      <c r="EB16" s="276" t="str">
        <f ca="true">+IF(OFFSET('Hygiene Data'!$H$12,0,10*ROW('Hygiene Data'!H10))="","",OFFSET('Hygiene Data'!$H$12,0,10*ROW('Hygiene Data'!H10)))</f>
        <v/>
      </c>
      <c r="EC16" s="276" t="str">
        <f ca="true">+IF(OFFSET('Hygiene Data'!$H$13,0,10*ROW('Hygiene Data'!H10))="","",OFFSET('Hygiene Data'!$H$13,0,10*ROW('Hygiene Data'!H10)))</f>
        <v/>
      </c>
      <c r="ED16" s="276" t="str">
        <f ca="true">+IF(OFFSET('Hygiene Data'!$I$11,0,10*ROW('Hygiene Data'!I10))="","",OFFSET('Hygiene Data'!$I$11,0,10*ROW('Hygiene Data'!I10)))</f>
        <v/>
      </c>
      <c r="EE16" s="276" t="str">
        <f ca="true">+IF(OFFSET('Hygiene Data'!$I$12,0,10*ROW('Hygiene Data'!I10))="","",OFFSET('Hygiene Data'!$I$12,0,10*ROW('Hygiene Data'!I10)))</f>
        <v/>
      </c>
      <c r="EF16" s="276"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2"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6"/>
      <c r="BS17" s="276" t="str">
        <f ca="true">+IF(OFFSET('Water Data'!$D$27,0,10*ROW('Water Data'!D11))="","",OFFSET('Water Data'!$D$27,0,10*ROW('Water Data'!D11)))</f>
        <v/>
      </c>
      <c r="BT17" s="276" t="str">
        <f ca="true">+IF(OFFSET('Water Data'!$D$28,0,10*ROW('Water Data'!D11))="","",OFFSET('Water Data'!$D$28,0,10*ROW('Water Data'!D11)))</f>
        <v/>
      </c>
      <c r="BU17" s="276" t="str">
        <f ca="true">+IF(OFFSET('Water Data'!$D$29,0,10*ROW('Water Data'!D11))="","",OFFSET('Water Data'!$D$29,0,10*ROW('Water Data'!D11)))</f>
        <v/>
      </c>
      <c r="BV17" s="276" t="str">
        <f ca="true">+IF(OFFSET('Water Data'!$E$27,0,10*ROW('Water Data'!E11))="","",OFFSET('Water Data'!$E$27,0,10*ROW('Water Data'!E11)))</f>
        <v/>
      </c>
      <c r="BW17" s="276" t="str">
        <f ca="true">+IF(OFFSET('Water Data'!$E$28,0,10*ROW('Water Data'!E11))="","",OFFSET('Water Data'!$E$28,0,10*ROW('Water Data'!E11)))</f>
        <v/>
      </c>
      <c r="BX17" s="276" t="str">
        <f ca="true">+IF(OFFSET('Water Data'!$E$29,0,10*ROW('Water Data'!E11))="","",OFFSET('Water Data'!$E$29,0,10*ROW('Water Data'!E11)))</f>
        <v/>
      </c>
      <c r="BY17" s="276" t="str">
        <f ca="true">+IF(OFFSET('Water Data'!$F$27,0,10*ROW('Water Data'!F11))="","",OFFSET('Water Data'!$F$27,0,10*ROW('Water Data'!F11)))</f>
        <v/>
      </c>
      <c r="BZ17" s="276" t="str">
        <f ca="true">+IF(OFFSET('Water Data'!$F$28,0,10*ROW('Water Data'!F11))="","",OFFSET('Water Data'!$F$28,0,10*ROW('Water Data'!F11)))</f>
        <v/>
      </c>
      <c r="CA17" s="276" t="str">
        <f ca="true">+IF(OFFSET('Water Data'!$F$29,0,10*ROW('Water Data'!F11))="","",OFFSET('Water Data'!$F$29,0,10*ROW('Water Data'!F11)))</f>
        <v/>
      </c>
      <c r="CB17" s="276" t="str">
        <f ca="true">+IF(OFFSET('Water Data'!$G$27,0,10*ROW('Water Data'!G11))="","",OFFSET('Water Data'!$G$27,0,10*ROW('Water Data'!G11)))</f>
        <v/>
      </c>
      <c r="CC17" s="276" t="str">
        <f ca="true">+IF(OFFSET('Water Data'!$G$28,0,10*ROW('Water Data'!G11))="","",OFFSET('Water Data'!$G$28,0,10*ROW('Water Data'!G11)))</f>
        <v/>
      </c>
      <c r="CD17" s="276" t="str">
        <f ca="true">+IF(OFFSET('Water Data'!$G$29,0,10*ROW('Water Data'!G11))="","",OFFSET('Water Data'!$G$29,0,10*ROW('Water Data'!G11)))</f>
        <v/>
      </c>
      <c r="CE17" s="276" t="str">
        <f ca="true">+IF(OFFSET('Water Data'!$H$27,0,10*ROW('Water Data'!H11))="","",OFFSET('Water Data'!$H$27,0,10*ROW('Water Data'!H11)))</f>
        <v/>
      </c>
      <c r="CF17" s="276" t="str">
        <f ca="true">+IF(OFFSET('Water Data'!$H$28,0,10*ROW('Water Data'!H11))="","",OFFSET('Water Data'!$H$28,0,10*ROW('Water Data'!H11)))</f>
        <v/>
      </c>
      <c r="CG17" s="276" t="str">
        <f ca="true">+IF(OFFSET('Water Data'!$H$29,0,10*ROW('Water Data'!H11))="","",OFFSET('Water Data'!$H$29,0,10*ROW('Water Data'!H11)))</f>
        <v/>
      </c>
      <c r="CH17" s="276" t="str">
        <f ca="true">+IF(OFFSET('Water Data'!$I$27,0,10*ROW('Water Data'!I11))="","",OFFSET('Water Data'!$I$27,0,10*ROW('Water Data'!I11)))</f>
        <v/>
      </c>
      <c r="CI17" s="276" t="str">
        <f ca="true">+IF(OFFSET('Water Data'!$I$28,0,10*ROW('Water Data'!I11))="","",OFFSET('Water Data'!$I$28,0,10*ROW('Water Data'!I11)))</f>
        <v/>
      </c>
      <c r="CJ17" s="276" t="str">
        <f ca="true">+IF(OFFSET('Water Data'!$I$29,0,10*ROW('Water Data'!I11))="","",OFFSET('Water Data'!$I$29,0,10*ROW('Water Data'!I11)))</f>
        <v/>
      </c>
      <c r="CK17" s="276" t="str">
        <f ca="true">+IF(OFFSET('Sanitation Data'!$D$28,0,10*ROW('Sanitation Data'!D11))="","",OFFSET('Sanitation Data'!$D$28,0,10*ROW('Sanitation Data'!D11)))</f>
        <v/>
      </c>
      <c r="CL17" s="276" t="str">
        <f ca="true">+IF(OFFSET('Sanitation Data'!$D$29,0,10*ROW('Sanitation Data'!D11))="","",OFFSET('Sanitation Data'!$D$29,0,10*ROW('Sanitation Data'!D11)))</f>
        <v/>
      </c>
      <c r="CM17" s="276" t="str">
        <f ca="true">+IF(OFFSET('Sanitation Data'!$D$30,0,10*ROW('Sanitation Data'!D11))="","",OFFSET('Sanitation Data'!$D$30,0,10*ROW('Sanitation Data'!D11)))</f>
        <v/>
      </c>
      <c r="CN17" s="276" t="str">
        <f ca="true">+IF(OFFSET('Sanitation Data'!$D$31,0,10*ROW('Sanitation Data'!D11))="","",OFFSET('Sanitation Data'!$D$31,0,10*ROW('Sanitation Data'!D11)))</f>
        <v/>
      </c>
      <c r="CO17" s="276" t="str">
        <f ca="true">+IF(OFFSET('Sanitation Data'!$D$32,0,10*ROW('Sanitation Data'!D11))="","",OFFSET('Sanitation Data'!$D$32,0,10*ROW('Sanitation Data'!D11)))</f>
        <v/>
      </c>
      <c r="CP17" s="276" t="str">
        <f ca="true">+IF(OFFSET('Sanitation Data'!$E$28,0,10*ROW('Sanitation Data'!E11))="","",OFFSET('Sanitation Data'!$E$28,0,10*ROW('Sanitation Data'!E11)))</f>
        <v/>
      </c>
      <c r="CQ17" s="276" t="str">
        <f ca="true">+IF(OFFSET('Sanitation Data'!$E$29,0,10*ROW('Sanitation Data'!E11))="","",OFFSET('Sanitation Data'!$E$29,0,10*ROW('Sanitation Data'!E11)))</f>
        <v/>
      </c>
      <c r="CR17" s="276" t="str">
        <f ca="true">+IF(OFFSET('Sanitation Data'!$E$30,0,10*ROW('Sanitation Data'!E11))="","",OFFSET('Sanitation Data'!$E$30,0,10*ROW('Sanitation Data'!E11)))</f>
        <v/>
      </c>
      <c r="CS17" s="276" t="str">
        <f ca="true">+IF(OFFSET('Sanitation Data'!$E$31,0,10*ROW('Sanitation Data'!E11))="","",OFFSET('Sanitation Data'!$E$31,0,10*ROW('Sanitation Data'!E11)))</f>
        <v/>
      </c>
      <c r="CT17" s="276" t="str">
        <f ca="true">+IF(OFFSET('Sanitation Data'!$E$32,0,10*ROW('Sanitation Data'!E11))="","",OFFSET('Sanitation Data'!$E$32,0,10*ROW('Sanitation Data'!E11)))</f>
        <v/>
      </c>
      <c r="CU17" s="276" t="str">
        <f ca="true">+IF(OFFSET('Sanitation Data'!$F$28,0,10*ROW('Sanitation Data'!F11))="","",OFFSET('Sanitation Data'!$F$28,0,10*ROW('Sanitation Data'!F11)))</f>
        <v/>
      </c>
      <c r="CV17" s="276" t="str">
        <f ca="true">+IF(OFFSET('Sanitation Data'!$F$29,0,10*ROW('Sanitation Data'!F11))="","",OFFSET('Sanitation Data'!$F$29,0,10*ROW('Sanitation Data'!F11)))</f>
        <v/>
      </c>
      <c r="CW17" s="276" t="str">
        <f ca="true">+IF(OFFSET('Sanitation Data'!$F$30,0,10*ROW('Sanitation Data'!F11))="","",OFFSET('Sanitation Data'!$F$30,0,10*ROW('Sanitation Data'!F11)))</f>
        <v/>
      </c>
      <c r="CX17" s="276" t="str">
        <f ca="true">+IF(OFFSET('Sanitation Data'!$F$31,0,10*ROW('Sanitation Data'!F11))="","",OFFSET('Sanitation Data'!$F$31,0,10*ROW('Sanitation Data'!F11)))</f>
        <v/>
      </c>
      <c r="CY17" s="276" t="str">
        <f ca="true">+IF(OFFSET('Sanitation Data'!$F$32,0,10*ROW('Sanitation Data'!F11))="","",OFFSET('Sanitation Data'!$F$32,0,10*ROW('Sanitation Data'!F11)))</f>
        <v/>
      </c>
      <c r="CZ17" s="276" t="str">
        <f ca="true">+IF(OFFSET('Sanitation Data'!$G$28,0,10*ROW('Sanitation Data'!G11))="","",OFFSET('Sanitation Data'!$G$28,0,10*ROW('Sanitation Data'!G11)))</f>
        <v/>
      </c>
      <c r="DA17" s="276" t="str">
        <f ca="true">+IF(OFFSET('Sanitation Data'!$G$29,0,10*ROW('Sanitation Data'!G11))="","",OFFSET('Sanitation Data'!$G$29,0,10*ROW('Sanitation Data'!G11)))</f>
        <v/>
      </c>
      <c r="DB17" s="276" t="str">
        <f ca="true">+IF(OFFSET('Sanitation Data'!$G$30,0,10*ROW('Sanitation Data'!G11))="","",OFFSET('Sanitation Data'!$G$30,0,10*ROW('Sanitation Data'!G11)))</f>
        <v/>
      </c>
      <c r="DC17" s="276" t="str">
        <f ca="true">+IF(OFFSET('Sanitation Data'!$G$31,0,10*ROW('Sanitation Data'!G11))="","",OFFSET('Sanitation Data'!$G$31,0,10*ROW('Sanitation Data'!G11)))</f>
        <v/>
      </c>
      <c r="DD17" s="276" t="str">
        <f ca="true">+IF(OFFSET('Sanitation Data'!$G$32,0,10*ROW('Sanitation Data'!G11))="","",OFFSET('Sanitation Data'!$G$32,0,10*ROW('Sanitation Data'!G11)))</f>
        <v/>
      </c>
      <c r="DE17" s="276" t="str">
        <f ca="true">+IF(OFFSET('Sanitation Data'!$H$28,0,10*ROW('Sanitation Data'!H11))="","",OFFSET('Sanitation Data'!$H$28,0,10*ROW('Sanitation Data'!H11)))</f>
        <v/>
      </c>
      <c r="DF17" s="276" t="str">
        <f ca="true">+IF(OFFSET('Sanitation Data'!$H$29,0,10*ROW('Sanitation Data'!H11))="","",OFFSET('Sanitation Data'!$H$29,0,10*ROW('Sanitation Data'!H11)))</f>
        <v/>
      </c>
      <c r="DG17" s="276" t="str">
        <f ca="true">+IF(OFFSET('Sanitation Data'!$H$30,0,10*ROW('Sanitation Data'!H11))="","",OFFSET('Sanitation Data'!$H$30,0,10*ROW('Sanitation Data'!H11)))</f>
        <v/>
      </c>
      <c r="DH17" s="276" t="str">
        <f ca="true">+IF(OFFSET('Sanitation Data'!$H$31,0,10*ROW('Sanitation Data'!H11))="","",OFFSET('Sanitation Data'!$H$31,0,10*ROW('Sanitation Data'!H11)))</f>
        <v/>
      </c>
      <c r="DI17" s="276" t="str">
        <f ca="true">+IF(OFFSET('Sanitation Data'!$H$32,0,10*ROW('Sanitation Data'!H11))="","",OFFSET('Sanitation Data'!$H$32,0,10*ROW('Sanitation Data'!H11)))</f>
        <v/>
      </c>
      <c r="DJ17" s="276" t="str">
        <f ca="true">+IF(OFFSET('Sanitation Data'!$I$28,0,10*ROW('Sanitation Data'!I11))="","",OFFSET('Sanitation Data'!$I$28,0,10*ROW('Sanitation Data'!I11)))</f>
        <v/>
      </c>
      <c r="DK17" s="276" t="str">
        <f ca="true">+IF(OFFSET('Sanitation Data'!$I$29,0,10*ROW('Sanitation Data'!I11))="","",OFFSET('Sanitation Data'!$I$29,0,10*ROW('Sanitation Data'!I11)))</f>
        <v/>
      </c>
      <c r="DL17" s="276" t="str">
        <f ca="true">+IF(OFFSET('Sanitation Data'!$I$30,0,10*ROW('Sanitation Data'!I11))="","",OFFSET('Sanitation Data'!$I$30,0,10*ROW('Sanitation Data'!I11)))</f>
        <v/>
      </c>
      <c r="DM17" s="276" t="str">
        <f ca="true">+IF(OFFSET('Sanitation Data'!$I$31,0,10*ROW('Sanitation Data'!I11))="","",OFFSET('Sanitation Data'!$I$31,0,10*ROW('Sanitation Data'!I11)))</f>
        <v/>
      </c>
      <c r="DN17" s="276" t="str">
        <f ca="true">+IF(OFFSET('Sanitation Data'!$I$32,0,10*ROW('Sanitation Data'!I11))="","",OFFSET('Sanitation Data'!$I$32,0,10*ROW('Sanitation Data'!I11)))</f>
        <v/>
      </c>
      <c r="DO17" s="276" t="str">
        <f ca="true">+IF(OFFSET('Hygiene Data'!$D$11,0,10*ROW('Hygiene Data'!D11))="","",OFFSET('Hygiene Data'!$D$11,0,10*ROW('Hygiene Data'!D11)))</f>
        <v/>
      </c>
      <c r="DP17" s="276" t="str">
        <f ca="true">+IF(OFFSET('Hygiene Data'!$D$12,0,10*ROW('Hygiene Data'!D11))="","",OFFSET('Hygiene Data'!$D$12,0,10*ROW('Hygiene Data'!D11)))</f>
        <v/>
      </c>
      <c r="DQ17" s="276" t="str">
        <f ca="true">+IF(OFFSET('Hygiene Data'!$D$13,0,10*ROW('Hygiene Data'!D11))="","",OFFSET('Hygiene Data'!$D$13,0,10*ROW('Hygiene Data'!D11)))</f>
        <v/>
      </c>
      <c r="DR17" s="276" t="str">
        <f ca="true">+IF(OFFSET('Hygiene Data'!$E$11,0,10*ROW('Hygiene Data'!E11))="","",OFFSET('Hygiene Data'!$E$11,0,10*ROW('Hygiene Data'!E11)))</f>
        <v/>
      </c>
      <c r="DS17" s="276" t="str">
        <f ca="true">+IF(OFFSET('Hygiene Data'!$E$12,0,10*ROW('Hygiene Data'!E11))="","",OFFSET('Hygiene Data'!$E$12,0,10*ROW('Hygiene Data'!E11)))</f>
        <v/>
      </c>
      <c r="DT17" s="276" t="str">
        <f ca="true">+IF(OFFSET('Hygiene Data'!$E$13,0,10*ROW('Hygiene Data'!E11))="","",OFFSET('Hygiene Data'!$E$13,0,10*ROW('Hygiene Data'!E11)))</f>
        <v/>
      </c>
      <c r="DU17" s="276" t="str">
        <f ca="true">+IF(OFFSET('Hygiene Data'!$F$11,0,10*ROW('Hygiene Data'!F11))="","",OFFSET('Hygiene Data'!$F$11,0,10*ROW('Hygiene Data'!F11)))</f>
        <v/>
      </c>
      <c r="DV17" s="276" t="str">
        <f ca="true">+IF(OFFSET('Hygiene Data'!$F$12,0,10*ROW('Hygiene Data'!F11))="","",OFFSET('Hygiene Data'!$F$12,0,10*ROW('Hygiene Data'!F11)))</f>
        <v/>
      </c>
      <c r="DW17" s="276" t="str">
        <f ca="true">+IF(OFFSET('Hygiene Data'!$F$13,0,10*ROW('Hygiene Data'!F11))="","",OFFSET('Hygiene Data'!$F$13,0,10*ROW('Hygiene Data'!F11)))</f>
        <v/>
      </c>
      <c r="DX17" s="276" t="str">
        <f ca="true">+IF(OFFSET('Hygiene Data'!$G$11,0,10*ROW('Hygiene Data'!G11))="","",OFFSET('Hygiene Data'!$G$11,0,10*ROW('Hygiene Data'!G11)))</f>
        <v/>
      </c>
      <c r="DY17" s="276" t="str">
        <f ca="true">+IF(OFFSET('Hygiene Data'!$G$12,0,10*ROW('Hygiene Data'!G11))="","",OFFSET('Hygiene Data'!$G$12,0,10*ROW('Hygiene Data'!G11)))</f>
        <v/>
      </c>
      <c r="DZ17" s="276" t="str">
        <f ca="true">+IF(OFFSET('Hygiene Data'!$G$13,0,10*ROW('Hygiene Data'!G11))="","",OFFSET('Hygiene Data'!$G$13,0,10*ROW('Hygiene Data'!G11)))</f>
        <v/>
      </c>
      <c r="EA17" s="276" t="str">
        <f ca="true">+IF(OFFSET('Hygiene Data'!$H$11,0,10*ROW('Hygiene Data'!H11))="","",OFFSET('Hygiene Data'!$H$11,0,10*ROW('Hygiene Data'!H11)))</f>
        <v/>
      </c>
      <c r="EB17" s="276" t="str">
        <f ca="true">+IF(OFFSET('Hygiene Data'!$H$12,0,10*ROW('Hygiene Data'!H11))="","",OFFSET('Hygiene Data'!$H$12,0,10*ROW('Hygiene Data'!H11)))</f>
        <v/>
      </c>
      <c r="EC17" s="276" t="str">
        <f ca="true">+IF(OFFSET('Hygiene Data'!$H$13,0,10*ROW('Hygiene Data'!H11))="","",OFFSET('Hygiene Data'!$H$13,0,10*ROW('Hygiene Data'!H11)))</f>
        <v/>
      </c>
      <c r="ED17" s="276" t="str">
        <f ca="true">+IF(OFFSET('Hygiene Data'!$I$11,0,10*ROW('Hygiene Data'!I11))="","",OFFSET('Hygiene Data'!$I$11,0,10*ROW('Hygiene Data'!I11)))</f>
        <v/>
      </c>
      <c r="EE17" s="276" t="str">
        <f ca="true">+IF(OFFSET('Hygiene Data'!$I$12,0,10*ROW('Hygiene Data'!I11))="","",OFFSET('Hygiene Data'!$I$12,0,10*ROW('Hygiene Data'!I11)))</f>
        <v/>
      </c>
      <c r="EF17" s="276"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2"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6"/>
      <c r="BS18" s="276" t="str">
        <f ca="true">+IF(OFFSET('Water Data'!$D$27,0,10*ROW('Water Data'!D12))="","",OFFSET('Water Data'!$D$27,0,10*ROW('Water Data'!D12)))</f>
        <v/>
      </c>
      <c r="BT18" s="276" t="str">
        <f ca="true">+IF(OFFSET('Water Data'!$D$28,0,10*ROW('Water Data'!D12))="","",OFFSET('Water Data'!$D$28,0,10*ROW('Water Data'!D12)))</f>
        <v/>
      </c>
      <c r="BU18" s="276" t="str">
        <f ca="true">+IF(OFFSET('Water Data'!$D$29,0,10*ROW('Water Data'!D12))="","",OFFSET('Water Data'!$D$29,0,10*ROW('Water Data'!D12)))</f>
        <v/>
      </c>
      <c r="BV18" s="276" t="str">
        <f ca="true">+IF(OFFSET('Water Data'!$E$27,0,10*ROW('Water Data'!E12))="","",OFFSET('Water Data'!$E$27,0,10*ROW('Water Data'!E12)))</f>
        <v/>
      </c>
      <c r="BW18" s="276" t="str">
        <f ca="true">+IF(OFFSET('Water Data'!$E$28,0,10*ROW('Water Data'!E12))="","",OFFSET('Water Data'!$E$28,0,10*ROW('Water Data'!E12)))</f>
        <v/>
      </c>
      <c r="BX18" s="276" t="str">
        <f ca="true">+IF(OFFSET('Water Data'!$E$29,0,10*ROW('Water Data'!E12))="","",OFFSET('Water Data'!$E$29,0,10*ROW('Water Data'!E12)))</f>
        <v/>
      </c>
      <c r="BY18" s="276" t="str">
        <f ca="true">+IF(OFFSET('Water Data'!$F$27,0,10*ROW('Water Data'!F12))="","",OFFSET('Water Data'!$F$27,0,10*ROW('Water Data'!F12)))</f>
        <v/>
      </c>
      <c r="BZ18" s="276" t="str">
        <f ca="true">+IF(OFFSET('Water Data'!$F$28,0,10*ROW('Water Data'!F12))="","",OFFSET('Water Data'!$F$28,0,10*ROW('Water Data'!F12)))</f>
        <v/>
      </c>
      <c r="CA18" s="276" t="str">
        <f ca="true">+IF(OFFSET('Water Data'!$F$29,0,10*ROW('Water Data'!F12))="","",OFFSET('Water Data'!$F$29,0,10*ROW('Water Data'!F12)))</f>
        <v/>
      </c>
      <c r="CB18" s="276" t="str">
        <f ca="true">+IF(OFFSET('Water Data'!$G$27,0,10*ROW('Water Data'!G12))="","",OFFSET('Water Data'!$G$27,0,10*ROW('Water Data'!G12)))</f>
        <v/>
      </c>
      <c r="CC18" s="276" t="str">
        <f ca="true">+IF(OFFSET('Water Data'!$G$28,0,10*ROW('Water Data'!G12))="","",OFFSET('Water Data'!$G$28,0,10*ROW('Water Data'!G12)))</f>
        <v/>
      </c>
      <c r="CD18" s="276" t="str">
        <f ca="true">+IF(OFFSET('Water Data'!$G$29,0,10*ROW('Water Data'!G12))="","",OFFSET('Water Data'!$G$29,0,10*ROW('Water Data'!G12)))</f>
        <v/>
      </c>
      <c r="CE18" s="276" t="str">
        <f ca="true">+IF(OFFSET('Water Data'!$H$27,0,10*ROW('Water Data'!H12))="","",OFFSET('Water Data'!$H$27,0,10*ROW('Water Data'!H12)))</f>
        <v/>
      </c>
      <c r="CF18" s="276" t="str">
        <f ca="true">+IF(OFFSET('Water Data'!$H$28,0,10*ROW('Water Data'!H12))="","",OFFSET('Water Data'!$H$28,0,10*ROW('Water Data'!H12)))</f>
        <v/>
      </c>
      <c r="CG18" s="276" t="str">
        <f ca="true">+IF(OFFSET('Water Data'!$H$29,0,10*ROW('Water Data'!H12))="","",OFFSET('Water Data'!$H$29,0,10*ROW('Water Data'!H12)))</f>
        <v/>
      </c>
      <c r="CH18" s="276" t="str">
        <f ca="true">+IF(OFFSET('Water Data'!$I$27,0,10*ROW('Water Data'!I12))="","",OFFSET('Water Data'!$I$27,0,10*ROW('Water Data'!I12)))</f>
        <v/>
      </c>
      <c r="CI18" s="276" t="str">
        <f ca="true">+IF(OFFSET('Water Data'!$I$28,0,10*ROW('Water Data'!I12))="","",OFFSET('Water Data'!$I$28,0,10*ROW('Water Data'!I12)))</f>
        <v/>
      </c>
      <c r="CJ18" s="276" t="str">
        <f ca="true">+IF(OFFSET('Water Data'!$I$29,0,10*ROW('Water Data'!I12))="","",OFFSET('Water Data'!$I$29,0,10*ROW('Water Data'!I12)))</f>
        <v/>
      </c>
      <c r="CK18" s="276" t="str">
        <f ca="true">+IF(OFFSET('Sanitation Data'!$D$28,0,10*ROW('Sanitation Data'!D12))="","",OFFSET('Sanitation Data'!$D$28,0,10*ROW('Sanitation Data'!D12)))</f>
        <v/>
      </c>
      <c r="CL18" s="276" t="str">
        <f ca="true">+IF(OFFSET('Sanitation Data'!$D$29,0,10*ROW('Sanitation Data'!D12))="","",OFFSET('Sanitation Data'!$D$29,0,10*ROW('Sanitation Data'!D12)))</f>
        <v/>
      </c>
      <c r="CM18" s="276" t="str">
        <f ca="true">+IF(OFFSET('Sanitation Data'!$D$30,0,10*ROW('Sanitation Data'!D12))="","",OFFSET('Sanitation Data'!$D$30,0,10*ROW('Sanitation Data'!D12)))</f>
        <v/>
      </c>
      <c r="CN18" s="276" t="str">
        <f ca="true">+IF(OFFSET('Sanitation Data'!$D$31,0,10*ROW('Sanitation Data'!D12))="","",OFFSET('Sanitation Data'!$D$31,0,10*ROW('Sanitation Data'!D12)))</f>
        <v/>
      </c>
      <c r="CO18" s="276" t="str">
        <f ca="true">+IF(OFFSET('Sanitation Data'!$D$32,0,10*ROW('Sanitation Data'!D12))="","",OFFSET('Sanitation Data'!$D$32,0,10*ROW('Sanitation Data'!D12)))</f>
        <v/>
      </c>
      <c r="CP18" s="276" t="str">
        <f ca="true">+IF(OFFSET('Sanitation Data'!$E$28,0,10*ROW('Sanitation Data'!E12))="","",OFFSET('Sanitation Data'!$E$28,0,10*ROW('Sanitation Data'!E12)))</f>
        <v/>
      </c>
      <c r="CQ18" s="276" t="str">
        <f ca="true">+IF(OFFSET('Sanitation Data'!$E$29,0,10*ROW('Sanitation Data'!E12))="","",OFFSET('Sanitation Data'!$E$29,0,10*ROW('Sanitation Data'!E12)))</f>
        <v/>
      </c>
      <c r="CR18" s="276" t="str">
        <f ca="true">+IF(OFFSET('Sanitation Data'!$E$30,0,10*ROW('Sanitation Data'!E12))="","",OFFSET('Sanitation Data'!$E$30,0,10*ROW('Sanitation Data'!E12)))</f>
        <v/>
      </c>
      <c r="CS18" s="276" t="str">
        <f ca="true">+IF(OFFSET('Sanitation Data'!$E$31,0,10*ROW('Sanitation Data'!E12))="","",OFFSET('Sanitation Data'!$E$31,0,10*ROW('Sanitation Data'!E12)))</f>
        <v/>
      </c>
      <c r="CT18" s="276" t="str">
        <f ca="true">+IF(OFFSET('Sanitation Data'!$E$32,0,10*ROW('Sanitation Data'!E12))="","",OFFSET('Sanitation Data'!$E$32,0,10*ROW('Sanitation Data'!E12)))</f>
        <v/>
      </c>
      <c r="CU18" s="276" t="str">
        <f ca="true">+IF(OFFSET('Sanitation Data'!$F$28,0,10*ROW('Sanitation Data'!F12))="","",OFFSET('Sanitation Data'!$F$28,0,10*ROW('Sanitation Data'!F12)))</f>
        <v/>
      </c>
      <c r="CV18" s="276" t="str">
        <f ca="true">+IF(OFFSET('Sanitation Data'!$F$29,0,10*ROW('Sanitation Data'!F12))="","",OFFSET('Sanitation Data'!$F$29,0,10*ROW('Sanitation Data'!F12)))</f>
        <v/>
      </c>
      <c r="CW18" s="276" t="str">
        <f ca="true">+IF(OFFSET('Sanitation Data'!$F$30,0,10*ROW('Sanitation Data'!F12))="","",OFFSET('Sanitation Data'!$F$30,0,10*ROW('Sanitation Data'!F12)))</f>
        <v/>
      </c>
      <c r="CX18" s="276" t="str">
        <f ca="true">+IF(OFFSET('Sanitation Data'!$F$31,0,10*ROW('Sanitation Data'!F12))="","",OFFSET('Sanitation Data'!$F$31,0,10*ROW('Sanitation Data'!F12)))</f>
        <v/>
      </c>
      <c r="CY18" s="276" t="str">
        <f ca="true">+IF(OFFSET('Sanitation Data'!$F$32,0,10*ROW('Sanitation Data'!F12))="","",OFFSET('Sanitation Data'!$F$32,0,10*ROW('Sanitation Data'!F12)))</f>
        <v/>
      </c>
      <c r="CZ18" s="276" t="str">
        <f ca="true">+IF(OFFSET('Sanitation Data'!$G$28,0,10*ROW('Sanitation Data'!G12))="","",OFFSET('Sanitation Data'!$G$28,0,10*ROW('Sanitation Data'!G12)))</f>
        <v/>
      </c>
      <c r="DA18" s="276" t="str">
        <f ca="true">+IF(OFFSET('Sanitation Data'!$G$29,0,10*ROW('Sanitation Data'!G12))="","",OFFSET('Sanitation Data'!$G$29,0,10*ROW('Sanitation Data'!G12)))</f>
        <v/>
      </c>
      <c r="DB18" s="276" t="str">
        <f ca="true">+IF(OFFSET('Sanitation Data'!$G$30,0,10*ROW('Sanitation Data'!G12))="","",OFFSET('Sanitation Data'!$G$30,0,10*ROW('Sanitation Data'!G12)))</f>
        <v/>
      </c>
      <c r="DC18" s="276" t="str">
        <f ca="true">+IF(OFFSET('Sanitation Data'!$G$31,0,10*ROW('Sanitation Data'!G12))="","",OFFSET('Sanitation Data'!$G$31,0,10*ROW('Sanitation Data'!G12)))</f>
        <v/>
      </c>
      <c r="DD18" s="276" t="str">
        <f ca="true">+IF(OFFSET('Sanitation Data'!$G$32,0,10*ROW('Sanitation Data'!G12))="","",OFFSET('Sanitation Data'!$G$32,0,10*ROW('Sanitation Data'!G12)))</f>
        <v/>
      </c>
      <c r="DE18" s="276" t="str">
        <f ca="true">+IF(OFFSET('Sanitation Data'!$H$28,0,10*ROW('Sanitation Data'!H12))="","",OFFSET('Sanitation Data'!$H$28,0,10*ROW('Sanitation Data'!H12)))</f>
        <v/>
      </c>
      <c r="DF18" s="276" t="str">
        <f ca="true">+IF(OFFSET('Sanitation Data'!$H$29,0,10*ROW('Sanitation Data'!H12))="","",OFFSET('Sanitation Data'!$H$29,0,10*ROW('Sanitation Data'!H12)))</f>
        <v/>
      </c>
      <c r="DG18" s="276" t="str">
        <f ca="true">+IF(OFFSET('Sanitation Data'!$H$30,0,10*ROW('Sanitation Data'!H12))="","",OFFSET('Sanitation Data'!$H$30,0,10*ROW('Sanitation Data'!H12)))</f>
        <v/>
      </c>
      <c r="DH18" s="276" t="str">
        <f ca="true">+IF(OFFSET('Sanitation Data'!$H$31,0,10*ROW('Sanitation Data'!H12))="","",OFFSET('Sanitation Data'!$H$31,0,10*ROW('Sanitation Data'!H12)))</f>
        <v/>
      </c>
      <c r="DI18" s="276" t="str">
        <f ca="true">+IF(OFFSET('Sanitation Data'!$H$32,0,10*ROW('Sanitation Data'!H12))="","",OFFSET('Sanitation Data'!$H$32,0,10*ROW('Sanitation Data'!H12)))</f>
        <v/>
      </c>
      <c r="DJ18" s="276" t="str">
        <f ca="true">+IF(OFFSET('Sanitation Data'!$I$28,0,10*ROW('Sanitation Data'!I12))="","",OFFSET('Sanitation Data'!$I$28,0,10*ROW('Sanitation Data'!I12)))</f>
        <v/>
      </c>
      <c r="DK18" s="276" t="str">
        <f ca="true">+IF(OFFSET('Sanitation Data'!$I$29,0,10*ROW('Sanitation Data'!I12))="","",OFFSET('Sanitation Data'!$I$29,0,10*ROW('Sanitation Data'!I12)))</f>
        <v/>
      </c>
      <c r="DL18" s="276" t="str">
        <f ca="true">+IF(OFFSET('Sanitation Data'!$I$30,0,10*ROW('Sanitation Data'!I12))="","",OFFSET('Sanitation Data'!$I$30,0,10*ROW('Sanitation Data'!I12)))</f>
        <v/>
      </c>
      <c r="DM18" s="276" t="str">
        <f ca="true">+IF(OFFSET('Sanitation Data'!$I$31,0,10*ROW('Sanitation Data'!I12))="","",OFFSET('Sanitation Data'!$I$31,0,10*ROW('Sanitation Data'!I12)))</f>
        <v/>
      </c>
      <c r="DN18" s="276" t="str">
        <f ca="true">+IF(OFFSET('Sanitation Data'!$I$32,0,10*ROW('Sanitation Data'!I12))="","",OFFSET('Sanitation Data'!$I$32,0,10*ROW('Sanitation Data'!I12)))</f>
        <v/>
      </c>
      <c r="DO18" s="276" t="str">
        <f ca="true">+IF(OFFSET('Hygiene Data'!$D$11,0,10*ROW('Hygiene Data'!D12))="","",OFFSET('Hygiene Data'!$D$11,0,10*ROW('Hygiene Data'!D12)))</f>
        <v/>
      </c>
      <c r="DP18" s="276" t="str">
        <f ca="true">+IF(OFFSET('Hygiene Data'!$D$12,0,10*ROW('Hygiene Data'!D12))="","",OFFSET('Hygiene Data'!$D$12,0,10*ROW('Hygiene Data'!D12)))</f>
        <v/>
      </c>
      <c r="DQ18" s="276" t="str">
        <f ca="true">+IF(OFFSET('Hygiene Data'!$D$13,0,10*ROW('Hygiene Data'!D12))="","",OFFSET('Hygiene Data'!$D$13,0,10*ROW('Hygiene Data'!D12)))</f>
        <v/>
      </c>
      <c r="DR18" s="276" t="str">
        <f ca="true">+IF(OFFSET('Hygiene Data'!$E$11,0,10*ROW('Hygiene Data'!E12))="","",OFFSET('Hygiene Data'!$E$11,0,10*ROW('Hygiene Data'!E12)))</f>
        <v/>
      </c>
      <c r="DS18" s="276" t="str">
        <f ca="true">+IF(OFFSET('Hygiene Data'!$E$12,0,10*ROW('Hygiene Data'!E12))="","",OFFSET('Hygiene Data'!$E$12,0,10*ROW('Hygiene Data'!E12)))</f>
        <v/>
      </c>
      <c r="DT18" s="276" t="str">
        <f ca="true">+IF(OFFSET('Hygiene Data'!$E$13,0,10*ROW('Hygiene Data'!E12))="","",OFFSET('Hygiene Data'!$E$13,0,10*ROW('Hygiene Data'!E12)))</f>
        <v/>
      </c>
      <c r="DU18" s="276" t="str">
        <f ca="true">+IF(OFFSET('Hygiene Data'!$F$11,0,10*ROW('Hygiene Data'!F12))="","",OFFSET('Hygiene Data'!$F$11,0,10*ROW('Hygiene Data'!F12)))</f>
        <v/>
      </c>
      <c r="DV18" s="276" t="str">
        <f ca="true">+IF(OFFSET('Hygiene Data'!$F$12,0,10*ROW('Hygiene Data'!F12))="","",OFFSET('Hygiene Data'!$F$12,0,10*ROW('Hygiene Data'!F12)))</f>
        <v/>
      </c>
      <c r="DW18" s="276" t="str">
        <f ca="true">+IF(OFFSET('Hygiene Data'!$F$13,0,10*ROW('Hygiene Data'!F12))="","",OFFSET('Hygiene Data'!$F$13,0,10*ROW('Hygiene Data'!F12)))</f>
        <v/>
      </c>
      <c r="DX18" s="276" t="str">
        <f ca="true">+IF(OFFSET('Hygiene Data'!$G$11,0,10*ROW('Hygiene Data'!G12))="","",OFFSET('Hygiene Data'!$G$11,0,10*ROW('Hygiene Data'!G12)))</f>
        <v/>
      </c>
      <c r="DY18" s="276" t="str">
        <f ca="true">+IF(OFFSET('Hygiene Data'!$G$12,0,10*ROW('Hygiene Data'!G12))="","",OFFSET('Hygiene Data'!$G$12,0,10*ROW('Hygiene Data'!G12)))</f>
        <v/>
      </c>
      <c r="DZ18" s="276" t="str">
        <f ca="true">+IF(OFFSET('Hygiene Data'!$G$13,0,10*ROW('Hygiene Data'!G12))="","",OFFSET('Hygiene Data'!$G$13,0,10*ROW('Hygiene Data'!G12)))</f>
        <v/>
      </c>
      <c r="EA18" s="276" t="str">
        <f ca="true">+IF(OFFSET('Hygiene Data'!$H$11,0,10*ROW('Hygiene Data'!H12))="","",OFFSET('Hygiene Data'!$H$11,0,10*ROW('Hygiene Data'!H12)))</f>
        <v/>
      </c>
      <c r="EB18" s="276" t="str">
        <f ca="true">+IF(OFFSET('Hygiene Data'!$H$12,0,10*ROW('Hygiene Data'!H12))="","",OFFSET('Hygiene Data'!$H$12,0,10*ROW('Hygiene Data'!H12)))</f>
        <v/>
      </c>
      <c r="EC18" s="276" t="str">
        <f ca="true">+IF(OFFSET('Hygiene Data'!$H$13,0,10*ROW('Hygiene Data'!H12))="","",OFFSET('Hygiene Data'!$H$13,0,10*ROW('Hygiene Data'!H12)))</f>
        <v/>
      </c>
      <c r="ED18" s="276" t="str">
        <f ca="true">+IF(OFFSET('Hygiene Data'!$I$11,0,10*ROW('Hygiene Data'!I12))="","",OFFSET('Hygiene Data'!$I$11,0,10*ROW('Hygiene Data'!I12)))</f>
        <v/>
      </c>
      <c r="EE18" s="276" t="str">
        <f ca="true">+IF(OFFSET('Hygiene Data'!$I$12,0,10*ROW('Hygiene Data'!I12))="","",OFFSET('Hygiene Data'!$I$12,0,10*ROW('Hygiene Data'!I12)))</f>
        <v/>
      </c>
      <c r="EF18" s="276"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2"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6"/>
      <c r="BS19" s="276" t="str">
        <f ca="true">+IF(OFFSET('Water Data'!$D$27,0,10*ROW('Water Data'!D13))="","",OFFSET('Water Data'!$D$27,0,10*ROW('Water Data'!D13)))</f>
        <v/>
      </c>
      <c r="BT19" s="276" t="str">
        <f ca="true">+IF(OFFSET('Water Data'!$D$28,0,10*ROW('Water Data'!D13))="","",OFFSET('Water Data'!$D$28,0,10*ROW('Water Data'!D13)))</f>
        <v/>
      </c>
      <c r="BU19" s="276" t="str">
        <f ca="true">+IF(OFFSET('Water Data'!$D$29,0,10*ROW('Water Data'!D13))="","",OFFSET('Water Data'!$D$29,0,10*ROW('Water Data'!D13)))</f>
        <v/>
      </c>
      <c r="BV19" s="276" t="str">
        <f ca="true">+IF(OFFSET('Water Data'!$E$27,0,10*ROW('Water Data'!E13))="","",OFFSET('Water Data'!$E$27,0,10*ROW('Water Data'!E13)))</f>
        <v/>
      </c>
      <c r="BW19" s="276" t="str">
        <f ca="true">+IF(OFFSET('Water Data'!$E$28,0,10*ROW('Water Data'!E13))="","",OFFSET('Water Data'!$E$28,0,10*ROW('Water Data'!E13)))</f>
        <v/>
      </c>
      <c r="BX19" s="276" t="str">
        <f ca="true">+IF(OFFSET('Water Data'!$E$29,0,10*ROW('Water Data'!E13))="","",OFFSET('Water Data'!$E$29,0,10*ROW('Water Data'!E13)))</f>
        <v/>
      </c>
      <c r="BY19" s="276" t="str">
        <f ca="true">+IF(OFFSET('Water Data'!$F$27,0,10*ROW('Water Data'!F13))="","",OFFSET('Water Data'!$F$27,0,10*ROW('Water Data'!F13)))</f>
        <v/>
      </c>
      <c r="BZ19" s="276" t="str">
        <f ca="true">+IF(OFFSET('Water Data'!$F$28,0,10*ROW('Water Data'!F13))="","",OFFSET('Water Data'!$F$28,0,10*ROW('Water Data'!F13)))</f>
        <v/>
      </c>
      <c r="CA19" s="276" t="str">
        <f ca="true">+IF(OFFSET('Water Data'!$F$29,0,10*ROW('Water Data'!F13))="","",OFFSET('Water Data'!$F$29,0,10*ROW('Water Data'!F13)))</f>
        <v/>
      </c>
      <c r="CB19" s="276" t="str">
        <f ca="true">+IF(OFFSET('Water Data'!$G$27,0,10*ROW('Water Data'!G13))="","",OFFSET('Water Data'!$G$27,0,10*ROW('Water Data'!G13)))</f>
        <v/>
      </c>
      <c r="CC19" s="276" t="str">
        <f ca="true">+IF(OFFSET('Water Data'!$G$28,0,10*ROW('Water Data'!G13))="","",OFFSET('Water Data'!$G$28,0,10*ROW('Water Data'!G13)))</f>
        <v/>
      </c>
      <c r="CD19" s="276" t="str">
        <f ca="true">+IF(OFFSET('Water Data'!$G$29,0,10*ROW('Water Data'!G13))="","",OFFSET('Water Data'!$G$29,0,10*ROW('Water Data'!G13)))</f>
        <v/>
      </c>
      <c r="CE19" s="276" t="str">
        <f ca="true">+IF(OFFSET('Water Data'!$H$27,0,10*ROW('Water Data'!H13))="","",OFFSET('Water Data'!$H$27,0,10*ROW('Water Data'!H13)))</f>
        <v/>
      </c>
      <c r="CF19" s="276" t="str">
        <f ca="true">+IF(OFFSET('Water Data'!$H$28,0,10*ROW('Water Data'!H13))="","",OFFSET('Water Data'!$H$28,0,10*ROW('Water Data'!H13)))</f>
        <v/>
      </c>
      <c r="CG19" s="276" t="str">
        <f ca="true">+IF(OFFSET('Water Data'!$H$29,0,10*ROW('Water Data'!H13))="","",OFFSET('Water Data'!$H$29,0,10*ROW('Water Data'!H13)))</f>
        <v/>
      </c>
      <c r="CH19" s="276" t="str">
        <f ca="true">+IF(OFFSET('Water Data'!$I$27,0,10*ROW('Water Data'!I13))="","",OFFSET('Water Data'!$I$27,0,10*ROW('Water Data'!I13)))</f>
        <v/>
      </c>
      <c r="CI19" s="276" t="str">
        <f ca="true">+IF(OFFSET('Water Data'!$I$28,0,10*ROW('Water Data'!I13))="","",OFFSET('Water Data'!$I$28,0,10*ROW('Water Data'!I13)))</f>
        <v/>
      </c>
      <c r="CJ19" s="276" t="str">
        <f ca="true">+IF(OFFSET('Water Data'!$I$29,0,10*ROW('Water Data'!I13))="","",OFFSET('Water Data'!$I$29,0,10*ROW('Water Data'!I13)))</f>
        <v/>
      </c>
      <c r="CK19" s="276" t="str">
        <f ca="true">+IF(OFFSET('Sanitation Data'!$D$28,0,10*ROW('Sanitation Data'!D13))="","",OFFSET('Sanitation Data'!$D$28,0,10*ROW('Sanitation Data'!D13)))</f>
        <v/>
      </c>
      <c r="CL19" s="276" t="str">
        <f ca="true">+IF(OFFSET('Sanitation Data'!$D$29,0,10*ROW('Sanitation Data'!D13))="","",OFFSET('Sanitation Data'!$D$29,0,10*ROW('Sanitation Data'!D13)))</f>
        <v/>
      </c>
      <c r="CM19" s="276" t="str">
        <f ca="true">+IF(OFFSET('Sanitation Data'!$D$30,0,10*ROW('Sanitation Data'!D13))="","",OFFSET('Sanitation Data'!$D$30,0,10*ROW('Sanitation Data'!D13)))</f>
        <v/>
      </c>
      <c r="CN19" s="276" t="str">
        <f ca="true">+IF(OFFSET('Sanitation Data'!$D$31,0,10*ROW('Sanitation Data'!D13))="","",OFFSET('Sanitation Data'!$D$31,0,10*ROW('Sanitation Data'!D13)))</f>
        <v/>
      </c>
      <c r="CO19" s="276" t="str">
        <f ca="true">+IF(OFFSET('Sanitation Data'!$D$32,0,10*ROW('Sanitation Data'!D13))="","",OFFSET('Sanitation Data'!$D$32,0,10*ROW('Sanitation Data'!D13)))</f>
        <v/>
      </c>
      <c r="CP19" s="276" t="str">
        <f ca="true">+IF(OFFSET('Sanitation Data'!$E$28,0,10*ROW('Sanitation Data'!E13))="","",OFFSET('Sanitation Data'!$E$28,0,10*ROW('Sanitation Data'!E13)))</f>
        <v/>
      </c>
      <c r="CQ19" s="276" t="str">
        <f ca="true">+IF(OFFSET('Sanitation Data'!$E$29,0,10*ROW('Sanitation Data'!E13))="","",OFFSET('Sanitation Data'!$E$29,0,10*ROW('Sanitation Data'!E13)))</f>
        <v/>
      </c>
      <c r="CR19" s="276" t="str">
        <f ca="true">+IF(OFFSET('Sanitation Data'!$E$30,0,10*ROW('Sanitation Data'!E13))="","",OFFSET('Sanitation Data'!$E$30,0,10*ROW('Sanitation Data'!E13)))</f>
        <v/>
      </c>
      <c r="CS19" s="276" t="str">
        <f ca="true">+IF(OFFSET('Sanitation Data'!$E$31,0,10*ROW('Sanitation Data'!E13))="","",OFFSET('Sanitation Data'!$E$31,0,10*ROW('Sanitation Data'!E13)))</f>
        <v/>
      </c>
      <c r="CT19" s="276" t="str">
        <f ca="true">+IF(OFFSET('Sanitation Data'!$E$32,0,10*ROW('Sanitation Data'!E13))="","",OFFSET('Sanitation Data'!$E$32,0,10*ROW('Sanitation Data'!E13)))</f>
        <v/>
      </c>
      <c r="CU19" s="276" t="str">
        <f ca="true">+IF(OFFSET('Sanitation Data'!$F$28,0,10*ROW('Sanitation Data'!F13))="","",OFFSET('Sanitation Data'!$F$28,0,10*ROW('Sanitation Data'!F13)))</f>
        <v/>
      </c>
      <c r="CV19" s="276" t="str">
        <f ca="true">+IF(OFFSET('Sanitation Data'!$F$29,0,10*ROW('Sanitation Data'!F13))="","",OFFSET('Sanitation Data'!$F$29,0,10*ROW('Sanitation Data'!F13)))</f>
        <v/>
      </c>
      <c r="CW19" s="276" t="str">
        <f ca="true">+IF(OFFSET('Sanitation Data'!$F$30,0,10*ROW('Sanitation Data'!F13))="","",OFFSET('Sanitation Data'!$F$30,0,10*ROW('Sanitation Data'!F13)))</f>
        <v/>
      </c>
      <c r="CX19" s="276" t="str">
        <f ca="true">+IF(OFFSET('Sanitation Data'!$F$31,0,10*ROW('Sanitation Data'!F13))="","",OFFSET('Sanitation Data'!$F$31,0,10*ROW('Sanitation Data'!F13)))</f>
        <v/>
      </c>
      <c r="CY19" s="276" t="str">
        <f ca="true">+IF(OFFSET('Sanitation Data'!$F$32,0,10*ROW('Sanitation Data'!F13))="","",OFFSET('Sanitation Data'!$F$32,0,10*ROW('Sanitation Data'!F13)))</f>
        <v/>
      </c>
      <c r="CZ19" s="276" t="str">
        <f ca="true">+IF(OFFSET('Sanitation Data'!$G$28,0,10*ROW('Sanitation Data'!G13))="","",OFFSET('Sanitation Data'!$G$28,0,10*ROW('Sanitation Data'!G13)))</f>
        <v/>
      </c>
      <c r="DA19" s="276" t="str">
        <f ca="true">+IF(OFFSET('Sanitation Data'!$G$29,0,10*ROW('Sanitation Data'!G13))="","",OFFSET('Sanitation Data'!$G$29,0,10*ROW('Sanitation Data'!G13)))</f>
        <v/>
      </c>
      <c r="DB19" s="276" t="str">
        <f ca="true">+IF(OFFSET('Sanitation Data'!$G$30,0,10*ROW('Sanitation Data'!G13))="","",OFFSET('Sanitation Data'!$G$30,0,10*ROW('Sanitation Data'!G13)))</f>
        <v/>
      </c>
      <c r="DC19" s="276" t="str">
        <f ca="true">+IF(OFFSET('Sanitation Data'!$G$31,0,10*ROW('Sanitation Data'!G13))="","",OFFSET('Sanitation Data'!$G$31,0,10*ROW('Sanitation Data'!G13)))</f>
        <v/>
      </c>
      <c r="DD19" s="276" t="str">
        <f ca="true">+IF(OFFSET('Sanitation Data'!$G$32,0,10*ROW('Sanitation Data'!G13))="","",OFFSET('Sanitation Data'!$G$32,0,10*ROW('Sanitation Data'!G13)))</f>
        <v/>
      </c>
      <c r="DE19" s="276" t="str">
        <f ca="true">+IF(OFFSET('Sanitation Data'!$H$28,0,10*ROW('Sanitation Data'!H13))="","",OFFSET('Sanitation Data'!$H$28,0,10*ROW('Sanitation Data'!H13)))</f>
        <v/>
      </c>
      <c r="DF19" s="276" t="str">
        <f ca="true">+IF(OFFSET('Sanitation Data'!$H$29,0,10*ROW('Sanitation Data'!H13))="","",OFFSET('Sanitation Data'!$H$29,0,10*ROW('Sanitation Data'!H13)))</f>
        <v/>
      </c>
      <c r="DG19" s="276" t="str">
        <f ca="true">+IF(OFFSET('Sanitation Data'!$H$30,0,10*ROW('Sanitation Data'!H13))="","",OFFSET('Sanitation Data'!$H$30,0,10*ROW('Sanitation Data'!H13)))</f>
        <v/>
      </c>
      <c r="DH19" s="276" t="str">
        <f ca="true">+IF(OFFSET('Sanitation Data'!$H$31,0,10*ROW('Sanitation Data'!H13))="","",OFFSET('Sanitation Data'!$H$31,0,10*ROW('Sanitation Data'!H13)))</f>
        <v/>
      </c>
      <c r="DI19" s="276" t="str">
        <f ca="true">+IF(OFFSET('Sanitation Data'!$H$32,0,10*ROW('Sanitation Data'!H13))="","",OFFSET('Sanitation Data'!$H$32,0,10*ROW('Sanitation Data'!H13)))</f>
        <v/>
      </c>
      <c r="DJ19" s="276" t="str">
        <f ca="true">+IF(OFFSET('Sanitation Data'!$I$28,0,10*ROW('Sanitation Data'!I13))="","",OFFSET('Sanitation Data'!$I$28,0,10*ROW('Sanitation Data'!I13)))</f>
        <v/>
      </c>
      <c r="DK19" s="276" t="str">
        <f ca="true">+IF(OFFSET('Sanitation Data'!$I$29,0,10*ROW('Sanitation Data'!I13))="","",OFFSET('Sanitation Data'!$I$29,0,10*ROW('Sanitation Data'!I13)))</f>
        <v/>
      </c>
      <c r="DL19" s="276" t="str">
        <f ca="true">+IF(OFFSET('Sanitation Data'!$I$30,0,10*ROW('Sanitation Data'!I13))="","",OFFSET('Sanitation Data'!$I$30,0,10*ROW('Sanitation Data'!I13)))</f>
        <v/>
      </c>
      <c r="DM19" s="276" t="str">
        <f ca="true">+IF(OFFSET('Sanitation Data'!$I$31,0,10*ROW('Sanitation Data'!I13))="","",OFFSET('Sanitation Data'!$I$31,0,10*ROW('Sanitation Data'!I13)))</f>
        <v/>
      </c>
      <c r="DN19" s="276" t="str">
        <f ca="true">+IF(OFFSET('Sanitation Data'!$I$32,0,10*ROW('Sanitation Data'!I13))="","",OFFSET('Sanitation Data'!$I$32,0,10*ROW('Sanitation Data'!I13)))</f>
        <v/>
      </c>
      <c r="DO19" s="276" t="str">
        <f ca="true">+IF(OFFSET('Hygiene Data'!$D$11,0,10*ROW('Hygiene Data'!D13))="","",OFFSET('Hygiene Data'!$D$11,0,10*ROW('Hygiene Data'!D13)))</f>
        <v/>
      </c>
      <c r="DP19" s="276" t="str">
        <f ca="true">+IF(OFFSET('Hygiene Data'!$D$12,0,10*ROW('Hygiene Data'!D13))="","",OFFSET('Hygiene Data'!$D$12,0,10*ROW('Hygiene Data'!D13)))</f>
        <v/>
      </c>
      <c r="DQ19" s="276" t="str">
        <f ca="true">+IF(OFFSET('Hygiene Data'!$D$13,0,10*ROW('Hygiene Data'!D13))="","",OFFSET('Hygiene Data'!$D$13,0,10*ROW('Hygiene Data'!D13)))</f>
        <v/>
      </c>
      <c r="DR19" s="276" t="str">
        <f ca="true">+IF(OFFSET('Hygiene Data'!$E$11,0,10*ROW('Hygiene Data'!E13))="","",OFFSET('Hygiene Data'!$E$11,0,10*ROW('Hygiene Data'!E13)))</f>
        <v/>
      </c>
      <c r="DS19" s="276" t="str">
        <f ca="true">+IF(OFFSET('Hygiene Data'!$E$12,0,10*ROW('Hygiene Data'!E13))="","",OFFSET('Hygiene Data'!$E$12,0,10*ROW('Hygiene Data'!E13)))</f>
        <v/>
      </c>
      <c r="DT19" s="276" t="str">
        <f ca="true">+IF(OFFSET('Hygiene Data'!$E$13,0,10*ROW('Hygiene Data'!E13))="","",OFFSET('Hygiene Data'!$E$13,0,10*ROW('Hygiene Data'!E13)))</f>
        <v/>
      </c>
      <c r="DU19" s="276" t="str">
        <f ca="true">+IF(OFFSET('Hygiene Data'!$F$11,0,10*ROW('Hygiene Data'!F13))="","",OFFSET('Hygiene Data'!$F$11,0,10*ROW('Hygiene Data'!F13)))</f>
        <v/>
      </c>
      <c r="DV19" s="276" t="str">
        <f ca="true">+IF(OFFSET('Hygiene Data'!$F$12,0,10*ROW('Hygiene Data'!F13))="","",OFFSET('Hygiene Data'!$F$12,0,10*ROW('Hygiene Data'!F13)))</f>
        <v/>
      </c>
      <c r="DW19" s="276" t="str">
        <f ca="true">+IF(OFFSET('Hygiene Data'!$F$13,0,10*ROW('Hygiene Data'!F13))="","",OFFSET('Hygiene Data'!$F$13,0,10*ROW('Hygiene Data'!F13)))</f>
        <v/>
      </c>
      <c r="DX19" s="276" t="str">
        <f ca="true">+IF(OFFSET('Hygiene Data'!$G$11,0,10*ROW('Hygiene Data'!G13))="","",OFFSET('Hygiene Data'!$G$11,0,10*ROW('Hygiene Data'!G13)))</f>
        <v/>
      </c>
      <c r="DY19" s="276" t="str">
        <f ca="true">+IF(OFFSET('Hygiene Data'!$G$12,0,10*ROW('Hygiene Data'!G13))="","",OFFSET('Hygiene Data'!$G$12,0,10*ROW('Hygiene Data'!G13)))</f>
        <v/>
      </c>
      <c r="DZ19" s="276" t="str">
        <f ca="true">+IF(OFFSET('Hygiene Data'!$G$13,0,10*ROW('Hygiene Data'!G13))="","",OFFSET('Hygiene Data'!$G$13,0,10*ROW('Hygiene Data'!G13)))</f>
        <v/>
      </c>
      <c r="EA19" s="276" t="str">
        <f ca="true">+IF(OFFSET('Hygiene Data'!$H$11,0,10*ROW('Hygiene Data'!H13))="","",OFFSET('Hygiene Data'!$H$11,0,10*ROW('Hygiene Data'!H13)))</f>
        <v/>
      </c>
      <c r="EB19" s="276" t="str">
        <f ca="true">+IF(OFFSET('Hygiene Data'!$H$12,0,10*ROW('Hygiene Data'!H13))="","",OFFSET('Hygiene Data'!$H$12,0,10*ROW('Hygiene Data'!H13)))</f>
        <v/>
      </c>
      <c r="EC19" s="276" t="str">
        <f ca="true">+IF(OFFSET('Hygiene Data'!$H$13,0,10*ROW('Hygiene Data'!H13))="","",OFFSET('Hygiene Data'!$H$13,0,10*ROW('Hygiene Data'!H13)))</f>
        <v/>
      </c>
      <c r="ED19" s="276" t="str">
        <f ca="true">+IF(OFFSET('Hygiene Data'!$I$11,0,10*ROW('Hygiene Data'!I13))="","",OFFSET('Hygiene Data'!$I$11,0,10*ROW('Hygiene Data'!I13)))</f>
        <v/>
      </c>
      <c r="EE19" s="276" t="str">
        <f ca="true">+IF(OFFSET('Hygiene Data'!$I$12,0,10*ROW('Hygiene Data'!I13))="","",OFFSET('Hygiene Data'!$I$12,0,10*ROW('Hygiene Data'!I13)))</f>
        <v/>
      </c>
      <c r="EF19" s="276"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2"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6"/>
      <c r="BS20" s="276" t="str">
        <f ca="true">+IF(OFFSET('Water Data'!$D$27,0,10*ROW('Water Data'!D14))="","",OFFSET('Water Data'!$D$27,0,10*ROW('Water Data'!D14)))</f>
        <v/>
      </c>
      <c r="BT20" s="276" t="str">
        <f ca="true">+IF(OFFSET('Water Data'!$D$28,0,10*ROW('Water Data'!D14))="","",OFFSET('Water Data'!$D$28,0,10*ROW('Water Data'!D14)))</f>
        <v/>
      </c>
      <c r="BU20" s="276" t="str">
        <f ca="true">+IF(OFFSET('Water Data'!$D$29,0,10*ROW('Water Data'!D14))="","",OFFSET('Water Data'!$D$29,0,10*ROW('Water Data'!D14)))</f>
        <v/>
      </c>
      <c r="BV20" s="276" t="str">
        <f ca="true">+IF(OFFSET('Water Data'!$E$27,0,10*ROW('Water Data'!E14))="","",OFFSET('Water Data'!$E$27,0,10*ROW('Water Data'!E14)))</f>
        <v/>
      </c>
      <c r="BW20" s="276" t="str">
        <f ca="true">+IF(OFFSET('Water Data'!$E$28,0,10*ROW('Water Data'!E14))="","",OFFSET('Water Data'!$E$28,0,10*ROW('Water Data'!E14)))</f>
        <v/>
      </c>
      <c r="BX20" s="276" t="str">
        <f ca="true">+IF(OFFSET('Water Data'!$E$29,0,10*ROW('Water Data'!E14))="","",OFFSET('Water Data'!$E$29,0,10*ROW('Water Data'!E14)))</f>
        <v/>
      </c>
      <c r="BY20" s="276" t="str">
        <f ca="true">+IF(OFFSET('Water Data'!$F$27,0,10*ROW('Water Data'!F14))="","",OFFSET('Water Data'!$F$27,0,10*ROW('Water Data'!F14)))</f>
        <v/>
      </c>
      <c r="BZ20" s="276" t="str">
        <f ca="true">+IF(OFFSET('Water Data'!$F$28,0,10*ROW('Water Data'!F14))="","",OFFSET('Water Data'!$F$28,0,10*ROW('Water Data'!F14)))</f>
        <v/>
      </c>
      <c r="CA20" s="276" t="str">
        <f ca="true">+IF(OFFSET('Water Data'!$F$29,0,10*ROW('Water Data'!F14))="","",OFFSET('Water Data'!$F$29,0,10*ROW('Water Data'!F14)))</f>
        <v/>
      </c>
      <c r="CB20" s="276" t="str">
        <f ca="true">+IF(OFFSET('Water Data'!$G$27,0,10*ROW('Water Data'!G14))="","",OFFSET('Water Data'!$G$27,0,10*ROW('Water Data'!G14)))</f>
        <v/>
      </c>
      <c r="CC20" s="276" t="str">
        <f ca="true">+IF(OFFSET('Water Data'!$G$28,0,10*ROW('Water Data'!G14))="","",OFFSET('Water Data'!$G$28,0,10*ROW('Water Data'!G14)))</f>
        <v/>
      </c>
      <c r="CD20" s="276" t="str">
        <f ca="true">+IF(OFFSET('Water Data'!$G$29,0,10*ROW('Water Data'!G14))="","",OFFSET('Water Data'!$G$29,0,10*ROW('Water Data'!G14)))</f>
        <v/>
      </c>
      <c r="CE20" s="276" t="str">
        <f ca="true">+IF(OFFSET('Water Data'!$H$27,0,10*ROW('Water Data'!H14))="","",OFFSET('Water Data'!$H$27,0,10*ROW('Water Data'!H14)))</f>
        <v/>
      </c>
      <c r="CF20" s="276" t="str">
        <f ca="true">+IF(OFFSET('Water Data'!$H$28,0,10*ROW('Water Data'!H14))="","",OFFSET('Water Data'!$H$28,0,10*ROW('Water Data'!H14)))</f>
        <v/>
      </c>
      <c r="CG20" s="276" t="str">
        <f ca="true">+IF(OFFSET('Water Data'!$H$29,0,10*ROW('Water Data'!H14))="","",OFFSET('Water Data'!$H$29,0,10*ROW('Water Data'!H14)))</f>
        <v/>
      </c>
      <c r="CH20" s="276" t="str">
        <f ca="true">+IF(OFFSET('Water Data'!$I$27,0,10*ROW('Water Data'!I14))="","",OFFSET('Water Data'!$I$27,0,10*ROW('Water Data'!I14)))</f>
        <v/>
      </c>
      <c r="CI20" s="276" t="str">
        <f ca="true">+IF(OFFSET('Water Data'!$I$28,0,10*ROW('Water Data'!I14))="","",OFFSET('Water Data'!$I$28,0,10*ROW('Water Data'!I14)))</f>
        <v/>
      </c>
      <c r="CJ20" s="276" t="str">
        <f ca="true">+IF(OFFSET('Water Data'!$I$29,0,10*ROW('Water Data'!I14))="","",OFFSET('Water Data'!$I$29,0,10*ROW('Water Data'!I14)))</f>
        <v/>
      </c>
      <c r="CK20" s="276" t="str">
        <f ca="true">+IF(OFFSET('Sanitation Data'!$D$28,0,10*ROW('Sanitation Data'!D14))="","",OFFSET('Sanitation Data'!$D$28,0,10*ROW('Sanitation Data'!D14)))</f>
        <v/>
      </c>
      <c r="CL20" s="276" t="str">
        <f ca="true">+IF(OFFSET('Sanitation Data'!$D$29,0,10*ROW('Sanitation Data'!D14))="","",OFFSET('Sanitation Data'!$D$29,0,10*ROW('Sanitation Data'!D14)))</f>
        <v/>
      </c>
      <c r="CM20" s="276" t="str">
        <f ca="true">+IF(OFFSET('Sanitation Data'!$D$30,0,10*ROW('Sanitation Data'!D14))="","",OFFSET('Sanitation Data'!$D$30,0,10*ROW('Sanitation Data'!D14)))</f>
        <v/>
      </c>
      <c r="CN20" s="276" t="str">
        <f ca="true">+IF(OFFSET('Sanitation Data'!$D$31,0,10*ROW('Sanitation Data'!D14))="","",OFFSET('Sanitation Data'!$D$31,0,10*ROW('Sanitation Data'!D14)))</f>
        <v/>
      </c>
      <c r="CO20" s="276" t="str">
        <f ca="true">+IF(OFFSET('Sanitation Data'!$D$32,0,10*ROW('Sanitation Data'!D14))="","",OFFSET('Sanitation Data'!$D$32,0,10*ROW('Sanitation Data'!D14)))</f>
        <v/>
      </c>
      <c r="CP20" s="276" t="str">
        <f ca="true">+IF(OFFSET('Sanitation Data'!$E$28,0,10*ROW('Sanitation Data'!E14))="","",OFFSET('Sanitation Data'!$E$28,0,10*ROW('Sanitation Data'!E14)))</f>
        <v/>
      </c>
      <c r="CQ20" s="276" t="str">
        <f ca="true">+IF(OFFSET('Sanitation Data'!$E$29,0,10*ROW('Sanitation Data'!E14))="","",OFFSET('Sanitation Data'!$E$29,0,10*ROW('Sanitation Data'!E14)))</f>
        <v/>
      </c>
      <c r="CR20" s="276" t="str">
        <f ca="true">+IF(OFFSET('Sanitation Data'!$E$30,0,10*ROW('Sanitation Data'!E14))="","",OFFSET('Sanitation Data'!$E$30,0,10*ROW('Sanitation Data'!E14)))</f>
        <v/>
      </c>
      <c r="CS20" s="276" t="str">
        <f ca="true">+IF(OFFSET('Sanitation Data'!$E$31,0,10*ROW('Sanitation Data'!E14))="","",OFFSET('Sanitation Data'!$E$31,0,10*ROW('Sanitation Data'!E14)))</f>
        <v/>
      </c>
      <c r="CT20" s="276" t="str">
        <f ca="true">+IF(OFFSET('Sanitation Data'!$E$32,0,10*ROW('Sanitation Data'!E14))="","",OFFSET('Sanitation Data'!$E$32,0,10*ROW('Sanitation Data'!E14)))</f>
        <v/>
      </c>
      <c r="CU20" s="276" t="str">
        <f ca="true">+IF(OFFSET('Sanitation Data'!$F$28,0,10*ROW('Sanitation Data'!F14))="","",OFFSET('Sanitation Data'!$F$28,0,10*ROW('Sanitation Data'!F14)))</f>
        <v/>
      </c>
      <c r="CV20" s="276" t="str">
        <f ca="true">+IF(OFFSET('Sanitation Data'!$F$29,0,10*ROW('Sanitation Data'!F14))="","",OFFSET('Sanitation Data'!$F$29,0,10*ROW('Sanitation Data'!F14)))</f>
        <v/>
      </c>
      <c r="CW20" s="276" t="str">
        <f ca="true">+IF(OFFSET('Sanitation Data'!$F$30,0,10*ROW('Sanitation Data'!F14))="","",OFFSET('Sanitation Data'!$F$30,0,10*ROW('Sanitation Data'!F14)))</f>
        <v/>
      </c>
      <c r="CX20" s="276" t="str">
        <f ca="true">+IF(OFFSET('Sanitation Data'!$F$31,0,10*ROW('Sanitation Data'!F14))="","",OFFSET('Sanitation Data'!$F$31,0,10*ROW('Sanitation Data'!F14)))</f>
        <v/>
      </c>
      <c r="CY20" s="276" t="str">
        <f ca="true">+IF(OFFSET('Sanitation Data'!$F$32,0,10*ROW('Sanitation Data'!F14))="","",OFFSET('Sanitation Data'!$F$32,0,10*ROW('Sanitation Data'!F14)))</f>
        <v/>
      </c>
      <c r="CZ20" s="276" t="str">
        <f ca="true">+IF(OFFSET('Sanitation Data'!$G$28,0,10*ROW('Sanitation Data'!G14))="","",OFFSET('Sanitation Data'!$G$28,0,10*ROW('Sanitation Data'!G14)))</f>
        <v/>
      </c>
      <c r="DA20" s="276" t="str">
        <f ca="true">+IF(OFFSET('Sanitation Data'!$G$29,0,10*ROW('Sanitation Data'!G14))="","",OFFSET('Sanitation Data'!$G$29,0,10*ROW('Sanitation Data'!G14)))</f>
        <v/>
      </c>
      <c r="DB20" s="276" t="str">
        <f ca="true">+IF(OFFSET('Sanitation Data'!$G$30,0,10*ROW('Sanitation Data'!G14))="","",OFFSET('Sanitation Data'!$G$30,0,10*ROW('Sanitation Data'!G14)))</f>
        <v/>
      </c>
      <c r="DC20" s="276" t="str">
        <f ca="true">+IF(OFFSET('Sanitation Data'!$G$31,0,10*ROW('Sanitation Data'!G14))="","",OFFSET('Sanitation Data'!$G$31,0,10*ROW('Sanitation Data'!G14)))</f>
        <v/>
      </c>
      <c r="DD20" s="276" t="str">
        <f ca="true">+IF(OFFSET('Sanitation Data'!$G$32,0,10*ROW('Sanitation Data'!G14))="","",OFFSET('Sanitation Data'!$G$32,0,10*ROW('Sanitation Data'!G14)))</f>
        <v/>
      </c>
      <c r="DE20" s="276" t="str">
        <f ca="true">+IF(OFFSET('Sanitation Data'!$H$28,0,10*ROW('Sanitation Data'!H14))="","",OFFSET('Sanitation Data'!$H$28,0,10*ROW('Sanitation Data'!H14)))</f>
        <v/>
      </c>
      <c r="DF20" s="276" t="str">
        <f ca="true">+IF(OFFSET('Sanitation Data'!$H$29,0,10*ROW('Sanitation Data'!H14))="","",OFFSET('Sanitation Data'!$H$29,0,10*ROW('Sanitation Data'!H14)))</f>
        <v/>
      </c>
      <c r="DG20" s="276" t="str">
        <f ca="true">+IF(OFFSET('Sanitation Data'!$H$30,0,10*ROW('Sanitation Data'!H14))="","",OFFSET('Sanitation Data'!$H$30,0,10*ROW('Sanitation Data'!H14)))</f>
        <v/>
      </c>
      <c r="DH20" s="276" t="str">
        <f ca="true">+IF(OFFSET('Sanitation Data'!$H$31,0,10*ROW('Sanitation Data'!H14))="","",OFFSET('Sanitation Data'!$H$31,0,10*ROW('Sanitation Data'!H14)))</f>
        <v/>
      </c>
      <c r="DI20" s="276" t="str">
        <f ca="true">+IF(OFFSET('Sanitation Data'!$H$32,0,10*ROW('Sanitation Data'!H14))="","",OFFSET('Sanitation Data'!$H$32,0,10*ROW('Sanitation Data'!H14)))</f>
        <v/>
      </c>
      <c r="DJ20" s="276" t="str">
        <f ca="true">+IF(OFFSET('Sanitation Data'!$I$28,0,10*ROW('Sanitation Data'!I14))="","",OFFSET('Sanitation Data'!$I$28,0,10*ROW('Sanitation Data'!I14)))</f>
        <v/>
      </c>
      <c r="DK20" s="276" t="str">
        <f ca="true">+IF(OFFSET('Sanitation Data'!$I$29,0,10*ROW('Sanitation Data'!I14))="","",OFFSET('Sanitation Data'!$I$29,0,10*ROW('Sanitation Data'!I14)))</f>
        <v/>
      </c>
      <c r="DL20" s="276" t="str">
        <f ca="true">+IF(OFFSET('Sanitation Data'!$I$30,0,10*ROW('Sanitation Data'!I14))="","",OFFSET('Sanitation Data'!$I$30,0,10*ROW('Sanitation Data'!I14)))</f>
        <v/>
      </c>
      <c r="DM20" s="276" t="str">
        <f ca="true">+IF(OFFSET('Sanitation Data'!$I$31,0,10*ROW('Sanitation Data'!I14))="","",OFFSET('Sanitation Data'!$I$31,0,10*ROW('Sanitation Data'!I14)))</f>
        <v/>
      </c>
      <c r="DN20" s="276" t="str">
        <f ca="true">+IF(OFFSET('Sanitation Data'!$I$32,0,10*ROW('Sanitation Data'!I14))="","",OFFSET('Sanitation Data'!$I$32,0,10*ROW('Sanitation Data'!I14)))</f>
        <v/>
      </c>
      <c r="DO20" s="276" t="str">
        <f ca="true">+IF(OFFSET('Hygiene Data'!$D$11,0,10*ROW('Hygiene Data'!D14))="","",OFFSET('Hygiene Data'!$D$11,0,10*ROW('Hygiene Data'!D14)))</f>
        <v/>
      </c>
      <c r="DP20" s="276" t="str">
        <f ca="true">+IF(OFFSET('Hygiene Data'!$D$12,0,10*ROW('Hygiene Data'!D14))="","",OFFSET('Hygiene Data'!$D$12,0,10*ROW('Hygiene Data'!D14)))</f>
        <v/>
      </c>
      <c r="DQ20" s="276" t="str">
        <f ca="true">+IF(OFFSET('Hygiene Data'!$D$13,0,10*ROW('Hygiene Data'!D14))="","",OFFSET('Hygiene Data'!$D$13,0,10*ROW('Hygiene Data'!D14)))</f>
        <v/>
      </c>
      <c r="DR20" s="276" t="str">
        <f ca="true">+IF(OFFSET('Hygiene Data'!$E$11,0,10*ROW('Hygiene Data'!E14))="","",OFFSET('Hygiene Data'!$E$11,0,10*ROW('Hygiene Data'!E14)))</f>
        <v/>
      </c>
      <c r="DS20" s="276" t="str">
        <f ca="true">+IF(OFFSET('Hygiene Data'!$E$12,0,10*ROW('Hygiene Data'!E14))="","",OFFSET('Hygiene Data'!$E$12,0,10*ROW('Hygiene Data'!E14)))</f>
        <v/>
      </c>
      <c r="DT20" s="276" t="str">
        <f ca="true">+IF(OFFSET('Hygiene Data'!$E$13,0,10*ROW('Hygiene Data'!E14))="","",OFFSET('Hygiene Data'!$E$13,0,10*ROW('Hygiene Data'!E14)))</f>
        <v/>
      </c>
      <c r="DU20" s="276" t="str">
        <f ca="true">+IF(OFFSET('Hygiene Data'!$F$11,0,10*ROW('Hygiene Data'!F14))="","",OFFSET('Hygiene Data'!$F$11,0,10*ROW('Hygiene Data'!F14)))</f>
        <v/>
      </c>
      <c r="DV20" s="276" t="str">
        <f ca="true">+IF(OFFSET('Hygiene Data'!$F$12,0,10*ROW('Hygiene Data'!F14))="","",OFFSET('Hygiene Data'!$F$12,0,10*ROW('Hygiene Data'!F14)))</f>
        <v/>
      </c>
      <c r="DW20" s="276" t="str">
        <f ca="true">+IF(OFFSET('Hygiene Data'!$F$13,0,10*ROW('Hygiene Data'!F14))="","",OFFSET('Hygiene Data'!$F$13,0,10*ROW('Hygiene Data'!F14)))</f>
        <v/>
      </c>
      <c r="DX20" s="276" t="str">
        <f ca="true">+IF(OFFSET('Hygiene Data'!$G$11,0,10*ROW('Hygiene Data'!G14))="","",OFFSET('Hygiene Data'!$G$11,0,10*ROW('Hygiene Data'!G14)))</f>
        <v/>
      </c>
      <c r="DY20" s="276" t="str">
        <f ca="true">+IF(OFFSET('Hygiene Data'!$G$12,0,10*ROW('Hygiene Data'!G14))="","",OFFSET('Hygiene Data'!$G$12,0,10*ROW('Hygiene Data'!G14)))</f>
        <v/>
      </c>
      <c r="DZ20" s="276" t="str">
        <f ca="true">+IF(OFFSET('Hygiene Data'!$G$13,0,10*ROW('Hygiene Data'!G14))="","",OFFSET('Hygiene Data'!$G$13,0,10*ROW('Hygiene Data'!G14)))</f>
        <v/>
      </c>
      <c r="EA20" s="276" t="str">
        <f ca="true">+IF(OFFSET('Hygiene Data'!$H$11,0,10*ROW('Hygiene Data'!H14))="","",OFFSET('Hygiene Data'!$H$11,0,10*ROW('Hygiene Data'!H14)))</f>
        <v/>
      </c>
      <c r="EB20" s="276" t="str">
        <f ca="true">+IF(OFFSET('Hygiene Data'!$H$12,0,10*ROW('Hygiene Data'!H14))="","",OFFSET('Hygiene Data'!$H$12,0,10*ROW('Hygiene Data'!H14)))</f>
        <v/>
      </c>
      <c r="EC20" s="276" t="str">
        <f ca="true">+IF(OFFSET('Hygiene Data'!$H$13,0,10*ROW('Hygiene Data'!H14))="","",OFFSET('Hygiene Data'!$H$13,0,10*ROW('Hygiene Data'!H14)))</f>
        <v/>
      </c>
      <c r="ED20" s="276" t="str">
        <f ca="true">+IF(OFFSET('Hygiene Data'!$I$11,0,10*ROW('Hygiene Data'!I14))="","",OFFSET('Hygiene Data'!$I$11,0,10*ROW('Hygiene Data'!I14)))</f>
        <v/>
      </c>
      <c r="EE20" s="276" t="str">
        <f ca="true">+IF(OFFSET('Hygiene Data'!$I$12,0,10*ROW('Hygiene Data'!I14))="","",OFFSET('Hygiene Data'!$I$12,0,10*ROW('Hygiene Data'!I14)))</f>
        <v/>
      </c>
      <c r="EF20" s="276"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2"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6"/>
      <c r="BS21" s="276" t="str">
        <f ca="true">+IF(OFFSET('Water Data'!$D$27,0,10*ROW('Water Data'!D15))="","",OFFSET('Water Data'!$D$27,0,10*ROW('Water Data'!D15)))</f>
        <v/>
      </c>
      <c r="BT21" s="276" t="str">
        <f ca="true">+IF(OFFSET('Water Data'!$D$28,0,10*ROW('Water Data'!D15))="","",OFFSET('Water Data'!$D$28,0,10*ROW('Water Data'!D15)))</f>
        <v/>
      </c>
      <c r="BU21" s="276" t="str">
        <f ca="true">+IF(OFFSET('Water Data'!$D$29,0,10*ROW('Water Data'!D15))="","",OFFSET('Water Data'!$D$29,0,10*ROW('Water Data'!D15)))</f>
        <v/>
      </c>
      <c r="BV21" s="276" t="str">
        <f ca="true">+IF(OFFSET('Water Data'!$E$27,0,10*ROW('Water Data'!E15))="","",OFFSET('Water Data'!$E$27,0,10*ROW('Water Data'!E15)))</f>
        <v/>
      </c>
      <c r="BW21" s="276" t="str">
        <f ca="true">+IF(OFFSET('Water Data'!$E$28,0,10*ROW('Water Data'!E15))="","",OFFSET('Water Data'!$E$28,0,10*ROW('Water Data'!E15)))</f>
        <v/>
      </c>
      <c r="BX21" s="276" t="str">
        <f ca="true">+IF(OFFSET('Water Data'!$E$29,0,10*ROW('Water Data'!E15))="","",OFFSET('Water Data'!$E$29,0,10*ROW('Water Data'!E15)))</f>
        <v/>
      </c>
      <c r="BY21" s="276" t="str">
        <f ca="true">+IF(OFFSET('Water Data'!$F$27,0,10*ROW('Water Data'!F15))="","",OFFSET('Water Data'!$F$27,0,10*ROW('Water Data'!F15)))</f>
        <v/>
      </c>
      <c r="BZ21" s="276" t="str">
        <f ca="true">+IF(OFFSET('Water Data'!$F$28,0,10*ROW('Water Data'!F15))="","",OFFSET('Water Data'!$F$28,0,10*ROW('Water Data'!F15)))</f>
        <v/>
      </c>
      <c r="CA21" s="276" t="str">
        <f ca="true">+IF(OFFSET('Water Data'!$F$29,0,10*ROW('Water Data'!F15))="","",OFFSET('Water Data'!$F$29,0,10*ROW('Water Data'!F15)))</f>
        <v/>
      </c>
      <c r="CB21" s="276" t="str">
        <f ca="true">+IF(OFFSET('Water Data'!$G$27,0,10*ROW('Water Data'!G15))="","",OFFSET('Water Data'!$G$27,0,10*ROW('Water Data'!G15)))</f>
        <v/>
      </c>
      <c r="CC21" s="276" t="str">
        <f ca="true">+IF(OFFSET('Water Data'!$G$28,0,10*ROW('Water Data'!G15))="","",OFFSET('Water Data'!$G$28,0,10*ROW('Water Data'!G15)))</f>
        <v/>
      </c>
      <c r="CD21" s="276" t="str">
        <f ca="true">+IF(OFFSET('Water Data'!$G$29,0,10*ROW('Water Data'!G15))="","",OFFSET('Water Data'!$G$29,0,10*ROW('Water Data'!G15)))</f>
        <v/>
      </c>
      <c r="CE21" s="276" t="str">
        <f ca="true">+IF(OFFSET('Water Data'!$H$27,0,10*ROW('Water Data'!H15))="","",OFFSET('Water Data'!$H$27,0,10*ROW('Water Data'!H15)))</f>
        <v/>
      </c>
      <c r="CF21" s="276" t="str">
        <f ca="true">+IF(OFFSET('Water Data'!$H$28,0,10*ROW('Water Data'!H15))="","",OFFSET('Water Data'!$H$28,0,10*ROW('Water Data'!H15)))</f>
        <v/>
      </c>
      <c r="CG21" s="276" t="str">
        <f ca="true">+IF(OFFSET('Water Data'!$H$29,0,10*ROW('Water Data'!H15))="","",OFFSET('Water Data'!$H$29,0,10*ROW('Water Data'!H15)))</f>
        <v/>
      </c>
      <c r="CH21" s="276" t="str">
        <f ca="true">+IF(OFFSET('Water Data'!$I$27,0,10*ROW('Water Data'!I15))="","",OFFSET('Water Data'!$I$27,0,10*ROW('Water Data'!I15)))</f>
        <v/>
      </c>
      <c r="CI21" s="276" t="str">
        <f ca="true">+IF(OFFSET('Water Data'!$I$28,0,10*ROW('Water Data'!I15))="","",OFFSET('Water Data'!$I$28,0,10*ROW('Water Data'!I15)))</f>
        <v/>
      </c>
      <c r="CJ21" s="276" t="str">
        <f ca="true">+IF(OFFSET('Water Data'!$I$29,0,10*ROW('Water Data'!I15))="","",OFFSET('Water Data'!$I$29,0,10*ROW('Water Data'!I15)))</f>
        <v/>
      </c>
      <c r="CK21" s="276" t="str">
        <f ca="true">+IF(OFFSET('Sanitation Data'!$D$28,0,10*ROW('Sanitation Data'!D15))="","",OFFSET('Sanitation Data'!$D$28,0,10*ROW('Sanitation Data'!D15)))</f>
        <v/>
      </c>
      <c r="CL21" s="276" t="str">
        <f ca="true">+IF(OFFSET('Sanitation Data'!$D$29,0,10*ROW('Sanitation Data'!D15))="","",OFFSET('Sanitation Data'!$D$29,0,10*ROW('Sanitation Data'!D15)))</f>
        <v/>
      </c>
      <c r="CM21" s="276" t="str">
        <f ca="true">+IF(OFFSET('Sanitation Data'!$D$30,0,10*ROW('Sanitation Data'!D15))="","",OFFSET('Sanitation Data'!$D$30,0,10*ROW('Sanitation Data'!D15)))</f>
        <v/>
      </c>
      <c r="CN21" s="276" t="str">
        <f ca="true">+IF(OFFSET('Sanitation Data'!$D$31,0,10*ROW('Sanitation Data'!D15))="","",OFFSET('Sanitation Data'!$D$31,0,10*ROW('Sanitation Data'!D15)))</f>
        <v/>
      </c>
      <c r="CO21" s="276" t="str">
        <f ca="true">+IF(OFFSET('Sanitation Data'!$D$32,0,10*ROW('Sanitation Data'!D15))="","",OFFSET('Sanitation Data'!$D$32,0,10*ROW('Sanitation Data'!D15)))</f>
        <v/>
      </c>
      <c r="CP21" s="276" t="str">
        <f ca="true">+IF(OFFSET('Sanitation Data'!$E$28,0,10*ROW('Sanitation Data'!E15))="","",OFFSET('Sanitation Data'!$E$28,0,10*ROW('Sanitation Data'!E15)))</f>
        <v/>
      </c>
      <c r="CQ21" s="276" t="str">
        <f ca="true">+IF(OFFSET('Sanitation Data'!$E$29,0,10*ROW('Sanitation Data'!E15))="","",OFFSET('Sanitation Data'!$E$29,0,10*ROW('Sanitation Data'!E15)))</f>
        <v/>
      </c>
      <c r="CR21" s="276" t="str">
        <f ca="true">+IF(OFFSET('Sanitation Data'!$E$30,0,10*ROW('Sanitation Data'!E15))="","",OFFSET('Sanitation Data'!$E$30,0,10*ROW('Sanitation Data'!E15)))</f>
        <v/>
      </c>
      <c r="CS21" s="276" t="str">
        <f ca="true">+IF(OFFSET('Sanitation Data'!$E$31,0,10*ROW('Sanitation Data'!E15))="","",OFFSET('Sanitation Data'!$E$31,0,10*ROW('Sanitation Data'!E15)))</f>
        <v/>
      </c>
      <c r="CT21" s="276" t="str">
        <f ca="true">+IF(OFFSET('Sanitation Data'!$E$32,0,10*ROW('Sanitation Data'!E15))="","",OFFSET('Sanitation Data'!$E$32,0,10*ROW('Sanitation Data'!E15)))</f>
        <v/>
      </c>
      <c r="CU21" s="276" t="str">
        <f ca="true">+IF(OFFSET('Sanitation Data'!$F$28,0,10*ROW('Sanitation Data'!F15))="","",OFFSET('Sanitation Data'!$F$28,0,10*ROW('Sanitation Data'!F15)))</f>
        <v/>
      </c>
      <c r="CV21" s="276" t="str">
        <f ca="true">+IF(OFFSET('Sanitation Data'!$F$29,0,10*ROW('Sanitation Data'!F15))="","",OFFSET('Sanitation Data'!$F$29,0,10*ROW('Sanitation Data'!F15)))</f>
        <v/>
      </c>
      <c r="CW21" s="276" t="str">
        <f ca="true">+IF(OFFSET('Sanitation Data'!$F$30,0,10*ROW('Sanitation Data'!F15))="","",OFFSET('Sanitation Data'!$F$30,0,10*ROW('Sanitation Data'!F15)))</f>
        <v/>
      </c>
      <c r="CX21" s="276" t="str">
        <f ca="true">+IF(OFFSET('Sanitation Data'!$F$31,0,10*ROW('Sanitation Data'!F15))="","",OFFSET('Sanitation Data'!$F$31,0,10*ROW('Sanitation Data'!F15)))</f>
        <v/>
      </c>
      <c r="CY21" s="276" t="str">
        <f ca="true">+IF(OFFSET('Sanitation Data'!$F$32,0,10*ROW('Sanitation Data'!F15))="","",OFFSET('Sanitation Data'!$F$32,0,10*ROW('Sanitation Data'!F15)))</f>
        <v/>
      </c>
      <c r="CZ21" s="276" t="str">
        <f ca="true">+IF(OFFSET('Sanitation Data'!$G$28,0,10*ROW('Sanitation Data'!G15))="","",OFFSET('Sanitation Data'!$G$28,0,10*ROW('Sanitation Data'!G15)))</f>
        <v/>
      </c>
      <c r="DA21" s="276" t="str">
        <f ca="true">+IF(OFFSET('Sanitation Data'!$G$29,0,10*ROW('Sanitation Data'!G15))="","",OFFSET('Sanitation Data'!$G$29,0,10*ROW('Sanitation Data'!G15)))</f>
        <v/>
      </c>
      <c r="DB21" s="276" t="str">
        <f ca="true">+IF(OFFSET('Sanitation Data'!$G$30,0,10*ROW('Sanitation Data'!G15))="","",OFFSET('Sanitation Data'!$G$30,0,10*ROW('Sanitation Data'!G15)))</f>
        <v/>
      </c>
      <c r="DC21" s="276" t="str">
        <f ca="true">+IF(OFFSET('Sanitation Data'!$G$31,0,10*ROW('Sanitation Data'!G15))="","",OFFSET('Sanitation Data'!$G$31,0,10*ROW('Sanitation Data'!G15)))</f>
        <v/>
      </c>
      <c r="DD21" s="276" t="str">
        <f ca="true">+IF(OFFSET('Sanitation Data'!$G$32,0,10*ROW('Sanitation Data'!G15))="","",OFFSET('Sanitation Data'!$G$32,0,10*ROW('Sanitation Data'!G15)))</f>
        <v/>
      </c>
      <c r="DE21" s="276" t="str">
        <f ca="true">+IF(OFFSET('Sanitation Data'!$H$28,0,10*ROW('Sanitation Data'!H15))="","",OFFSET('Sanitation Data'!$H$28,0,10*ROW('Sanitation Data'!H15)))</f>
        <v/>
      </c>
      <c r="DF21" s="276" t="str">
        <f ca="true">+IF(OFFSET('Sanitation Data'!$H$29,0,10*ROW('Sanitation Data'!H15))="","",OFFSET('Sanitation Data'!$H$29,0,10*ROW('Sanitation Data'!H15)))</f>
        <v/>
      </c>
      <c r="DG21" s="276" t="str">
        <f ca="true">+IF(OFFSET('Sanitation Data'!$H$30,0,10*ROW('Sanitation Data'!H15))="","",OFFSET('Sanitation Data'!$H$30,0,10*ROW('Sanitation Data'!H15)))</f>
        <v/>
      </c>
      <c r="DH21" s="276" t="str">
        <f ca="true">+IF(OFFSET('Sanitation Data'!$H$31,0,10*ROW('Sanitation Data'!H15))="","",OFFSET('Sanitation Data'!$H$31,0,10*ROW('Sanitation Data'!H15)))</f>
        <v/>
      </c>
      <c r="DI21" s="276" t="str">
        <f ca="true">+IF(OFFSET('Sanitation Data'!$H$32,0,10*ROW('Sanitation Data'!H15))="","",OFFSET('Sanitation Data'!$H$32,0,10*ROW('Sanitation Data'!H15)))</f>
        <v/>
      </c>
      <c r="DJ21" s="276" t="str">
        <f ca="true">+IF(OFFSET('Sanitation Data'!$I$28,0,10*ROW('Sanitation Data'!I15))="","",OFFSET('Sanitation Data'!$I$28,0,10*ROW('Sanitation Data'!I15)))</f>
        <v/>
      </c>
      <c r="DK21" s="276" t="str">
        <f ca="true">+IF(OFFSET('Sanitation Data'!$I$29,0,10*ROW('Sanitation Data'!I15))="","",OFFSET('Sanitation Data'!$I$29,0,10*ROW('Sanitation Data'!I15)))</f>
        <v/>
      </c>
      <c r="DL21" s="276" t="str">
        <f ca="true">+IF(OFFSET('Sanitation Data'!$I$30,0,10*ROW('Sanitation Data'!I15))="","",OFFSET('Sanitation Data'!$I$30,0,10*ROW('Sanitation Data'!I15)))</f>
        <v/>
      </c>
      <c r="DM21" s="276" t="str">
        <f ca="true">+IF(OFFSET('Sanitation Data'!$I$31,0,10*ROW('Sanitation Data'!I15))="","",OFFSET('Sanitation Data'!$I$31,0,10*ROW('Sanitation Data'!I15)))</f>
        <v/>
      </c>
      <c r="DN21" s="276" t="str">
        <f ca="true">+IF(OFFSET('Sanitation Data'!$I$32,0,10*ROW('Sanitation Data'!I15))="","",OFFSET('Sanitation Data'!$I$32,0,10*ROW('Sanitation Data'!I15)))</f>
        <v/>
      </c>
      <c r="DO21" s="276" t="str">
        <f ca="true">+IF(OFFSET('Hygiene Data'!$D$11,0,10*ROW('Hygiene Data'!D15))="","",OFFSET('Hygiene Data'!$D$11,0,10*ROW('Hygiene Data'!D15)))</f>
        <v/>
      </c>
      <c r="DP21" s="276" t="str">
        <f ca="true">+IF(OFFSET('Hygiene Data'!$D$12,0,10*ROW('Hygiene Data'!D15))="","",OFFSET('Hygiene Data'!$D$12,0,10*ROW('Hygiene Data'!D15)))</f>
        <v/>
      </c>
      <c r="DQ21" s="276" t="str">
        <f ca="true">+IF(OFFSET('Hygiene Data'!$D$13,0,10*ROW('Hygiene Data'!D15))="","",OFFSET('Hygiene Data'!$D$13,0,10*ROW('Hygiene Data'!D15)))</f>
        <v/>
      </c>
      <c r="DR21" s="276" t="str">
        <f ca="true">+IF(OFFSET('Hygiene Data'!$E$11,0,10*ROW('Hygiene Data'!E15))="","",OFFSET('Hygiene Data'!$E$11,0,10*ROW('Hygiene Data'!E15)))</f>
        <v/>
      </c>
      <c r="DS21" s="276" t="str">
        <f ca="true">+IF(OFFSET('Hygiene Data'!$E$12,0,10*ROW('Hygiene Data'!E15))="","",OFFSET('Hygiene Data'!$E$12,0,10*ROW('Hygiene Data'!E15)))</f>
        <v/>
      </c>
      <c r="DT21" s="276" t="str">
        <f ca="true">+IF(OFFSET('Hygiene Data'!$E$13,0,10*ROW('Hygiene Data'!E15))="","",OFFSET('Hygiene Data'!$E$13,0,10*ROW('Hygiene Data'!E15)))</f>
        <v/>
      </c>
      <c r="DU21" s="276" t="str">
        <f ca="true">+IF(OFFSET('Hygiene Data'!$F$11,0,10*ROW('Hygiene Data'!F15))="","",OFFSET('Hygiene Data'!$F$11,0,10*ROW('Hygiene Data'!F15)))</f>
        <v/>
      </c>
      <c r="DV21" s="276" t="str">
        <f ca="true">+IF(OFFSET('Hygiene Data'!$F$12,0,10*ROW('Hygiene Data'!F15))="","",OFFSET('Hygiene Data'!$F$12,0,10*ROW('Hygiene Data'!F15)))</f>
        <v/>
      </c>
      <c r="DW21" s="276" t="str">
        <f ca="true">+IF(OFFSET('Hygiene Data'!$F$13,0,10*ROW('Hygiene Data'!F15))="","",OFFSET('Hygiene Data'!$F$13,0,10*ROW('Hygiene Data'!F15)))</f>
        <v/>
      </c>
      <c r="DX21" s="276" t="str">
        <f ca="true">+IF(OFFSET('Hygiene Data'!$G$11,0,10*ROW('Hygiene Data'!G15))="","",OFFSET('Hygiene Data'!$G$11,0,10*ROW('Hygiene Data'!G15)))</f>
        <v/>
      </c>
      <c r="DY21" s="276" t="str">
        <f ca="true">+IF(OFFSET('Hygiene Data'!$G$12,0,10*ROW('Hygiene Data'!G15))="","",OFFSET('Hygiene Data'!$G$12,0,10*ROW('Hygiene Data'!G15)))</f>
        <v/>
      </c>
      <c r="DZ21" s="276" t="str">
        <f ca="true">+IF(OFFSET('Hygiene Data'!$G$13,0,10*ROW('Hygiene Data'!G15))="","",OFFSET('Hygiene Data'!$G$13,0,10*ROW('Hygiene Data'!G15)))</f>
        <v/>
      </c>
      <c r="EA21" s="276" t="str">
        <f ca="true">+IF(OFFSET('Hygiene Data'!$H$11,0,10*ROW('Hygiene Data'!H15))="","",OFFSET('Hygiene Data'!$H$11,0,10*ROW('Hygiene Data'!H15)))</f>
        <v/>
      </c>
      <c r="EB21" s="276" t="str">
        <f ca="true">+IF(OFFSET('Hygiene Data'!$H$12,0,10*ROW('Hygiene Data'!H15))="","",OFFSET('Hygiene Data'!$H$12,0,10*ROW('Hygiene Data'!H15)))</f>
        <v/>
      </c>
      <c r="EC21" s="276" t="str">
        <f ca="true">+IF(OFFSET('Hygiene Data'!$H$13,0,10*ROW('Hygiene Data'!H15))="","",OFFSET('Hygiene Data'!$H$13,0,10*ROW('Hygiene Data'!H15)))</f>
        <v/>
      </c>
      <c r="ED21" s="276" t="str">
        <f ca="true">+IF(OFFSET('Hygiene Data'!$I$11,0,10*ROW('Hygiene Data'!I15))="","",OFFSET('Hygiene Data'!$I$11,0,10*ROW('Hygiene Data'!I15)))</f>
        <v/>
      </c>
      <c r="EE21" s="276" t="str">
        <f ca="true">+IF(OFFSET('Hygiene Data'!$I$12,0,10*ROW('Hygiene Data'!I15))="","",OFFSET('Hygiene Data'!$I$12,0,10*ROW('Hygiene Data'!I15)))</f>
        <v/>
      </c>
      <c r="EF21" s="276"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2"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6"/>
      <c r="BS22" s="276" t="str">
        <f ca="true">+IF(OFFSET('Water Data'!$D$27,0,10*ROW('Water Data'!D16))="","",OFFSET('Water Data'!$D$27,0,10*ROW('Water Data'!D16)))</f>
        <v/>
      </c>
      <c r="BT22" s="276" t="str">
        <f ca="true">+IF(OFFSET('Water Data'!$D$28,0,10*ROW('Water Data'!D16))="","",OFFSET('Water Data'!$D$28,0,10*ROW('Water Data'!D16)))</f>
        <v/>
      </c>
      <c r="BU22" s="276" t="str">
        <f ca="true">+IF(OFFSET('Water Data'!$D$29,0,10*ROW('Water Data'!D16))="","",OFFSET('Water Data'!$D$29,0,10*ROW('Water Data'!D16)))</f>
        <v/>
      </c>
      <c r="BV22" s="276" t="str">
        <f ca="true">+IF(OFFSET('Water Data'!$E$27,0,10*ROW('Water Data'!E16))="","",OFFSET('Water Data'!$E$27,0,10*ROW('Water Data'!E16)))</f>
        <v/>
      </c>
      <c r="BW22" s="276" t="str">
        <f ca="true">+IF(OFFSET('Water Data'!$E$28,0,10*ROW('Water Data'!E16))="","",OFFSET('Water Data'!$E$28,0,10*ROW('Water Data'!E16)))</f>
        <v/>
      </c>
      <c r="BX22" s="276" t="str">
        <f ca="true">+IF(OFFSET('Water Data'!$E$29,0,10*ROW('Water Data'!E16))="","",OFFSET('Water Data'!$E$29,0,10*ROW('Water Data'!E16)))</f>
        <v/>
      </c>
      <c r="BY22" s="276" t="str">
        <f ca="true">+IF(OFFSET('Water Data'!$F$27,0,10*ROW('Water Data'!F16))="","",OFFSET('Water Data'!$F$27,0,10*ROW('Water Data'!F16)))</f>
        <v/>
      </c>
      <c r="BZ22" s="276" t="str">
        <f ca="true">+IF(OFFSET('Water Data'!$F$28,0,10*ROW('Water Data'!F16))="","",OFFSET('Water Data'!$F$28,0,10*ROW('Water Data'!F16)))</f>
        <v/>
      </c>
      <c r="CA22" s="276" t="str">
        <f ca="true">+IF(OFFSET('Water Data'!$F$29,0,10*ROW('Water Data'!F16))="","",OFFSET('Water Data'!$F$29,0,10*ROW('Water Data'!F16)))</f>
        <v/>
      </c>
      <c r="CB22" s="276" t="str">
        <f ca="true">+IF(OFFSET('Water Data'!$G$27,0,10*ROW('Water Data'!G16))="","",OFFSET('Water Data'!$G$27,0,10*ROW('Water Data'!G16)))</f>
        <v/>
      </c>
      <c r="CC22" s="276" t="str">
        <f ca="true">+IF(OFFSET('Water Data'!$G$28,0,10*ROW('Water Data'!G16))="","",OFFSET('Water Data'!$G$28,0,10*ROW('Water Data'!G16)))</f>
        <v/>
      </c>
      <c r="CD22" s="276" t="str">
        <f ca="true">+IF(OFFSET('Water Data'!$G$29,0,10*ROW('Water Data'!G16))="","",OFFSET('Water Data'!$G$29,0,10*ROW('Water Data'!G16)))</f>
        <v/>
      </c>
      <c r="CE22" s="276" t="str">
        <f ca="true">+IF(OFFSET('Water Data'!$H$27,0,10*ROW('Water Data'!H16))="","",OFFSET('Water Data'!$H$27,0,10*ROW('Water Data'!H16)))</f>
        <v/>
      </c>
      <c r="CF22" s="276" t="str">
        <f ca="true">+IF(OFFSET('Water Data'!$H$28,0,10*ROW('Water Data'!H16))="","",OFFSET('Water Data'!$H$28,0,10*ROW('Water Data'!H16)))</f>
        <v/>
      </c>
      <c r="CG22" s="276" t="str">
        <f ca="true">+IF(OFFSET('Water Data'!$H$29,0,10*ROW('Water Data'!H16))="","",OFFSET('Water Data'!$H$29,0,10*ROW('Water Data'!H16)))</f>
        <v/>
      </c>
      <c r="CH22" s="276" t="str">
        <f ca="true">+IF(OFFSET('Water Data'!$I$27,0,10*ROW('Water Data'!I16))="","",OFFSET('Water Data'!$I$27,0,10*ROW('Water Data'!I16)))</f>
        <v/>
      </c>
      <c r="CI22" s="276" t="str">
        <f ca="true">+IF(OFFSET('Water Data'!$I$28,0,10*ROW('Water Data'!I16))="","",OFFSET('Water Data'!$I$28,0,10*ROW('Water Data'!I16)))</f>
        <v/>
      </c>
      <c r="CJ22" s="276" t="str">
        <f ca="true">+IF(OFFSET('Water Data'!$I$29,0,10*ROW('Water Data'!I16))="","",OFFSET('Water Data'!$I$29,0,10*ROW('Water Data'!I16)))</f>
        <v/>
      </c>
      <c r="CK22" s="276" t="str">
        <f ca="true">+IF(OFFSET('Sanitation Data'!$D$28,0,10*ROW('Sanitation Data'!D16))="","",OFFSET('Sanitation Data'!$D$28,0,10*ROW('Sanitation Data'!D16)))</f>
        <v/>
      </c>
      <c r="CL22" s="276" t="str">
        <f ca="true">+IF(OFFSET('Sanitation Data'!$D$29,0,10*ROW('Sanitation Data'!D16))="","",OFFSET('Sanitation Data'!$D$29,0,10*ROW('Sanitation Data'!D16)))</f>
        <v/>
      </c>
      <c r="CM22" s="276" t="str">
        <f ca="true">+IF(OFFSET('Sanitation Data'!$D$30,0,10*ROW('Sanitation Data'!D16))="","",OFFSET('Sanitation Data'!$D$30,0,10*ROW('Sanitation Data'!D16)))</f>
        <v/>
      </c>
      <c r="CN22" s="276" t="str">
        <f ca="true">+IF(OFFSET('Sanitation Data'!$D$31,0,10*ROW('Sanitation Data'!D16))="","",OFFSET('Sanitation Data'!$D$31,0,10*ROW('Sanitation Data'!D16)))</f>
        <v/>
      </c>
      <c r="CO22" s="276" t="str">
        <f ca="true">+IF(OFFSET('Sanitation Data'!$D$32,0,10*ROW('Sanitation Data'!D16))="","",OFFSET('Sanitation Data'!$D$32,0,10*ROW('Sanitation Data'!D16)))</f>
        <v/>
      </c>
      <c r="CP22" s="276" t="str">
        <f ca="true">+IF(OFFSET('Sanitation Data'!$E$28,0,10*ROW('Sanitation Data'!E16))="","",OFFSET('Sanitation Data'!$E$28,0,10*ROW('Sanitation Data'!E16)))</f>
        <v/>
      </c>
      <c r="CQ22" s="276" t="str">
        <f ca="true">+IF(OFFSET('Sanitation Data'!$E$29,0,10*ROW('Sanitation Data'!E16))="","",OFFSET('Sanitation Data'!$E$29,0,10*ROW('Sanitation Data'!E16)))</f>
        <v/>
      </c>
      <c r="CR22" s="276" t="str">
        <f ca="true">+IF(OFFSET('Sanitation Data'!$E$30,0,10*ROW('Sanitation Data'!E16))="","",OFFSET('Sanitation Data'!$E$30,0,10*ROW('Sanitation Data'!E16)))</f>
        <v/>
      </c>
      <c r="CS22" s="276" t="str">
        <f ca="true">+IF(OFFSET('Sanitation Data'!$E$31,0,10*ROW('Sanitation Data'!E16))="","",OFFSET('Sanitation Data'!$E$31,0,10*ROW('Sanitation Data'!E16)))</f>
        <v/>
      </c>
      <c r="CT22" s="276" t="str">
        <f ca="true">+IF(OFFSET('Sanitation Data'!$E$32,0,10*ROW('Sanitation Data'!E16))="","",OFFSET('Sanitation Data'!$E$32,0,10*ROW('Sanitation Data'!E16)))</f>
        <v/>
      </c>
      <c r="CU22" s="276" t="str">
        <f ca="true">+IF(OFFSET('Sanitation Data'!$F$28,0,10*ROW('Sanitation Data'!F16))="","",OFFSET('Sanitation Data'!$F$28,0,10*ROW('Sanitation Data'!F16)))</f>
        <v/>
      </c>
      <c r="CV22" s="276" t="str">
        <f ca="true">+IF(OFFSET('Sanitation Data'!$F$29,0,10*ROW('Sanitation Data'!F16))="","",OFFSET('Sanitation Data'!$F$29,0,10*ROW('Sanitation Data'!F16)))</f>
        <v/>
      </c>
      <c r="CW22" s="276" t="str">
        <f ca="true">+IF(OFFSET('Sanitation Data'!$F$30,0,10*ROW('Sanitation Data'!F16))="","",OFFSET('Sanitation Data'!$F$30,0,10*ROW('Sanitation Data'!F16)))</f>
        <v/>
      </c>
      <c r="CX22" s="276" t="str">
        <f ca="true">+IF(OFFSET('Sanitation Data'!$F$31,0,10*ROW('Sanitation Data'!F16))="","",OFFSET('Sanitation Data'!$F$31,0,10*ROW('Sanitation Data'!F16)))</f>
        <v/>
      </c>
      <c r="CY22" s="276" t="str">
        <f ca="true">+IF(OFFSET('Sanitation Data'!$F$32,0,10*ROW('Sanitation Data'!F16))="","",OFFSET('Sanitation Data'!$F$32,0,10*ROW('Sanitation Data'!F16)))</f>
        <v/>
      </c>
      <c r="CZ22" s="276" t="str">
        <f ca="true">+IF(OFFSET('Sanitation Data'!$G$28,0,10*ROW('Sanitation Data'!G16))="","",OFFSET('Sanitation Data'!$G$28,0,10*ROW('Sanitation Data'!G16)))</f>
        <v/>
      </c>
      <c r="DA22" s="276" t="str">
        <f ca="true">+IF(OFFSET('Sanitation Data'!$G$29,0,10*ROW('Sanitation Data'!G16))="","",OFFSET('Sanitation Data'!$G$29,0,10*ROW('Sanitation Data'!G16)))</f>
        <v/>
      </c>
      <c r="DB22" s="276" t="str">
        <f ca="true">+IF(OFFSET('Sanitation Data'!$G$30,0,10*ROW('Sanitation Data'!G16))="","",OFFSET('Sanitation Data'!$G$30,0,10*ROW('Sanitation Data'!G16)))</f>
        <v/>
      </c>
      <c r="DC22" s="276" t="str">
        <f ca="true">+IF(OFFSET('Sanitation Data'!$G$31,0,10*ROW('Sanitation Data'!G16))="","",OFFSET('Sanitation Data'!$G$31,0,10*ROW('Sanitation Data'!G16)))</f>
        <v/>
      </c>
      <c r="DD22" s="276" t="str">
        <f ca="true">+IF(OFFSET('Sanitation Data'!$G$32,0,10*ROW('Sanitation Data'!G16))="","",OFFSET('Sanitation Data'!$G$32,0,10*ROW('Sanitation Data'!G16)))</f>
        <v/>
      </c>
      <c r="DE22" s="276" t="str">
        <f ca="true">+IF(OFFSET('Sanitation Data'!$H$28,0,10*ROW('Sanitation Data'!H16))="","",OFFSET('Sanitation Data'!$H$28,0,10*ROW('Sanitation Data'!H16)))</f>
        <v/>
      </c>
      <c r="DF22" s="276" t="str">
        <f ca="true">+IF(OFFSET('Sanitation Data'!$H$29,0,10*ROW('Sanitation Data'!H16))="","",OFFSET('Sanitation Data'!$H$29,0,10*ROW('Sanitation Data'!H16)))</f>
        <v/>
      </c>
      <c r="DG22" s="276" t="str">
        <f ca="true">+IF(OFFSET('Sanitation Data'!$H$30,0,10*ROW('Sanitation Data'!H16))="","",OFFSET('Sanitation Data'!$H$30,0,10*ROW('Sanitation Data'!H16)))</f>
        <v/>
      </c>
      <c r="DH22" s="276" t="str">
        <f ca="true">+IF(OFFSET('Sanitation Data'!$H$31,0,10*ROW('Sanitation Data'!H16))="","",OFFSET('Sanitation Data'!$H$31,0,10*ROW('Sanitation Data'!H16)))</f>
        <v/>
      </c>
      <c r="DI22" s="276" t="str">
        <f ca="true">+IF(OFFSET('Sanitation Data'!$H$32,0,10*ROW('Sanitation Data'!H16))="","",OFFSET('Sanitation Data'!$H$32,0,10*ROW('Sanitation Data'!H16)))</f>
        <v/>
      </c>
      <c r="DJ22" s="276" t="str">
        <f ca="true">+IF(OFFSET('Sanitation Data'!$I$28,0,10*ROW('Sanitation Data'!I16))="","",OFFSET('Sanitation Data'!$I$28,0,10*ROW('Sanitation Data'!I16)))</f>
        <v/>
      </c>
      <c r="DK22" s="276" t="str">
        <f ca="true">+IF(OFFSET('Sanitation Data'!$I$29,0,10*ROW('Sanitation Data'!I16))="","",OFFSET('Sanitation Data'!$I$29,0,10*ROW('Sanitation Data'!I16)))</f>
        <v/>
      </c>
      <c r="DL22" s="276" t="str">
        <f ca="true">+IF(OFFSET('Sanitation Data'!$I$30,0,10*ROW('Sanitation Data'!I16))="","",OFFSET('Sanitation Data'!$I$30,0,10*ROW('Sanitation Data'!I16)))</f>
        <v/>
      </c>
      <c r="DM22" s="276" t="str">
        <f ca="true">+IF(OFFSET('Sanitation Data'!$I$31,0,10*ROW('Sanitation Data'!I16))="","",OFFSET('Sanitation Data'!$I$31,0,10*ROW('Sanitation Data'!I16)))</f>
        <v/>
      </c>
      <c r="DN22" s="276" t="str">
        <f ca="true">+IF(OFFSET('Sanitation Data'!$I$32,0,10*ROW('Sanitation Data'!I16))="","",OFFSET('Sanitation Data'!$I$32,0,10*ROW('Sanitation Data'!I16)))</f>
        <v/>
      </c>
      <c r="DO22" s="276" t="str">
        <f ca="true">+IF(OFFSET('Hygiene Data'!$D$11,0,10*ROW('Hygiene Data'!D16))="","",OFFSET('Hygiene Data'!$D$11,0,10*ROW('Hygiene Data'!D16)))</f>
        <v/>
      </c>
      <c r="DP22" s="276" t="str">
        <f ca="true">+IF(OFFSET('Hygiene Data'!$D$12,0,10*ROW('Hygiene Data'!D16))="","",OFFSET('Hygiene Data'!$D$12,0,10*ROW('Hygiene Data'!D16)))</f>
        <v/>
      </c>
      <c r="DQ22" s="276" t="str">
        <f ca="true">+IF(OFFSET('Hygiene Data'!$D$13,0,10*ROW('Hygiene Data'!D16))="","",OFFSET('Hygiene Data'!$D$13,0,10*ROW('Hygiene Data'!D16)))</f>
        <v/>
      </c>
      <c r="DR22" s="276" t="str">
        <f ca="true">+IF(OFFSET('Hygiene Data'!$E$11,0,10*ROW('Hygiene Data'!E16))="","",OFFSET('Hygiene Data'!$E$11,0,10*ROW('Hygiene Data'!E16)))</f>
        <v/>
      </c>
      <c r="DS22" s="276" t="str">
        <f ca="true">+IF(OFFSET('Hygiene Data'!$E$12,0,10*ROW('Hygiene Data'!E16))="","",OFFSET('Hygiene Data'!$E$12,0,10*ROW('Hygiene Data'!E16)))</f>
        <v/>
      </c>
      <c r="DT22" s="276" t="str">
        <f ca="true">+IF(OFFSET('Hygiene Data'!$E$13,0,10*ROW('Hygiene Data'!E16))="","",OFFSET('Hygiene Data'!$E$13,0,10*ROW('Hygiene Data'!E16)))</f>
        <v/>
      </c>
      <c r="DU22" s="276" t="str">
        <f ca="true">+IF(OFFSET('Hygiene Data'!$F$11,0,10*ROW('Hygiene Data'!F16))="","",OFFSET('Hygiene Data'!$F$11,0,10*ROW('Hygiene Data'!F16)))</f>
        <v/>
      </c>
      <c r="DV22" s="276" t="str">
        <f ca="true">+IF(OFFSET('Hygiene Data'!$F$12,0,10*ROW('Hygiene Data'!F16))="","",OFFSET('Hygiene Data'!$F$12,0,10*ROW('Hygiene Data'!F16)))</f>
        <v/>
      </c>
      <c r="DW22" s="276" t="str">
        <f ca="true">+IF(OFFSET('Hygiene Data'!$F$13,0,10*ROW('Hygiene Data'!F16))="","",OFFSET('Hygiene Data'!$F$13,0,10*ROW('Hygiene Data'!F16)))</f>
        <v/>
      </c>
      <c r="DX22" s="276" t="str">
        <f ca="true">+IF(OFFSET('Hygiene Data'!$G$11,0,10*ROW('Hygiene Data'!G16))="","",OFFSET('Hygiene Data'!$G$11,0,10*ROW('Hygiene Data'!G16)))</f>
        <v/>
      </c>
      <c r="DY22" s="276" t="str">
        <f ca="true">+IF(OFFSET('Hygiene Data'!$G$12,0,10*ROW('Hygiene Data'!G16))="","",OFFSET('Hygiene Data'!$G$12,0,10*ROW('Hygiene Data'!G16)))</f>
        <v/>
      </c>
      <c r="DZ22" s="276" t="str">
        <f ca="true">+IF(OFFSET('Hygiene Data'!$G$13,0,10*ROW('Hygiene Data'!G16))="","",OFFSET('Hygiene Data'!$G$13,0,10*ROW('Hygiene Data'!G16)))</f>
        <v/>
      </c>
      <c r="EA22" s="276" t="str">
        <f ca="true">+IF(OFFSET('Hygiene Data'!$H$11,0,10*ROW('Hygiene Data'!H16))="","",OFFSET('Hygiene Data'!$H$11,0,10*ROW('Hygiene Data'!H16)))</f>
        <v/>
      </c>
      <c r="EB22" s="276" t="str">
        <f ca="true">+IF(OFFSET('Hygiene Data'!$H$12,0,10*ROW('Hygiene Data'!H16))="","",OFFSET('Hygiene Data'!$H$12,0,10*ROW('Hygiene Data'!H16)))</f>
        <v/>
      </c>
      <c r="EC22" s="276" t="str">
        <f ca="true">+IF(OFFSET('Hygiene Data'!$H$13,0,10*ROW('Hygiene Data'!H16))="","",OFFSET('Hygiene Data'!$H$13,0,10*ROW('Hygiene Data'!H16)))</f>
        <v/>
      </c>
      <c r="ED22" s="276" t="str">
        <f ca="true">+IF(OFFSET('Hygiene Data'!$I$11,0,10*ROW('Hygiene Data'!I16))="","",OFFSET('Hygiene Data'!$I$11,0,10*ROW('Hygiene Data'!I16)))</f>
        <v/>
      </c>
      <c r="EE22" s="276" t="str">
        <f ca="true">+IF(OFFSET('Hygiene Data'!$I$12,0,10*ROW('Hygiene Data'!I16))="","",OFFSET('Hygiene Data'!$I$12,0,10*ROW('Hygiene Data'!I16)))</f>
        <v/>
      </c>
      <c r="EF22" s="276"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2"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6"/>
      <c r="BS23" s="276" t="str">
        <f ca="true">+IF(OFFSET('Water Data'!$D$27,0,10*ROW('Water Data'!D17))="","",OFFSET('Water Data'!$D$27,0,10*ROW('Water Data'!D17)))</f>
        <v/>
      </c>
      <c r="BT23" s="276" t="str">
        <f ca="true">+IF(OFFSET('Water Data'!$D$28,0,10*ROW('Water Data'!D17))="","",OFFSET('Water Data'!$D$28,0,10*ROW('Water Data'!D17)))</f>
        <v/>
      </c>
      <c r="BU23" s="276" t="str">
        <f ca="true">+IF(OFFSET('Water Data'!$D$29,0,10*ROW('Water Data'!D17))="","",OFFSET('Water Data'!$D$29,0,10*ROW('Water Data'!D17)))</f>
        <v/>
      </c>
      <c r="BV23" s="276" t="str">
        <f ca="true">+IF(OFFSET('Water Data'!$E$27,0,10*ROW('Water Data'!E17))="","",OFFSET('Water Data'!$E$27,0,10*ROW('Water Data'!E17)))</f>
        <v/>
      </c>
      <c r="BW23" s="276" t="str">
        <f ca="true">+IF(OFFSET('Water Data'!$E$28,0,10*ROW('Water Data'!E17))="","",OFFSET('Water Data'!$E$28,0,10*ROW('Water Data'!E17)))</f>
        <v/>
      </c>
      <c r="BX23" s="276" t="str">
        <f ca="true">+IF(OFFSET('Water Data'!$E$29,0,10*ROW('Water Data'!E17))="","",OFFSET('Water Data'!$E$29,0,10*ROW('Water Data'!E17)))</f>
        <v/>
      </c>
      <c r="BY23" s="276" t="str">
        <f ca="true">+IF(OFFSET('Water Data'!$F$27,0,10*ROW('Water Data'!F17))="","",OFFSET('Water Data'!$F$27,0,10*ROW('Water Data'!F17)))</f>
        <v/>
      </c>
      <c r="BZ23" s="276" t="str">
        <f ca="true">+IF(OFFSET('Water Data'!$F$28,0,10*ROW('Water Data'!F17))="","",OFFSET('Water Data'!$F$28,0,10*ROW('Water Data'!F17)))</f>
        <v/>
      </c>
      <c r="CA23" s="276" t="str">
        <f ca="true">+IF(OFFSET('Water Data'!$F$29,0,10*ROW('Water Data'!F17))="","",OFFSET('Water Data'!$F$29,0,10*ROW('Water Data'!F17)))</f>
        <v/>
      </c>
      <c r="CB23" s="276" t="str">
        <f ca="true">+IF(OFFSET('Water Data'!$G$27,0,10*ROW('Water Data'!G17))="","",OFFSET('Water Data'!$G$27,0,10*ROW('Water Data'!G17)))</f>
        <v/>
      </c>
      <c r="CC23" s="276" t="str">
        <f ca="true">+IF(OFFSET('Water Data'!$G$28,0,10*ROW('Water Data'!G17))="","",OFFSET('Water Data'!$G$28,0,10*ROW('Water Data'!G17)))</f>
        <v/>
      </c>
      <c r="CD23" s="276" t="str">
        <f ca="true">+IF(OFFSET('Water Data'!$G$29,0,10*ROW('Water Data'!G17))="","",OFFSET('Water Data'!$G$29,0,10*ROW('Water Data'!G17)))</f>
        <v/>
      </c>
      <c r="CE23" s="276" t="str">
        <f ca="true">+IF(OFFSET('Water Data'!$H$27,0,10*ROW('Water Data'!H17))="","",OFFSET('Water Data'!$H$27,0,10*ROW('Water Data'!H17)))</f>
        <v/>
      </c>
      <c r="CF23" s="276" t="str">
        <f ca="true">+IF(OFFSET('Water Data'!$H$28,0,10*ROW('Water Data'!H17))="","",OFFSET('Water Data'!$H$28,0,10*ROW('Water Data'!H17)))</f>
        <v/>
      </c>
      <c r="CG23" s="276" t="str">
        <f ca="true">+IF(OFFSET('Water Data'!$H$29,0,10*ROW('Water Data'!H17))="","",OFFSET('Water Data'!$H$29,0,10*ROW('Water Data'!H17)))</f>
        <v/>
      </c>
      <c r="CH23" s="276" t="str">
        <f ca="true">+IF(OFFSET('Water Data'!$I$27,0,10*ROW('Water Data'!I17))="","",OFFSET('Water Data'!$I$27,0,10*ROW('Water Data'!I17)))</f>
        <v/>
      </c>
      <c r="CI23" s="276" t="str">
        <f ca="true">+IF(OFFSET('Water Data'!$I$28,0,10*ROW('Water Data'!I17))="","",OFFSET('Water Data'!$I$28,0,10*ROW('Water Data'!I17)))</f>
        <v/>
      </c>
      <c r="CJ23" s="276" t="str">
        <f ca="true">+IF(OFFSET('Water Data'!$I$29,0,10*ROW('Water Data'!I17))="","",OFFSET('Water Data'!$I$29,0,10*ROW('Water Data'!I17)))</f>
        <v/>
      </c>
      <c r="CK23" s="276" t="str">
        <f ca="true">+IF(OFFSET('Sanitation Data'!$D$28,0,10*ROW('Sanitation Data'!D17))="","",OFFSET('Sanitation Data'!$D$28,0,10*ROW('Sanitation Data'!D17)))</f>
        <v/>
      </c>
      <c r="CL23" s="276" t="str">
        <f ca="true">+IF(OFFSET('Sanitation Data'!$D$29,0,10*ROW('Sanitation Data'!D17))="","",OFFSET('Sanitation Data'!$D$29,0,10*ROW('Sanitation Data'!D17)))</f>
        <v/>
      </c>
      <c r="CM23" s="276" t="str">
        <f ca="true">+IF(OFFSET('Sanitation Data'!$D$30,0,10*ROW('Sanitation Data'!D17))="","",OFFSET('Sanitation Data'!$D$30,0,10*ROW('Sanitation Data'!D17)))</f>
        <v/>
      </c>
      <c r="CN23" s="276" t="str">
        <f ca="true">+IF(OFFSET('Sanitation Data'!$D$31,0,10*ROW('Sanitation Data'!D17))="","",OFFSET('Sanitation Data'!$D$31,0,10*ROW('Sanitation Data'!D17)))</f>
        <v/>
      </c>
      <c r="CO23" s="276" t="str">
        <f ca="true">+IF(OFFSET('Sanitation Data'!$D$32,0,10*ROW('Sanitation Data'!D17))="","",OFFSET('Sanitation Data'!$D$32,0,10*ROW('Sanitation Data'!D17)))</f>
        <v/>
      </c>
      <c r="CP23" s="276" t="str">
        <f ca="true">+IF(OFFSET('Sanitation Data'!$E$28,0,10*ROW('Sanitation Data'!E17))="","",OFFSET('Sanitation Data'!$E$28,0,10*ROW('Sanitation Data'!E17)))</f>
        <v/>
      </c>
      <c r="CQ23" s="276" t="str">
        <f ca="true">+IF(OFFSET('Sanitation Data'!$E$29,0,10*ROW('Sanitation Data'!E17))="","",OFFSET('Sanitation Data'!$E$29,0,10*ROW('Sanitation Data'!E17)))</f>
        <v/>
      </c>
      <c r="CR23" s="276" t="str">
        <f ca="true">+IF(OFFSET('Sanitation Data'!$E$30,0,10*ROW('Sanitation Data'!E17))="","",OFFSET('Sanitation Data'!$E$30,0,10*ROW('Sanitation Data'!E17)))</f>
        <v/>
      </c>
      <c r="CS23" s="276" t="str">
        <f ca="true">+IF(OFFSET('Sanitation Data'!$E$31,0,10*ROW('Sanitation Data'!E17))="","",OFFSET('Sanitation Data'!$E$31,0,10*ROW('Sanitation Data'!E17)))</f>
        <v/>
      </c>
      <c r="CT23" s="276" t="str">
        <f ca="true">+IF(OFFSET('Sanitation Data'!$E$32,0,10*ROW('Sanitation Data'!E17))="","",OFFSET('Sanitation Data'!$E$32,0,10*ROW('Sanitation Data'!E17)))</f>
        <v/>
      </c>
      <c r="CU23" s="276" t="str">
        <f ca="true">+IF(OFFSET('Sanitation Data'!$F$28,0,10*ROW('Sanitation Data'!F17))="","",OFFSET('Sanitation Data'!$F$28,0,10*ROW('Sanitation Data'!F17)))</f>
        <v/>
      </c>
      <c r="CV23" s="276" t="str">
        <f ca="true">+IF(OFFSET('Sanitation Data'!$F$29,0,10*ROW('Sanitation Data'!F17))="","",OFFSET('Sanitation Data'!$F$29,0,10*ROW('Sanitation Data'!F17)))</f>
        <v/>
      </c>
      <c r="CW23" s="276" t="str">
        <f ca="true">+IF(OFFSET('Sanitation Data'!$F$30,0,10*ROW('Sanitation Data'!F17))="","",OFFSET('Sanitation Data'!$F$30,0,10*ROW('Sanitation Data'!F17)))</f>
        <v/>
      </c>
      <c r="CX23" s="276" t="str">
        <f ca="true">+IF(OFFSET('Sanitation Data'!$F$31,0,10*ROW('Sanitation Data'!F17))="","",OFFSET('Sanitation Data'!$F$31,0,10*ROW('Sanitation Data'!F17)))</f>
        <v/>
      </c>
      <c r="CY23" s="276" t="str">
        <f ca="true">+IF(OFFSET('Sanitation Data'!$F$32,0,10*ROW('Sanitation Data'!F17))="","",OFFSET('Sanitation Data'!$F$32,0,10*ROW('Sanitation Data'!F17)))</f>
        <v/>
      </c>
      <c r="CZ23" s="276" t="str">
        <f ca="true">+IF(OFFSET('Sanitation Data'!$G$28,0,10*ROW('Sanitation Data'!G17))="","",OFFSET('Sanitation Data'!$G$28,0,10*ROW('Sanitation Data'!G17)))</f>
        <v/>
      </c>
      <c r="DA23" s="276" t="str">
        <f ca="true">+IF(OFFSET('Sanitation Data'!$G$29,0,10*ROW('Sanitation Data'!G17))="","",OFFSET('Sanitation Data'!$G$29,0,10*ROW('Sanitation Data'!G17)))</f>
        <v/>
      </c>
      <c r="DB23" s="276" t="str">
        <f ca="true">+IF(OFFSET('Sanitation Data'!$G$30,0,10*ROW('Sanitation Data'!G17))="","",OFFSET('Sanitation Data'!$G$30,0,10*ROW('Sanitation Data'!G17)))</f>
        <v/>
      </c>
      <c r="DC23" s="276" t="str">
        <f ca="true">+IF(OFFSET('Sanitation Data'!$G$31,0,10*ROW('Sanitation Data'!G17))="","",OFFSET('Sanitation Data'!$G$31,0,10*ROW('Sanitation Data'!G17)))</f>
        <v/>
      </c>
      <c r="DD23" s="276" t="str">
        <f ca="true">+IF(OFFSET('Sanitation Data'!$G$32,0,10*ROW('Sanitation Data'!G17))="","",OFFSET('Sanitation Data'!$G$32,0,10*ROW('Sanitation Data'!G17)))</f>
        <v/>
      </c>
      <c r="DE23" s="276" t="str">
        <f ca="true">+IF(OFFSET('Sanitation Data'!$H$28,0,10*ROW('Sanitation Data'!H17))="","",OFFSET('Sanitation Data'!$H$28,0,10*ROW('Sanitation Data'!H17)))</f>
        <v/>
      </c>
      <c r="DF23" s="276" t="str">
        <f ca="true">+IF(OFFSET('Sanitation Data'!$H$29,0,10*ROW('Sanitation Data'!H17))="","",OFFSET('Sanitation Data'!$H$29,0,10*ROW('Sanitation Data'!H17)))</f>
        <v/>
      </c>
      <c r="DG23" s="276" t="str">
        <f ca="true">+IF(OFFSET('Sanitation Data'!$H$30,0,10*ROW('Sanitation Data'!H17))="","",OFFSET('Sanitation Data'!$H$30,0,10*ROW('Sanitation Data'!H17)))</f>
        <v/>
      </c>
      <c r="DH23" s="276" t="str">
        <f ca="true">+IF(OFFSET('Sanitation Data'!$H$31,0,10*ROW('Sanitation Data'!H17))="","",OFFSET('Sanitation Data'!$H$31,0,10*ROW('Sanitation Data'!H17)))</f>
        <v/>
      </c>
      <c r="DI23" s="276" t="str">
        <f ca="true">+IF(OFFSET('Sanitation Data'!$H$32,0,10*ROW('Sanitation Data'!H17))="","",OFFSET('Sanitation Data'!$H$32,0,10*ROW('Sanitation Data'!H17)))</f>
        <v/>
      </c>
      <c r="DJ23" s="276" t="str">
        <f ca="true">+IF(OFFSET('Sanitation Data'!$I$28,0,10*ROW('Sanitation Data'!I17))="","",OFFSET('Sanitation Data'!$I$28,0,10*ROW('Sanitation Data'!I17)))</f>
        <v/>
      </c>
      <c r="DK23" s="276" t="str">
        <f ca="true">+IF(OFFSET('Sanitation Data'!$I$29,0,10*ROW('Sanitation Data'!I17))="","",OFFSET('Sanitation Data'!$I$29,0,10*ROW('Sanitation Data'!I17)))</f>
        <v/>
      </c>
      <c r="DL23" s="276" t="str">
        <f ca="true">+IF(OFFSET('Sanitation Data'!$I$30,0,10*ROW('Sanitation Data'!I17))="","",OFFSET('Sanitation Data'!$I$30,0,10*ROW('Sanitation Data'!I17)))</f>
        <v/>
      </c>
      <c r="DM23" s="276" t="str">
        <f ca="true">+IF(OFFSET('Sanitation Data'!$I$31,0,10*ROW('Sanitation Data'!I17))="","",OFFSET('Sanitation Data'!$I$31,0,10*ROW('Sanitation Data'!I17)))</f>
        <v/>
      </c>
      <c r="DN23" s="276" t="str">
        <f ca="true">+IF(OFFSET('Sanitation Data'!$I$32,0,10*ROW('Sanitation Data'!I17))="","",OFFSET('Sanitation Data'!$I$32,0,10*ROW('Sanitation Data'!I17)))</f>
        <v/>
      </c>
      <c r="DO23" s="276" t="str">
        <f ca="true">+IF(OFFSET('Hygiene Data'!$D$11,0,10*ROW('Hygiene Data'!D17))="","",OFFSET('Hygiene Data'!$D$11,0,10*ROW('Hygiene Data'!D17)))</f>
        <v/>
      </c>
      <c r="DP23" s="276" t="str">
        <f ca="true">+IF(OFFSET('Hygiene Data'!$D$12,0,10*ROW('Hygiene Data'!D17))="","",OFFSET('Hygiene Data'!$D$12,0,10*ROW('Hygiene Data'!D17)))</f>
        <v/>
      </c>
      <c r="DQ23" s="276" t="str">
        <f ca="true">+IF(OFFSET('Hygiene Data'!$D$13,0,10*ROW('Hygiene Data'!D17))="","",OFFSET('Hygiene Data'!$D$13,0,10*ROW('Hygiene Data'!D17)))</f>
        <v/>
      </c>
      <c r="DR23" s="276" t="str">
        <f ca="true">+IF(OFFSET('Hygiene Data'!$E$11,0,10*ROW('Hygiene Data'!E17))="","",OFFSET('Hygiene Data'!$E$11,0,10*ROW('Hygiene Data'!E17)))</f>
        <v/>
      </c>
      <c r="DS23" s="276" t="str">
        <f ca="true">+IF(OFFSET('Hygiene Data'!$E$12,0,10*ROW('Hygiene Data'!E17))="","",OFFSET('Hygiene Data'!$E$12,0,10*ROW('Hygiene Data'!E17)))</f>
        <v/>
      </c>
      <c r="DT23" s="276" t="str">
        <f ca="true">+IF(OFFSET('Hygiene Data'!$E$13,0,10*ROW('Hygiene Data'!E17))="","",OFFSET('Hygiene Data'!$E$13,0,10*ROW('Hygiene Data'!E17)))</f>
        <v/>
      </c>
      <c r="DU23" s="276" t="str">
        <f ca="true">+IF(OFFSET('Hygiene Data'!$F$11,0,10*ROW('Hygiene Data'!F17))="","",OFFSET('Hygiene Data'!$F$11,0,10*ROW('Hygiene Data'!F17)))</f>
        <v/>
      </c>
      <c r="DV23" s="276" t="str">
        <f ca="true">+IF(OFFSET('Hygiene Data'!$F$12,0,10*ROW('Hygiene Data'!F17))="","",OFFSET('Hygiene Data'!$F$12,0,10*ROW('Hygiene Data'!F17)))</f>
        <v/>
      </c>
      <c r="DW23" s="276" t="str">
        <f ca="true">+IF(OFFSET('Hygiene Data'!$F$13,0,10*ROW('Hygiene Data'!F17))="","",OFFSET('Hygiene Data'!$F$13,0,10*ROW('Hygiene Data'!F17)))</f>
        <v/>
      </c>
      <c r="DX23" s="276" t="str">
        <f ca="true">+IF(OFFSET('Hygiene Data'!$G$11,0,10*ROW('Hygiene Data'!G17))="","",OFFSET('Hygiene Data'!$G$11,0,10*ROW('Hygiene Data'!G17)))</f>
        <v/>
      </c>
      <c r="DY23" s="276" t="str">
        <f ca="true">+IF(OFFSET('Hygiene Data'!$G$12,0,10*ROW('Hygiene Data'!G17))="","",OFFSET('Hygiene Data'!$G$12,0,10*ROW('Hygiene Data'!G17)))</f>
        <v/>
      </c>
      <c r="DZ23" s="276" t="str">
        <f ca="true">+IF(OFFSET('Hygiene Data'!$G$13,0,10*ROW('Hygiene Data'!G17))="","",OFFSET('Hygiene Data'!$G$13,0,10*ROW('Hygiene Data'!G17)))</f>
        <v/>
      </c>
      <c r="EA23" s="276" t="str">
        <f ca="true">+IF(OFFSET('Hygiene Data'!$H$11,0,10*ROW('Hygiene Data'!H17))="","",OFFSET('Hygiene Data'!$H$11,0,10*ROW('Hygiene Data'!H17)))</f>
        <v/>
      </c>
      <c r="EB23" s="276" t="str">
        <f ca="true">+IF(OFFSET('Hygiene Data'!$H$12,0,10*ROW('Hygiene Data'!H17))="","",OFFSET('Hygiene Data'!$H$12,0,10*ROW('Hygiene Data'!H17)))</f>
        <v/>
      </c>
      <c r="EC23" s="276" t="str">
        <f ca="true">+IF(OFFSET('Hygiene Data'!$H$13,0,10*ROW('Hygiene Data'!H17))="","",OFFSET('Hygiene Data'!$H$13,0,10*ROW('Hygiene Data'!H17)))</f>
        <v/>
      </c>
      <c r="ED23" s="276" t="str">
        <f ca="true">+IF(OFFSET('Hygiene Data'!$I$11,0,10*ROW('Hygiene Data'!I17))="","",OFFSET('Hygiene Data'!$I$11,0,10*ROW('Hygiene Data'!I17)))</f>
        <v/>
      </c>
      <c r="EE23" s="276" t="str">
        <f ca="true">+IF(OFFSET('Hygiene Data'!$I$12,0,10*ROW('Hygiene Data'!I17))="","",OFFSET('Hygiene Data'!$I$12,0,10*ROW('Hygiene Data'!I17)))</f>
        <v/>
      </c>
      <c r="EF23" s="276"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2"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6"/>
      <c r="BS24" s="276" t="str">
        <f ca="true">+IF(OFFSET('Water Data'!$D$27,0,10*ROW('Water Data'!D18))="","",OFFSET('Water Data'!$D$27,0,10*ROW('Water Data'!D18)))</f>
        <v/>
      </c>
      <c r="BT24" s="276" t="str">
        <f ca="true">+IF(OFFSET('Water Data'!$D$28,0,10*ROW('Water Data'!D18))="","",OFFSET('Water Data'!$D$28,0,10*ROW('Water Data'!D18)))</f>
        <v/>
      </c>
      <c r="BU24" s="276" t="str">
        <f ca="true">+IF(OFFSET('Water Data'!$D$29,0,10*ROW('Water Data'!D18))="","",OFFSET('Water Data'!$D$29,0,10*ROW('Water Data'!D18)))</f>
        <v/>
      </c>
      <c r="BV24" s="276" t="str">
        <f ca="true">+IF(OFFSET('Water Data'!$E$27,0,10*ROW('Water Data'!E18))="","",OFFSET('Water Data'!$E$27,0,10*ROW('Water Data'!E18)))</f>
        <v/>
      </c>
      <c r="BW24" s="276" t="str">
        <f ca="true">+IF(OFFSET('Water Data'!$E$28,0,10*ROW('Water Data'!E18))="","",OFFSET('Water Data'!$E$28,0,10*ROW('Water Data'!E18)))</f>
        <v/>
      </c>
      <c r="BX24" s="276" t="str">
        <f ca="true">+IF(OFFSET('Water Data'!$E$29,0,10*ROW('Water Data'!E18))="","",OFFSET('Water Data'!$E$29,0,10*ROW('Water Data'!E18)))</f>
        <v/>
      </c>
      <c r="BY24" s="276" t="str">
        <f ca="true">+IF(OFFSET('Water Data'!$F$27,0,10*ROW('Water Data'!F18))="","",OFFSET('Water Data'!$F$27,0,10*ROW('Water Data'!F18)))</f>
        <v/>
      </c>
      <c r="BZ24" s="276" t="str">
        <f ca="true">+IF(OFFSET('Water Data'!$F$28,0,10*ROW('Water Data'!F18))="","",OFFSET('Water Data'!$F$28,0,10*ROW('Water Data'!F18)))</f>
        <v/>
      </c>
      <c r="CA24" s="276" t="str">
        <f ca="true">+IF(OFFSET('Water Data'!$F$29,0,10*ROW('Water Data'!F18))="","",OFFSET('Water Data'!$F$29,0,10*ROW('Water Data'!F18)))</f>
        <v/>
      </c>
      <c r="CB24" s="276" t="str">
        <f ca="true">+IF(OFFSET('Water Data'!$G$27,0,10*ROW('Water Data'!G18))="","",OFFSET('Water Data'!$G$27,0,10*ROW('Water Data'!G18)))</f>
        <v/>
      </c>
      <c r="CC24" s="276" t="str">
        <f ca="true">+IF(OFFSET('Water Data'!$G$28,0,10*ROW('Water Data'!G18))="","",OFFSET('Water Data'!$G$28,0,10*ROW('Water Data'!G18)))</f>
        <v/>
      </c>
      <c r="CD24" s="276" t="str">
        <f ca="true">+IF(OFFSET('Water Data'!$G$29,0,10*ROW('Water Data'!G18))="","",OFFSET('Water Data'!$G$29,0,10*ROW('Water Data'!G18)))</f>
        <v/>
      </c>
      <c r="CE24" s="276" t="str">
        <f ca="true">+IF(OFFSET('Water Data'!$H$27,0,10*ROW('Water Data'!H18))="","",OFFSET('Water Data'!$H$27,0,10*ROW('Water Data'!H18)))</f>
        <v/>
      </c>
      <c r="CF24" s="276" t="str">
        <f ca="true">+IF(OFFSET('Water Data'!$H$28,0,10*ROW('Water Data'!H18))="","",OFFSET('Water Data'!$H$28,0,10*ROW('Water Data'!H18)))</f>
        <v/>
      </c>
      <c r="CG24" s="276" t="str">
        <f ca="true">+IF(OFFSET('Water Data'!$H$29,0,10*ROW('Water Data'!H18))="","",OFFSET('Water Data'!$H$29,0,10*ROW('Water Data'!H18)))</f>
        <v/>
      </c>
      <c r="CH24" s="276" t="str">
        <f ca="true">+IF(OFFSET('Water Data'!$I$27,0,10*ROW('Water Data'!I18))="","",OFFSET('Water Data'!$I$27,0,10*ROW('Water Data'!I18)))</f>
        <v/>
      </c>
      <c r="CI24" s="276" t="str">
        <f ca="true">+IF(OFFSET('Water Data'!$I$28,0,10*ROW('Water Data'!I18))="","",OFFSET('Water Data'!$I$28,0,10*ROW('Water Data'!I18)))</f>
        <v/>
      </c>
      <c r="CJ24" s="276" t="str">
        <f ca="true">+IF(OFFSET('Water Data'!$I$29,0,10*ROW('Water Data'!I18))="","",OFFSET('Water Data'!$I$29,0,10*ROW('Water Data'!I18)))</f>
        <v/>
      </c>
      <c r="CK24" s="276" t="str">
        <f ca="true">+IF(OFFSET('Sanitation Data'!$D$28,0,10*ROW('Sanitation Data'!D18))="","",OFFSET('Sanitation Data'!$D$28,0,10*ROW('Sanitation Data'!D18)))</f>
        <v/>
      </c>
      <c r="CL24" s="276" t="str">
        <f ca="true">+IF(OFFSET('Sanitation Data'!$D$29,0,10*ROW('Sanitation Data'!D18))="","",OFFSET('Sanitation Data'!$D$29,0,10*ROW('Sanitation Data'!D18)))</f>
        <v/>
      </c>
      <c r="CM24" s="276" t="str">
        <f ca="true">+IF(OFFSET('Sanitation Data'!$D$30,0,10*ROW('Sanitation Data'!D18))="","",OFFSET('Sanitation Data'!$D$30,0,10*ROW('Sanitation Data'!D18)))</f>
        <v/>
      </c>
      <c r="CN24" s="276" t="str">
        <f ca="true">+IF(OFFSET('Sanitation Data'!$D$31,0,10*ROW('Sanitation Data'!D18))="","",OFFSET('Sanitation Data'!$D$31,0,10*ROW('Sanitation Data'!D18)))</f>
        <v/>
      </c>
      <c r="CO24" s="276" t="str">
        <f ca="true">+IF(OFFSET('Sanitation Data'!$D$32,0,10*ROW('Sanitation Data'!D18))="","",OFFSET('Sanitation Data'!$D$32,0,10*ROW('Sanitation Data'!D18)))</f>
        <v/>
      </c>
      <c r="CP24" s="276" t="str">
        <f ca="true">+IF(OFFSET('Sanitation Data'!$E$28,0,10*ROW('Sanitation Data'!E18))="","",OFFSET('Sanitation Data'!$E$28,0,10*ROW('Sanitation Data'!E18)))</f>
        <v/>
      </c>
      <c r="CQ24" s="276" t="str">
        <f ca="true">+IF(OFFSET('Sanitation Data'!$E$29,0,10*ROW('Sanitation Data'!E18))="","",OFFSET('Sanitation Data'!$E$29,0,10*ROW('Sanitation Data'!E18)))</f>
        <v/>
      </c>
      <c r="CR24" s="276" t="str">
        <f ca="true">+IF(OFFSET('Sanitation Data'!$E$30,0,10*ROW('Sanitation Data'!E18))="","",OFFSET('Sanitation Data'!$E$30,0,10*ROW('Sanitation Data'!E18)))</f>
        <v/>
      </c>
      <c r="CS24" s="276" t="str">
        <f ca="true">+IF(OFFSET('Sanitation Data'!$E$31,0,10*ROW('Sanitation Data'!E18))="","",OFFSET('Sanitation Data'!$E$31,0,10*ROW('Sanitation Data'!E18)))</f>
        <v/>
      </c>
      <c r="CT24" s="276" t="str">
        <f ca="true">+IF(OFFSET('Sanitation Data'!$E$32,0,10*ROW('Sanitation Data'!E18))="","",OFFSET('Sanitation Data'!$E$32,0,10*ROW('Sanitation Data'!E18)))</f>
        <v/>
      </c>
      <c r="CU24" s="276" t="str">
        <f ca="true">+IF(OFFSET('Sanitation Data'!$F$28,0,10*ROW('Sanitation Data'!F18))="","",OFFSET('Sanitation Data'!$F$28,0,10*ROW('Sanitation Data'!F18)))</f>
        <v/>
      </c>
      <c r="CV24" s="276" t="str">
        <f ca="true">+IF(OFFSET('Sanitation Data'!$F$29,0,10*ROW('Sanitation Data'!F18))="","",OFFSET('Sanitation Data'!$F$29,0,10*ROW('Sanitation Data'!F18)))</f>
        <v/>
      </c>
      <c r="CW24" s="276" t="str">
        <f ca="true">+IF(OFFSET('Sanitation Data'!$F$30,0,10*ROW('Sanitation Data'!F18))="","",OFFSET('Sanitation Data'!$F$30,0,10*ROW('Sanitation Data'!F18)))</f>
        <v/>
      </c>
      <c r="CX24" s="276" t="str">
        <f ca="true">+IF(OFFSET('Sanitation Data'!$F$31,0,10*ROW('Sanitation Data'!F18))="","",OFFSET('Sanitation Data'!$F$31,0,10*ROW('Sanitation Data'!F18)))</f>
        <v/>
      </c>
      <c r="CY24" s="276" t="str">
        <f ca="true">+IF(OFFSET('Sanitation Data'!$F$32,0,10*ROW('Sanitation Data'!F18))="","",OFFSET('Sanitation Data'!$F$32,0,10*ROW('Sanitation Data'!F18)))</f>
        <v/>
      </c>
      <c r="CZ24" s="276" t="str">
        <f ca="true">+IF(OFFSET('Sanitation Data'!$G$28,0,10*ROW('Sanitation Data'!G18))="","",OFFSET('Sanitation Data'!$G$28,0,10*ROW('Sanitation Data'!G18)))</f>
        <v/>
      </c>
      <c r="DA24" s="276" t="str">
        <f ca="true">+IF(OFFSET('Sanitation Data'!$G$29,0,10*ROW('Sanitation Data'!G18))="","",OFFSET('Sanitation Data'!$G$29,0,10*ROW('Sanitation Data'!G18)))</f>
        <v/>
      </c>
      <c r="DB24" s="276" t="str">
        <f ca="true">+IF(OFFSET('Sanitation Data'!$G$30,0,10*ROW('Sanitation Data'!G18))="","",OFFSET('Sanitation Data'!$G$30,0,10*ROW('Sanitation Data'!G18)))</f>
        <v/>
      </c>
      <c r="DC24" s="276" t="str">
        <f ca="true">+IF(OFFSET('Sanitation Data'!$G$31,0,10*ROW('Sanitation Data'!G18))="","",OFFSET('Sanitation Data'!$G$31,0,10*ROW('Sanitation Data'!G18)))</f>
        <v/>
      </c>
      <c r="DD24" s="276" t="str">
        <f ca="true">+IF(OFFSET('Sanitation Data'!$G$32,0,10*ROW('Sanitation Data'!G18))="","",OFFSET('Sanitation Data'!$G$32,0,10*ROW('Sanitation Data'!G18)))</f>
        <v/>
      </c>
      <c r="DE24" s="276" t="str">
        <f ca="true">+IF(OFFSET('Sanitation Data'!$H$28,0,10*ROW('Sanitation Data'!H18))="","",OFFSET('Sanitation Data'!$H$28,0,10*ROW('Sanitation Data'!H18)))</f>
        <v/>
      </c>
      <c r="DF24" s="276" t="str">
        <f ca="true">+IF(OFFSET('Sanitation Data'!$H$29,0,10*ROW('Sanitation Data'!H18))="","",OFFSET('Sanitation Data'!$H$29,0,10*ROW('Sanitation Data'!H18)))</f>
        <v/>
      </c>
      <c r="DG24" s="276" t="str">
        <f ca="true">+IF(OFFSET('Sanitation Data'!$H$30,0,10*ROW('Sanitation Data'!H18))="","",OFFSET('Sanitation Data'!$H$30,0,10*ROW('Sanitation Data'!H18)))</f>
        <v/>
      </c>
      <c r="DH24" s="276" t="str">
        <f ca="true">+IF(OFFSET('Sanitation Data'!$H$31,0,10*ROW('Sanitation Data'!H18))="","",OFFSET('Sanitation Data'!$H$31,0,10*ROW('Sanitation Data'!H18)))</f>
        <v/>
      </c>
      <c r="DI24" s="276" t="str">
        <f ca="true">+IF(OFFSET('Sanitation Data'!$H$32,0,10*ROW('Sanitation Data'!H18))="","",OFFSET('Sanitation Data'!$H$32,0,10*ROW('Sanitation Data'!H18)))</f>
        <v/>
      </c>
      <c r="DJ24" s="276" t="str">
        <f ca="true">+IF(OFFSET('Sanitation Data'!$I$28,0,10*ROW('Sanitation Data'!I18))="","",OFFSET('Sanitation Data'!$I$28,0,10*ROW('Sanitation Data'!I18)))</f>
        <v/>
      </c>
      <c r="DK24" s="276" t="str">
        <f ca="true">+IF(OFFSET('Sanitation Data'!$I$29,0,10*ROW('Sanitation Data'!I18))="","",OFFSET('Sanitation Data'!$I$29,0,10*ROW('Sanitation Data'!I18)))</f>
        <v/>
      </c>
      <c r="DL24" s="276" t="str">
        <f ca="true">+IF(OFFSET('Sanitation Data'!$I$30,0,10*ROW('Sanitation Data'!I18))="","",OFFSET('Sanitation Data'!$I$30,0,10*ROW('Sanitation Data'!I18)))</f>
        <v/>
      </c>
      <c r="DM24" s="276" t="str">
        <f ca="true">+IF(OFFSET('Sanitation Data'!$I$31,0,10*ROW('Sanitation Data'!I18))="","",OFFSET('Sanitation Data'!$I$31,0,10*ROW('Sanitation Data'!I18)))</f>
        <v/>
      </c>
      <c r="DN24" s="276" t="str">
        <f ca="true">+IF(OFFSET('Sanitation Data'!$I$32,0,10*ROW('Sanitation Data'!I18))="","",OFFSET('Sanitation Data'!$I$32,0,10*ROW('Sanitation Data'!I18)))</f>
        <v/>
      </c>
      <c r="DO24" s="276" t="str">
        <f ca="true">+IF(OFFSET('Hygiene Data'!$D$11,0,10*ROW('Hygiene Data'!D18))="","",OFFSET('Hygiene Data'!$D$11,0,10*ROW('Hygiene Data'!D18)))</f>
        <v/>
      </c>
      <c r="DP24" s="276" t="str">
        <f ca="true">+IF(OFFSET('Hygiene Data'!$D$12,0,10*ROW('Hygiene Data'!D18))="","",OFFSET('Hygiene Data'!$D$12,0,10*ROW('Hygiene Data'!D18)))</f>
        <v/>
      </c>
      <c r="DQ24" s="276" t="str">
        <f ca="true">+IF(OFFSET('Hygiene Data'!$D$13,0,10*ROW('Hygiene Data'!D18))="","",OFFSET('Hygiene Data'!$D$13,0,10*ROW('Hygiene Data'!D18)))</f>
        <v/>
      </c>
      <c r="DR24" s="276" t="str">
        <f ca="true">+IF(OFFSET('Hygiene Data'!$E$11,0,10*ROW('Hygiene Data'!E18))="","",OFFSET('Hygiene Data'!$E$11,0,10*ROW('Hygiene Data'!E18)))</f>
        <v/>
      </c>
      <c r="DS24" s="276" t="str">
        <f ca="true">+IF(OFFSET('Hygiene Data'!$E$12,0,10*ROW('Hygiene Data'!E18))="","",OFFSET('Hygiene Data'!$E$12,0,10*ROW('Hygiene Data'!E18)))</f>
        <v/>
      </c>
      <c r="DT24" s="276" t="str">
        <f ca="true">+IF(OFFSET('Hygiene Data'!$E$13,0,10*ROW('Hygiene Data'!E18))="","",OFFSET('Hygiene Data'!$E$13,0,10*ROW('Hygiene Data'!E18)))</f>
        <v/>
      </c>
      <c r="DU24" s="276" t="str">
        <f ca="true">+IF(OFFSET('Hygiene Data'!$F$11,0,10*ROW('Hygiene Data'!F18))="","",OFFSET('Hygiene Data'!$F$11,0,10*ROW('Hygiene Data'!F18)))</f>
        <v/>
      </c>
      <c r="DV24" s="276" t="str">
        <f ca="true">+IF(OFFSET('Hygiene Data'!$F$12,0,10*ROW('Hygiene Data'!F18))="","",OFFSET('Hygiene Data'!$F$12,0,10*ROW('Hygiene Data'!F18)))</f>
        <v/>
      </c>
      <c r="DW24" s="276" t="str">
        <f ca="true">+IF(OFFSET('Hygiene Data'!$F$13,0,10*ROW('Hygiene Data'!F18))="","",OFFSET('Hygiene Data'!$F$13,0,10*ROW('Hygiene Data'!F18)))</f>
        <v/>
      </c>
      <c r="DX24" s="276" t="str">
        <f ca="true">+IF(OFFSET('Hygiene Data'!$G$11,0,10*ROW('Hygiene Data'!G18))="","",OFFSET('Hygiene Data'!$G$11,0,10*ROW('Hygiene Data'!G18)))</f>
        <v/>
      </c>
      <c r="DY24" s="276" t="str">
        <f ca="true">+IF(OFFSET('Hygiene Data'!$G$12,0,10*ROW('Hygiene Data'!G18))="","",OFFSET('Hygiene Data'!$G$12,0,10*ROW('Hygiene Data'!G18)))</f>
        <v/>
      </c>
      <c r="DZ24" s="276" t="str">
        <f ca="true">+IF(OFFSET('Hygiene Data'!$G$13,0,10*ROW('Hygiene Data'!G18))="","",OFFSET('Hygiene Data'!$G$13,0,10*ROW('Hygiene Data'!G18)))</f>
        <v/>
      </c>
      <c r="EA24" s="276" t="str">
        <f ca="true">+IF(OFFSET('Hygiene Data'!$H$11,0,10*ROW('Hygiene Data'!H18))="","",OFFSET('Hygiene Data'!$H$11,0,10*ROW('Hygiene Data'!H18)))</f>
        <v/>
      </c>
      <c r="EB24" s="276" t="str">
        <f ca="true">+IF(OFFSET('Hygiene Data'!$H$12,0,10*ROW('Hygiene Data'!H18))="","",OFFSET('Hygiene Data'!$H$12,0,10*ROW('Hygiene Data'!H18)))</f>
        <v/>
      </c>
      <c r="EC24" s="276" t="str">
        <f ca="true">+IF(OFFSET('Hygiene Data'!$H$13,0,10*ROW('Hygiene Data'!H18))="","",OFFSET('Hygiene Data'!$H$13,0,10*ROW('Hygiene Data'!H18)))</f>
        <v/>
      </c>
      <c r="ED24" s="276" t="str">
        <f ca="true">+IF(OFFSET('Hygiene Data'!$I$11,0,10*ROW('Hygiene Data'!I18))="","",OFFSET('Hygiene Data'!$I$11,0,10*ROW('Hygiene Data'!I18)))</f>
        <v/>
      </c>
      <c r="EE24" s="276" t="str">
        <f ca="true">+IF(OFFSET('Hygiene Data'!$I$12,0,10*ROW('Hygiene Data'!I18))="","",OFFSET('Hygiene Data'!$I$12,0,10*ROW('Hygiene Data'!I18)))</f>
        <v/>
      </c>
      <c r="EF24" s="276"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2"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6"/>
      <c r="BS25" s="276" t="str">
        <f ca="true">+IF(OFFSET('Water Data'!$D$27,0,10*ROW('Water Data'!D19))="","",OFFSET('Water Data'!$D$27,0,10*ROW('Water Data'!D19)))</f>
        <v/>
      </c>
      <c r="BT25" s="276" t="str">
        <f ca="true">+IF(OFFSET('Water Data'!$D$28,0,10*ROW('Water Data'!D19))="","",OFFSET('Water Data'!$D$28,0,10*ROW('Water Data'!D19)))</f>
        <v/>
      </c>
      <c r="BU25" s="276" t="str">
        <f ca="true">+IF(OFFSET('Water Data'!$D$29,0,10*ROW('Water Data'!D19))="","",OFFSET('Water Data'!$D$29,0,10*ROW('Water Data'!D19)))</f>
        <v/>
      </c>
      <c r="BV25" s="276" t="str">
        <f ca="true">+IF(OFFSET('Water Data'!$E$27,0,10*ROW('Water Data'!E19))="","",OFFSET('Water Data'!$E$27,0,10*ROW('Water Data'!E19)))</f>
        <v/>
      </c>
      <c r="BW25" s="276" t="str">
        <f ca="true">+IF(OFFSET('Water Data'!$E$28,0,10*ROW('Water Data'!E19))="","",OFFSET('Water Data'!$E$28,0,10*ROW('Water Data'!E19)))</f>
        <v/>
      </c>
      <c r="BX25" s="276" t="str">
        <f ca="true">+IF(OFFSET('Water Data'!$E$29,0,10*ROW('Water Data'!E19))="","",OFFSET('Water Data'!$E$29,0,10*ROW('Water Data'!E19)))</f>
        <v/>
      </c>
      <c r="BY25" s="276" t="str">
        <f ca="true">+IF(OFFSET('Water Data'!$F$27,0,10*ROW('Water Data'!F19))="","",OFFSET('Water Data'!$F$27,0,10*ROW('Water Data'!F19)))</f>
        <v/>
      </c>
      <c r="BZ25" s="276" t="str">
        <f ca="true">+IF(OFFSET('Water Data'!$F$28,0,10*ROW('Water Data'!F19))="","",OFFSET('Water Data'!$F$28,0,10*ROW('Water Data'!F19)))</f>
        <v/>
      </c>
      <c r="CA25" s="276" t="str">
        <f ca="true">+IF(OFFSET('Water Data'!$F$29,0,10*ROW('Water Data'!F19))="","",OFFSET('Water Data'!$F$29,0,10*ROW('Water Data'!F19)))</f>
        <v/>
      </c>
      <c r="CB25" s="276" t="str">
        <f ca="true">+IF(OFFSET('Water Data'!$G$27,0,10*ROW('Water Data'!G19))="","",OFFSET('Water Data'!$G$27,0,10*ROW('Water Data'!G19)))</f>
        <v/>
      </c>
      <c r="CC25" s="276" t="str">
        <f ca="true">+IF(OFFSET('Water Data'!$G$28,0,10*ROW('Water Data'!G19))="","",OFFSET('Water Data'!$G$28,0,10*ROW('Water Data'!G19)))</f>
        <v/>
      </c>
      <c r="CD25" s="276" t="str">
        <f ca="true">+IF(OFFSET('Water Data'!$G$29,0,10*ROW('Water Data'!G19))="","",OFFSET('Water Data'!$G$29,0,10*ROW('Water Data'!G19)))</f>
        <v/>
      </c>
      <c r="CE25" s="276" t="str">
        <f ca="true">+IF(OFFSET('Water Data'!$H$27,0,10*ROW('Water Data'!H19))="","",OFFSET('Water Data'!$H$27,0,10*ROW('Water Data'!H19)))</f>
        <v/>
      </c>
      <c r="CF25" s="276" t="str">
        <f ca="true">+IF(OFFSET('Water Data'!$H$28,0,10*ROW('Water Data'!H19))="","",OFFSET('Water Data'!$H$28,0,10*ROW('Water Data'!H19)))</f>
        <v/>
      </c>
      <c r="CG25" s="276" t="str">
        <f ca="true">+IF(OFFSET('Water Data'!$H$29,0,10*ROW('Water Data'!H19))="","",OFFSET('Water Data'!$H$29,0,10*ROW('Water Data'!H19)))</f>
        <v/>
      </c>
      <c r="CH25" s="276" t="str">
        <f ca="true">+IF(OFFSET('Water Data'!$I$27,0,10*ROW('Water Data'!I19))="","",OFFSET('Water Data'!$I$27,0,10*ROW('Water Data'!I19)))</f>
        <v/>
      </c>
      <c r="CI25" s="276" t="str">
        <f ca="true">+IF(OFFSET('Water Data'!$I$28,0,10*ROW('Water Data'!I19))="","",OFFSET('Water Data'!$I$28,0,10*ROW('Water Data'!I19)))</f>
        <v/>
      </c>
      <c r="CJ25" s="276" t="str">
        <f ca="true">+IF(OFFSET('Water Data'!$I$29,0,10*ROW('Water Data'!I19))="","",OFFSET('Water Data'!$I$29,0,10*ROW('Water Data'!I19)))</f>
        <v/>
      </c>
      <c r="CK25" s="276" t="str">
        <f ca="true">+IF(OFFSET('Sanitation Data'!$D$28,0,10*ROW('Sanitation Data'!D19))="","",OFFSET('Sanitation Data'!$D$28,0,10*ROW('Sanitation Data'!D19)))</f>
        <v/>
      </c>
      <c r="CL25" s="276" t="str">
        <f ca="true">+IF(OFFSET('Sanitation Data'!$D$29,0,10*ROW('Sanitation Data'!D19))="","",OFFSET('Sanitation Data'!$D$29,0,10*ROW('Sanitation Data'!D19)))</f>
        <v/>
      </c>
      <c r="CM25" s="276" t="str">
        <f ca="true">+IF(OFFSET('Sanitation Data'!$D$30,0,10*ROW('Sanitation Data'!D19))="","",OFFSET('Sanitation Data'!$D$30,0,10*ROW('Sanitation Data'!D19)))</f>
        <v/>
      </c>
      <c r="CN25" s="276" t="str">
        <f ca="true">+IF(OFFSET('Sanitation Data'!$D$31,0,10*ROW('Sanitation Data'!D19))="","",OFFSET('Sanitation Data'!$D$31,0,10*ROW('Sanitation Data'!D19)))</f>
        <v/>
      </c>
      <c r="CO25" s="276" t="str">
        <f ca="true">+IF(OFFSET('Sanitation Data'!$D$32,0,10*ROW('Sanitation Data'!D19))="","",OFFSET('Sanitation Data'!$D$32,0,10*ROW('Sanitation Data'!D19)))</f>
        <v/>
      </c>
      <c r="CP25" s="276" t="str">
        <f ca="true">+IF(OFFSET('Sanitation Data'!$E$28,0,10*ROW('Sanitation Data'!E19))="","",OFFSET('Sanitation Data'!$E$28,0,10*ROW('Sanitation Data'!E19)))</f>
        <v/>
      </c>
      <c r="CQ25" s="276" t="str">
        <f ca="true">+IF(OFFSET('Sanitation Data'!$E$29,0,10*ROW('Sanitation Data'!E19))="","",OFFSET('Sanitation Data'!$E$29,0,10*ROW('Sanitation Data'!E19)))</f>
        <v/>
      </c>
      <c r="CR25" s="276" t="str">
        <f ca="true">+IF(OFFSET('Sanitation Data'!$E$30,0,10*ROW('Sanitation Data'!E19))="","",OFFSET('Sanitation Data'!$E$30,0,10*ROW('Sanitation Data'!E19)))</f>
        <v/>
      </c>
      <c r="CS25" s="276" t="str">
        <f ca="true">+IF(OFFSET('Sanitation Data'!$E$31,0,10*ROW('Sanitation Data'!E19))="","",OFFSET('Sanitation Data'!$E$31,0,10*ROW('Sanitation Data'!E19)))</f>
        <v/>
      </c>
      <c r="CT25" s="276" t="str">
        <f ca="true">+IF(OFFSET('Sanitation Data'!$E$32,0,10*ROW('Sanitation Data'!E19))="","",OFFSET('Sanitation Data'!$E$32,0,10*ROW('Sanitation Data'!E19)))</f>
        <v/>
      </c>
      <c r="CU25" s="276" t="str">
        <f ca="true">+IF(OFFSET('Sanitation Data'!$F$28,0,10*ROW('Sanitation Data'!F19))="","",OFFSET('Sanitation Data'!$F$28,0,10*ROW('Sanitation Data'!F19)))</f>
        <v/>
      </c>
      <c r="CV25" s="276" t="str">
        <f ca="true">+IF(OFFSET('Sanitation Data'!$F$29,0,10*ROW('Sanitation Data'!F19))="","",OFFSET('Sanitation Data'!$F$29,0,10*ROW('Sanitation Data'!F19)))</f>
        <v/>
      </c>
      <c r="CW25" s="276" t="str">
        <f ca="true">+IF(OFFSET('Sanitation Data'!$F$30,0,10*ROW('Sanitation Data'!F19))="","",OFFSET('Sanitation Data'!$F$30,0,10*ROW('Sanitation Data'!F19)))</f>
        <v/>
      </c>
      <c r="CX25" s="276" t="str">
        <f ca="true">+IF(OFFSET('Sanitation Data'!$F$31,0,10*ROW('Sanitation Data'!F19))="","",OFFSET('Sanitation Data'!$F$31,0,10*ROW('Sanitation Data'!F19)))</f>
        <v/>
      </c>
      <c r="CY25" s="276" t="str">
        <f ca="true">+IF(OFFSET('Sanitation Data'!$F$32,0,10*ROW('Sanitation Data'!F19))="","",OFFSET('Sanitation Data'!$F$32,0,10*ROW('Sanitation Data'!F19)))</f>
        <v/>
      </c>
      <c r="CZ25" s="276" t="str">
        <f ca="true">+IF(OFFSET('Sanitation Data'!$G$28,0,10*ROW('Sanitation Data'!G19))="","",OFFSET('Sanitation Data'!$G$28,0,10*ROW('Sanitation Data'!G19)))</f>
        <v/>
      </c>
      <c r="DA25" s="276" t="str">
        <f ca="true">+IF(OFFSET('Sanitation Data'!$G$29,0,10*ROW('Sanitation Data'!G19))="","",OFFSET('Sanitation Data'!$G$29,0,10*ROW('Sanitation Data'!G19)))</f>
        <v/>
      </c>
      <c r="DB25" s="276" t="str">
        <f ca="true">+IF(OFFSET('Sanitation Data'!$G$30,0,10*ROW('Sanitation Data'!G19))="","",OFFSET('Sanitation Data'!$G$30,0,10*ROW('Sanitation Data'!G19)))</f>
        <v/>
      </c>
      <c r="DC25" s="276" t="str">
        <f ca="true">+IF(OFFSET('Sanitation Data'!$G$31,0,10*ROW('Sanitation Data'!G19))="","",OFFSET('Sanitation Data'!$G$31,0,10*ROW('Sanitation Data'!G19)))</f>
        <v/>
      </c>
      <c r="DD25" s="276" t="str">
        <f ca="true">+IF(OFFSET('Sanitation Data'!$G$32,0,10*ROW('Sanitation Data'!G19))="","",OFFSET('Sanitation Data'!$G$32,0,10*ROW('Sanitation Data'!G19)))</f>
        <v/>
      </c>
      <c r="DE25" s="276" t="str">
        <f ca="true">+IF(OFFSET('Sanitation Data'!$H$28,0,10*ROW('Sanitation Data'!H19))="","",OFFSET('Sanitation Data'!$H$28,0,10*ROW('Sanitation Data'!H19)))</f>
        <v/>
      </c>
      <c r="DF25" s="276" t="str">
        <f ca="true">+IF(OFFSET('Sanitation Data'!$H$29,0,10*ROW('Sanitation Data'!H19))="","",OFFSET('Sanitation Data'!$H$29,0,10*ROW('Sanitation Data'!H19)))</f>
        <v/>
      </c>
      <c r="DG25" s="276" t="str">
        <f ca="true">+IF(OFFSET('Sanitation Data'!$H$30,0,10*ROW('Sanitation Data'!H19))="","",OFFSET('Sanitation Data'!$H$30,0,10*ROW('Sanitation Data'!H19)))</f>
        <v/>
      </c>
      <c r="DH25" s="276" t="str">
        <f ca="true">+IF(OFFSET('Sanitation Data'!$H$31,0,10*ROW('Sanitation Data'!H19))="","",OFFSET('Sanitation Data'!$H$31,0,10*ROW('Sanitation Data'!H19)))</f>
        <v/>
      </c>
      <c r="DI25" s="276" t="str">
        <f ca="true">+IF(OFFSET('Sanitation Data'!$H$32,0,10*ROW('Sanitation Data'!H19))="","",OFFSET('Sanitation Data'!$H$32,0,10*ROW('Sanitation Data'!H19)))</f>
        <v/>
      </c>
      <c r="DJ25" s="276" t="str">
        <f ca="true">+IF(OFFSET('Sanitation Data'!$I$28,0,10*ROW('Sanitation Data'!I19))="","",OFFSET('Sanitation Data'!$I$28,0,10*ROW('Sanitation Data'!I19)))</f>
        <v/>
      </c>
      <c r="DK25" s="276" t="str">
        <f ca="true">+IF(OFFSET('Sanitation Data'!$I$29,0,10*ROW('Sanitation Data'!I19))="","",OFFSET('Sanitation Data'!$I$29,0,10*ROW('Sanitation Data'!I19)))</f>
        <v/>
      </c>
      <c r="DL25" s="276" t="str">
        <f ca="true">+IF(OFFSET('Sanitation Data'!$I$30,0,10*ROW('Sanitation Data'!I19))="","",OFFSET('Sanitation Data'!$I$30,0,10*ROW('Sanitation Data'!I19)))</f>
        <v/>
      </c>
      <c r="DM25" s="276" t="str">
        <f ca="true">+IF(OFFSET('Sanitation Data'!$I$31,0,10*ROW('Sanitation Data'!I19))="","",OFFSET('Sanitation Data'!$I$31,0,10*ROW('Sanitation Data'!I19)))</f>
        <v/>
      </c>
      <c r="DN25" s="276" t="str">
        <f ca="true">+IF(OFFSET('Sanitation Data'!$I$32,0,10*ROW('Sanitation Data'!I19))="","",OFFSET('Sanitation Data'!$I$32,0,10*ROW('Sanitation Data'!I19)))</f>
        <v/>
      </c>
      <c r="DO25" s="276" t="str">
        <f ca="true">+IF(OFFSET('Hygiene Data'!$D$11,0,10*ROW('Hygiene Data'!D19))="","",OFFSET('Hygiene Data'!$D$11,0,10*ROW('Hygiene Data'!D19)))</f>
        <v/>
      </c>
      <c r="DP25" s="276" t="str">
        <f ca="true">+IF(OFFSET('Hygiene Data'!$D$12,0,10*ROW('Hygiene Data'!D19))="","",OFFSET('Hygiene Data'!$D$12,0,10*ROW('Hygiene Data'!D19)))</f>
        <v/>
      </c>
      <c r="DQ25" s="276" t="str">
        <f ca="true">+IF(OFFSET('Hygiene Data'!$D$13,0,10*ROW('Hygiene Data'!D19))="","",OFFSET('Hygiene Data'!$D$13,0,10*ROW('Hygiene Data'!D19)))</f>
        <v/>
      </c>
      <c r="DR25" s="276" t="str">
        <f ca="true">+IF(OFFSET('Hygiene Data'!$E$11,0,10*ROW('Hygiene Data'!E19))="","",OFFSET('Hygiene Data'!$E$11,0,10*ROW('Hygiene Data'!E19)))</f>
        <v/>
      </c>
      <c r="DS25" s="276" t="str">
        <f ca="true">+IF(OFFSET('Hygiene Data'!$E$12,0,10*ROW('Hygiene Data'!E19))="","",OFFSET('Hygiene Data'!$E$12,0,10*ROW('Hygiene Data'!E19)))</f>
        <v/>
      </c>
      <c r="DT25" s="276" t="str">
        <f ca="true">+IF(OFFSET('Hygiene Data'!$E$13,0,10*ROW('Hygiene Data'!E19))="","",OFFSET('Hygiene Data'!$E$13,0,10*ROW('Hygiene Data'!E19)))</f>
        <v/>
      </c>
      <c r="DU25" s="276" t="str">
        <f ca="true">+IF(OFFSET('Hygiene Data'!$F$11,0,10*ROW('Hygiene Data'!F19))="","",OFFSET('Hygiene Data'!$F$11,0,10*ROW('Hygiene Data'!F19)))</f>
        <v/>
      </c>
      <c r="DV25" s="276" t="str">
        <f ca="true">+IF(OFFSET('Hygiene Data'!$F$12,0,10*ROW('Hygiene Data'!F19))="","",OFFSET('Hygiene Data'!$F$12,0,10*ROW('Hygiene Data'!F19)))</f>
        <v/>
      </c>
      <c r="DW25" s="276" t="str">
        <f ca="true">+IF(OFFSET('Hygiene Data'!$F$13,0,10*ROW('Hygiene Data'!F19))="","",OFFSET('Hygiene Data'!$F$13,0,10*ROW('Hygiene Data'!F19)))</f>
        <v/>
      </c>
      <c r="DX25" s="276" t="str">
        <f ca="true">+IF(OFFSET('Hygiene Data'!$G$11,0,10*ROW('Hygiene Data'!G19))="","",OFFSET('Hygiene Data'!$G$11,0,10*ROW('Hygiene Data'!G19)))</f>
        <v/>
      </c>
      <c r="DY25" s="276" t="str">
        <f ca="true">+IF(OFFSET('Hygiene Data'!$G$12,0,10*ROW('Hygiene Data'!G19))="","",OFFSET('Hygiene Data'!$G$12,0,10*ROW('Hygiene Data'!G19)))</f>
        <v/>
      </c>
      <c r="DZ25" s="276" t="str">
        <f ca="true">+IF(OFFSET('Hygiene Data'!$G$13,0,10*ROW('Hygiene Data'!G19))="","",OFFSET('Hygiene Data'!$G$13,0,10*ROW('Hygiene Data'!G19)))</f>
        <v/>
      </c>
      <c r="EA25" s="276" t="str">
        <f ca="true">+IF(OFFSET('Hygiene Data'!$H$11,0,10*ROW('Hygiene Data'!H19))="","",OFFSET('Hygiene Data'!$H$11,0,10*ROW('Hygiene Data'!H19)))</f>
        <v/>
      </c>
      <c r="EB25" s="276" t="str">
        <f ca="true">+IF(OFFSET('Hygiene Data'!$H$12,0,10*ROW('Hygiene Data'!H19))="","",OFFSET('Hygiene Data'!$H$12,0,10*ROW('Hygiene Data'!H19)))</f>
        <v/>
      </c>
      <c r="EC25" s="276" t="str">
        <f ca="true">+IF(OFFSET('Hygiene Data'!$H$13,0,10*ROW('Hygiene Data'!H19))="","",OFFSET('Hygiene Data'!$H$13,0,10*ROW('Hygiene Data'!H19)))</f>
        <v/>
      </c>
      <c r="ED25" s="276" t="str">
        <f ca="true">+IF(OFFSET('Hygiene Data'!$I$11,0,10*ROW('Hygiene Data'!I19))="","",OFFSET('Hygiene Data'!$I$11,0,10*ROW('Hygiene Data'!I19)))</f>
        <v/>
      </c>
      <c r="EE25" s="276" t="str">
        <f ca="true">+IF(OFFSET('Hygiene Data'!$I$12,0,10*ROW('Hygiene Data'!I19))="","",OFFSET('Hygiene Data'!$I$12,0,10*ROW('Hygiene Data'!I19)))</f>
        <v/>
      </c>
      <c r="EF25" s="276"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2"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6"/>
      <c r="BS26" s="276" t="str">
        <f ca="true">+IF(OFFSET('Water Data'!$D$27,0,10*ROW('Water Data'!D20))="","",OFFSET('Water Data'!$D$27,0,10*ROW('Water Data'!D20)))</f>
        <v/>
      </c>
      <c r="BT26" s="276" t="str">
        <f ca="true">+IF(OFFSET('Water Data'!$D$28,0,10*ROW('Water Data'!D20))="","",OFFSET('Water Data'!$D$28,0,10*ROW('Water Data'!D20)))</f>
        <v/>
      </c>
      <c r="BU26" s="276" t="str">
        <f ca="true">+IF(OFFSET('Water Data'!$D$29,0,10*ROW('Water Data'!D20))="","",OFFSET('Water Data'!$D$29,0,10*ROW('Water Data'!D20)))</f>
        <v/>
      </c>
      <c r="BV26" s="276" t="str">
        <f ca="true">+IF(OFFSET('Water Data'!$E$27,0,10*ROW('Water Data'!E20))="","",OFFSET('Water Data'!$E$27,0,10*ROW('Water Data'!E20)))</f>
        <v/>
      </c>
      <c r="BW26" s="276" t="str">
        <f ca="true">+IF(OFFSET('Water Data'!$E$28,0,10*ROW('Water Data'!E20))="","",OFFSET('Water Data'!$E$28,0,10*ROW('Water Data'!E20)))</f>
        <v/>
      </c>
      <c r="BX26" s="276" t="str">
        <f ca="true">+IF(OFFSET('Water Data'!$E$29,0,10*ROW('Water Data'!E20))="","",OFFSET('Water Data'!$E$29,0,10*ROW('Water Data'!E20)))</f>
        <v/>
      </c>
      <c r="BY26" s="276" t="str">
        <f ca="true">+IF(OFFSET('Water Data'!$F$27,0,10*ROW('Water Data'!F20))="","",OFFSET('Water Data'!$F$27,0,10*ROW('Water Data'!F20)))</f>
        <v/>
      </c>
      <c r="BZ26" s="276" t="str">
        <f ca="true">+IF(OFFSET('Water Data'!$F$28,0,10*ROW('Water Data'!F20))="","",OFFSET('Water Data'!$F$28,0,10*ROW('Water Data'!F20)))</f>
        <v/>
      </c>
      <c r="CA26" s="276" t="str">
        <f ca="true">+IF(OFFSET('Water Data'!$F$29,0,10*ROW('Water Data'!F20))="","",OFFSET('Water Data'!$F$29,0,10*ROW('Water Data'!F20)))</f>
        <v/>
      </c>
      <c r="CB26" s="276" t="str">
        <f ca="true">+IF(OFFSET('Water Data'!$G$27,0,10*ROW('Water Data'!G20))="","",OFFSET('Water Data'!$G$27,0,10*ROW('Water Data'!G20)))</f>
        <v/>
      </c>
      <c r="CC26" s="276" t="str">
        <f ca="true">+IF(OFFSET('Water Data'!$G$28,0,10*ROW('Water Data'!G20))="","",OFFSET('Water Data'!$G$28,0,10*ROW('Water Data'!G20)))</f>
        <v/>
      </c>
      <c r="CD26" s="276" t="str">
        <f ca="true">+IF(OFFSET('Water Data'!$G$29,0,10*ROW('Water Data'!G20))="","",OFFSET('Water Data'!$G$29,0,10*ROW('Water Data'!G20)))</f>
        <v/>
      </c>
      <c r="CE26" s="276" t="str">
        <f ca="true">+IF(OFFSET('Water Data'!$H$27,0,10*ROW('Water Data'!H20))="","",OFFSET('Water Data'!$H$27,0,10*ROW('Water Data'!H20)))</f>
        <v/>
      </c>
      <c r="CF26" s="276" t="str">
        <f ca="true">+IF(OFFSET('Water Data'!$H$28,0,10*ROW('Water Data'!H20))="","",OFFSET('Water Data'!$H$28,0,10*ROW('Water Data'!H20)))</f>
        <v/>
      </c>
      <c r="CG26" s="276" t="str">
        <f ca="true">+IF(OFFSET('Water Data'!$H$29,0,10*ROW('Water Data'!H20))="","",OFFSET('Water Data'!$H$29,0,10*ROW('Water Data'!H20)))</f>
        <v/>
      </c>
      <c r="CH26" s="276" t="str">
        <f ca="true">+IF(OFFSET('Water Data'!$I$27,0,10*ROW('Water Data'!I20))="","",OFFSET('Water Data'!$I$27,0,10*ROW('Water Data'!I20)))</f>
        <v/>
      </c>
      <c r="CI26" s="276" t="str">
        <f ca="true">+IF(OFFSET('Water Data'!$I$28,0,10*ROW('Water Data'!I20))="","",OFFSET('Water Data'!$I$28,0,10*ROW('Water Data'!I20)))</f>
        <v/>
      </c>
      <c r="CJ26" s="276" t="str">
        <f ca="true">+IF(OFFSET('Water Data'!$I$29,0,10*ROW('Water Data'!I20))="","",OFFSET('Water Data'!$I$29,0,10*ROW('Water Data'!I20)))</f>
        <v/>
      </c>
      <c r="CK26" s="276" t="str">
        <f ca="true">+IF(OFFSET('Sanitation Data'!$D$28,0,10*ROW('Sanitation Data'!D20))="","",OFFSET('Sanitation Data'!$D$28,0,10*ROW('Sanitation Data'!D20)))</f>
        <v/>
      </c>
      <c r="CL26" s="276" t="str">
        <f ca="true">+IF(OFFSET('Sanitation Data'!$D$29,0,10*ROW('Sanitation Data'!D20))="","",OFFSET('Sanitation Data'!$D$29,0,10*ROW('Sanitation Data'!D20)))</f>
        <v/>
      </c>
      <c r="CM26" s="276" t="str">
        <f ca="true">+IF(OFFSET('Sanitation Data'!$D$30,0,10*ROW('Sanitation Data'!D20))="","",OFFSET('Sanitation Data'!$D$30,0,10*ROW('Sanitation Data'!D20)))</f>
        <v/>
      </c>
      <c r="CN26" s="276" t="str">
        <f ca="true">+IF(OFFSET('Sanitation Data'!$D$31,0,10*ROW('Sanitation Data'!D20))="","",OFFSET('Sanitation Data'!$D$31,0,10*ROW('Sanitation Data'!D20)))</f>
        <v/>
      </c>
      <c r="CO26" s="276" t="str">
        <f ca="true">+IF(OFFSET('Sanitation Data'!$D$32,0,10*ROW('Sanitation Data'!D20))="","",OFFSET('Sanitation Data'!$D$32,0,10*ROW('Sanitation Data'!D20)))</f>
        <v/>
      </c>
      <c r="CP26" s="276" t="str">
        <f ca="true">+IF(OFFSET('Sanitation Data'!$E$28,0,10*ROW('Sanitation Data'!E20))="","",OFFSET('Sanitation Data'!$E$28,0,10*ROW('Sanitation Data'!E20)))</f>
        <v/>
      </c>
      <c r="CQ26" s="276" t="str">
        <f ca="true">+IF(OFFSET('Sanitation Data'!$E$29,0,10*ROW('Sanitation Data'!E20))="","",OFFSET('Sanitation Data'!$E$29,0,10*ROW('Sanitation Data'!E20)))</f>
        <v/>
      </c>
      <c r="CR26" s="276" t="str">
        <f ca="true">+IF(OFFSET('Sanitation Data'!$E$30,0,10*ROW('Sanitation Data'!E20))="","",OFFSET('Sanitation Data'!$E$30,0,10*ROW('Sanitation Data'!E20)))</f>
        <v/>
      </c>
      <c r="CS26" s="276" t="str">
        <f ca="true">+IF(OFFSET('Sanitation Data'!$E$31,0,10*ROW('Sanitation Data'!E20))="","",OFFSET('Sanitation Data'!$E$31,0,10*ROW('Sanitation Data'!E20)))</f>
        <v/>
      </c>
      <c r="CT26" s="276" t="str">
        <f ca="true">+IF(OFFSET('Sanitation Data'!$E$32,0,10*ROW('Sanitation Data'!E20))="","",OFFSET('Sanitation Data'!$E$32,0,10*ROW('Sanitation Data'!E20)))</f>
        <v/>
      </c>
      <c r="CU26" s="276" t="str">
        <f ca="true">+IF(OFFSET('Sanitation Data'!$F$28,0,10*ROW('Sanitation Data'!F20))="","",OFFSET('Sanitation Data'!$F$28,0,10*ROW('Sanitation Data'!F20)))</f>
        <v/>
      </c>
      <c r="CV26" s="276" t="str">
        <f ca="true">+IF(OFFSET('Sanitation Data'!$F$29,0,10*ROW('Sanitation Data'!F20))="","",OFFSET('Sanitation Data'!$F$29,0,10*ROW('Sanitation Data'!F20)))</f>
        <v/>
      </c>
      <c r="CW26" s="276" t="str">
        <f ca="true">+IF(OFFSET('Sanitation Data'!$F$30,0,10*ROW('Sanitation Data'!F20))="","",OFFSET('Sanitation Data'!$F$30,0,10*ROW('Sanitation Data'!F20)))</f>
        <v/>
      </c>
      <c r="CX26" s="276" t="str">
        <f ca="true">+IF(OFFSET('Sanitation Data'!$F$31,0,10*ROW('Sanitation Data'!F20))="","",OFFSET('Sanitation Data'!$F$31,0,10*ROW('Sanitation Data'!F20)))</f>
        <v/>
      </c>
      <c r="CY26" s="276" t="str">
        <f ca="true">+IF(OFFSET('Sanitation Data'!$F$32,0,10*ROW('Sanitation Data'!F20))="","",OFFSET('Sanitation Data'!$F$32,0,10*ROW('Sanitation Data'!F20)))</f>
        <v/>
      </c>
      <c r="CZ26" s="276" t="str">
        <f ca="true">+IF(OFFSET('Sanitation Data'!$G$28,0,10*ROW('Sanitation Data'!G20))="","",OFFSET('Sanitation Data'!$G$28,0,10*ROW('Sanitation Data'!G20)))</f>
        <v/>
      </c>
      <c r="DA26" s="276" t="str">
        <f ca="true">+IF(OFFSET('Sanitation Data'!$G$29,0,10*ROW('Sanitation Data'!G20))="","",OFFSET('Sanitation Data'!$G$29,0,10*ROW('Sanitation Data'!G20)))</f>
        <v/>
      </c>
      <c r="DB26" s="276" t="str">
        <f ca="true">+IF(OFFSET('Sanitation Data'!$G$30,0,10*ROW('Sanitation Data'!G20))="","",OFFSET('Sanitation Data'!$G$30,0,10*ROW('Sanitation Data'!G20)))</f>
        <v/>
      </c>
      <c r="DC26" s="276" t="str">
        <f ca="true">+IF(OFFSET('Sanitation Data'!$G$31,0,10*ROW('Sanitation Data'!G20))="","",OFFSET('Sanitation Data'!$G$31,0,10*ROW('Sanitation Data'!G20)))</f>
        <v/>
      </c>
      <c r="DD26" s="276" t="str">
        <f ca="true">+IF(OFFSET('Sanitation Data'!$G$32,0,10*ROW('Sanitation Data'!G20))="","",OFFSET('Sanitation Data'!$G$32,0,10*ROW('Sanitation Data'!G20)))</f>
        <v/>
      </c>
      <c r="DE26" s="276" t="str">
        <f ca="true">+IF(OFFSET('Sanitation Data'!$H$28,0,10*ROW('Sanitation Data'!H20))="","",OFFSET('Sanitation Data'!$H$28,0,10*ROW('Sanitation Data'!H20)))</f>
        <v/>
      </c>
      <c r="DF26" s="276" t="str">
        <f ca="true">+IF(OFFSET('Sanitation Data'!$H$29,0,10*ROW('Sanitation Data'!H20))="","",OFFSET('Sanitation Data'!$H$29,0,10*ROW('Sanitation Data'!H20)))</f>
        <v/>
      </c>
      <c r="DG26" s="276" t="str">
        <f ca="true">+IF(OFFSET('Sanitation Data'!$H$30,0,10*ROW('Sanitation Data'!H20))="","",OFFSET('Sanitation Data'!$H$30,0,10*ROW('Sanitation Data'!H20)))</f>
        <v/>
      </c>
      <c r="DH26" s="276" t="str">
        <f ca="true">+IF(OFFSET('Sanitation Data'!$H$31,0,10*ROW('Sanitation Data'!H20))="","",OFFSET('Sanitation Data'!$H$31,0,10*ROW('Sanitation Data'!H20)))</f>
        <v/>
      </c>
      <c r="DI26" s="276" t="str">
        <f ca="true">+IF(OFFSET('Sanitation Data'!$H$32,0,10*ROW('Sanitation Data'!H20))="","",OFFSET('Sanitation Data'!$H$32,0,10*ROW('Sanitation Data'!H20)))</f>
        <v/>
      </c>
      <c r="DJ26" s="276" t="str">
        <f ca="true">+IF(OFFSET('Sanitation Data'!$I$28,0,10*ROW('Sanitation Data'!I20))="","",OFFSET('Sanitation Data'!$I$28,0,10*ROW('Sanitation Data'!I20)))</f>
        <v/>
      </c>
      <c r="DK26" s="276" t="str">
        <f ca="true">+IF(OFFSET('Sanitation Data'!$I$29,0,10*ROW('Sanitation Data'!I20))="","",OFFSET('Sanitation Data'!$I$29,0,10*ROW('Sanitation Data'!I20)))</f>
        <v/>
      </c>
      <c r="DL26" s="276" t="str">
        <f ca="true">+IF(OFFSET('Sanitation Data'!$I$30,0,10*ROW('Sanitation Data'!I20))="","",OFFSET('Sanitation Data'!$I$30,0,10*ROW('Sanitation Data'!I20)))</f>
        <v/>
      </c>
      <c r="DM26" s="276" t="str">
        <f ca="true">+IF(OFFSET('Sanitation Data'!$I$31,0,10*ROW('Sanitation Data'!I20))="","",OFFSET('Sanitation Data'!$I$31,0,10*ROW('Sanitation Data'!I20)))</f>
        <v/>
      </c>
      <c r="DN26" s="276" t="str">
        <f ca="true">+IF(OFFSET('Sanitation Data'!$I$32,0,10*ROW('Sanitation Data'!I20))="","",OFFSET('Sanitation Data'!$I$32,0,10*ROW('Sanitation Data'!I20)))</f>
        <v/>
      </c>
      <c r="DO26" s="276" t="str">
        <f ca="true">+IF(OFFSET('Hygiene Data'!$D$11,0,10*ROW('Hygiene Data'!D20))="","",OFFSET('Hygiene Data'!$D$11,0,10*ROW('Hygiene Data'!D20)))</f>
        <v/>
      </c>
      <c r="DP26" s="276" t="str">
        <f ca="true">+IF(OFFSET('Hygiene Data'!$D$12,0,10*ROW('Hygiene Data'!D20))="","",OFFSET('Hygiene Data'!$D$12,0,10*ROW('Hygiene Data'!D20)))</f>
        <v/>
      </c>
      <c r="DQ26" s="276" t="str">
        <f ca="true">+IF(OFFSET('Hygiene Data'!$D$13,0,10*ROW('Hygiene Data'!D20))="","",OFFSET('Hygiene Data'!$D$13,0,10*ROW('Hygiene Data'!D20)))</f>
        <v/>
      </c>
      <c r="DR26" s="276" t="str">
        <f ca="true">+IF(OFFSET('Hygiene Data'!$E$11,0,10*ROW('Hygiene Data'!E20))="","",OFFSET('Hygiene Data'!$E$11,0,10*ROW('Hygiene Data'!E20)))</f>
        <v/>
      </c>
      <c r="DS26" s="276" t="str">
        <f ca="true">+IF(OFFSET('Hygiene Data'!$E$12,0,10*ROW('Hygiene Data'!E20))="","",OFFSET('Hygiene Data'!$E$12,0,10*ROW('Hygiene Data'!E20)))</f>
        <v/>
      </c>
      <c r="DT26" s="276" t="str">
        <f ca="true">+IF(OFFSET('Hygiene Data'!$E$13,0,10*ROW('Hygiene Data'!E20))="","",OFFSET('Hygiene Data'!$E$13,0,10*ROW('Hygiene Data'!E20)))</f>
        <v/>
      </c>
      <c r="DU26" s="276" t="str">
        <f ca="true">+IF(OFFSET('Hygiene Data'!$F$11,0,10*ROW('Hygiene Data'!F20))="","",OFFSET('Hygiene Data'!$F$11,0,10*ROW('Hygiene Data'!F20)))</f>
        <v/>
      </c>
      <c r="DV26" s="276" t="str">
        <f ca="true">+IF(OFFSET('Hygiene Data'!$F$12,0,10*ROW('Hygiene Data'!F20))="","",OFFSET('Hygiene Data'!$F$12,0,10*ROW('Hygiene Data'!F20)))</f>
        <v/>
      </c>
      <c r="DW26" s="276" t="str">
        <f ca="true">+IF(OFFSET('Hygiene Data'!$F$13,0,10*ROW('Hygiene Data'!F20))="","",OFFSET('Hygiene Data'!$F$13,0,10*ROW('Hygiene Data'!F20)))</f>
        <v/>
      </c>
      <c r="DX26" s="276" t="str">
        <f ca="true">+IF(OFFSET('Hygiene Data'!$G$11,0,10*ROW('Hygiene Data'!G20))="","",OFFSET('Hygiene Data'!$G$11,0,10*ROW('Hygiene Data'!G20)))</f>
        <v/>
      </c>
      <c r="DY26" s="276" t="str">
        <f ca="true">+IF(OFFSET('Hygiene Data'!$G$12,0,10*ROW('Hygiene Data'!G20))="","",OFFSET('Hygiene Data'!$G$12,0,10*ROW('Hygiene Data'!G20)))</f>
        <v/>
      </c>
      <c r="DZ26" s="276" t="str">
        <f ca="true">+IF(OFFSET('Hygiene Data'!$G$13,0,10*ROW('Hygiene Data'!G20))="","",OFFSET('Hygiene Data'!$G$13,0,10*ROW('Hygiene Data'!G20)))</f>
        <v/>
      </c>
      <c r="EA26" s="276" t="str">
        <f ca="true">+IF(OFFSET('Hygiene Data'!$H$11,0,10*ROW('Hygiene Data'!H20))="","",OFFSET('Hygiene Data'!$H$11,0,10*ROW('Hygiene Data'!H20)))</f>
        <v/>
      </c>
      <c r="EB26" s="276" t="str">
        <f ca="true">+IF(OFFSET('Hygiene Data'!$H$12,0,10*ROW('Hygiene Data'!H20))="","",OFFSET('Hygiene Data'!$H$12,0,10*ROW('Hygiene Data'!H20)))</f>
        <v/>
      </c>
      <c r="EC26" s="276" t="str">
        <f ca="true">+IF(OFFSET('Hygiene Data'!$H$13,0,10*ROW('Hygiene Data'!H20))="","",OFFSET('Hygiene Data'!$H$13,0,10*ROW('Hygiene Data'!H20)))</f>
        <v/>
      </c>
      <c r="ED26" s="276" t="str">
        <f ca="true">+IF(OFFSET('Hygiene Data'!$I$11,0,10*ROW('Hygiene Data'!I20))="","",OFFSET('Hygiene Data'!$I$11,0,10*ROW('Hygiene Data'!I20)))</f>
        <v/>
      </c>
      <c r="EE26" s="276" t="str">
        <f ca="true">+IF(OFFSET('Hygiene Data'!$I$12,0,10*ROW('Hygiene Data'!I20))="","",OFFSET('Hygiene Data'!$I$12,0,10*ROW('Hygiene Data'!I20)))</f>
        <v/>
      </c>
      <c r="EF26" s="276"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2"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6"/>
      <c r="BS27" s="276" t="str">
        <f ca="true">+IF(OFFSET('Water Data'!$D$27,0,10*ROW('Water Data'!D21))="","",OFFSET('Water Data'!$D$27,0,10*ROW('Water Data'!D21)))</f>
        <v/>
      </c>
      <c r="BT27" s="276" t="str">
        <f ca="true">+IF(OFFSET('Water Data'!$D$28,0,10*ROW('Water Data'!D21))="","",OFFSET('Water Data'!$D$28,0,10*ROW('Water Data'!D21)))</f>
        <v/>
      </c>
      <c r="BU27" s="276" t="str">
        <f ca="true">+IF(OFFSET('Water Data'!$D$29,0,10*ROW('Water Data'!D21))="","",OFFSET('Water Data'!$D$29,0,10*ROW('Water Data'!D21)))</f>
        <v/>
      </c>
      <c r="BV27" s="276" t="str">
        <f ca="true">+IF(OFFSET('Water Data'!$E$27,0,10*ROW('Water Data'!E21))="","",OFFSET('Water Data'!$E$27,0,10*ROW('Water Data'!E21)))</f>
        <v/>
      </c>
      <c r="BW27" s="276" t="str">
        <f ca="true">+IF(OFFSET('Water Data'!$E$28,0,10*ROW('Water Data'!E21))="","",OFFSET('Water Data'!$E$28,0,10*ROW('Water Data'!E21)))</f>
        <v/>
      </c>
      <c r="BX27" s="276" t="str">
        <f ca="true">+IF(OFFSET('Water Data'!$E$29,0,10*ROW('Water Data'!E21))="","",OFFSET('Water Data'!$E$29,0,10*ROW('Water Data'!E21)))</f>
        <v/>
      </c>
      <c r="BY27" s="276" t="str">
        <f ca="true">+IF(OFFSET('Water Data'!$F$27,0,10*ROW('Water Data'!F21))="","",OFFSET('Water Data'!$F$27,0,10*ROW('Water Data'!F21)))</f>
        <v/>
      </c>
      <c r="BZ27" s="276" t="str">
        <f ca="true">+IF(OFFSET('Water Data'!$F$28,0,10*ROW('Water Data'!F21))="","",OFFSET('Water Data'!$F$28,0,10*ROW('Water Data'!F21)))</f>
        <v/>
      </c>
      <c r="CA27" s="276" t="str">
        <f ca="true">+IF(OFFSET('Water Data'!$F$29,0,10*ROW('Water Data'!F21))="","",OFFSET('Water Data'!$F$29,0,10*ROW('Water Data'!F21)))</f>
        <v/>
      </c>
      <c r="CB27" s="276" t="str">
        <f ca="true">+IF(OFFSET('Water Data'!$G$27,0,10*ROW('Water Data'!G21))="","",OFFSET('Water Data'!$G$27,0,10*ROW('Water Data'!G21)))</f>
        <v/>
      </c>
      <c r="CC27" s="276" t="str">
        <f ca="true">+IF(OFFSET('Water Data'!$G$28,0,10*ROW('Water Data'!G21))="","",OFFSET('Water Data'!$G$28,0,10*ROW('Water Data'!G21)))</f>
        <v/>
      </c>
      <c r="CD27" s="276" t="str">
        <f ca="true">+IF(OFFSET('Water Data'!$G$29,0,10*ROW('Water Data'!G21))="","",OFFSET('Water Data'!$G$29,0,10*ROW('Water Data'!G21)))</f>
        <v/>
      </c>
      <c r="CE27" s="276" t="str">
        <f ca="true">+IF(OFFSET('Water Data'!$H$27,0,10*ROW('Water Data'!H21))="","",OFFSET('Water Data'!$H$27,0,10*ROW('Water Data'!H21)))</f>
        <v/>
      </c>
      <c r="CF27" s="276" t="str">
        <f ca="true">+IF(OFFSET('Water Data'!$H$28,0,10*ROW('Water Data'!H21))="","",OFFSET('Water Data'!$H$28,0,10*ROW('Water Data'!H21)))</f>
        <v/>
      </c>
      <c r="CG27" s="276" t="str">
        <f ca="true">+IF(OFFSET('Water Data'!$H$29,0,10*ROW('Water Data'!H21))="","",OFFSET('Water Data'!$H$29,0,10*ROW('Water Data'!H21)))</f>
        <v/>
      </c>
      <c r="CH27" s="276" t="str">
        <f ca="true">+IF(OFFSET('Water Data'!$I$27,0,10*ROW('Water Data'!I21))="","",OFFSET('Water Data'!$I$27,0,10*ROW('Water Data'!I21)))</f>
        <v/>
      </c>
      <c r="CI27" s="276" t="str">
        <f ca="true">+IF(OFFSET('Water Data'!$I$28,0,10*ROW('Water Data'!I21))="","",OFFSET('Water Data'!$I$28,0,10*ROW('Water Data'!I21)))</f>
        <v/>
      </c>
      <c r="CJ27" s="276" t="str">
        <f ca="true">+IF(OFFSET('Water Data'!$I$29,0,10*ROW('Water Data'!I21))="","",OFFSET('Water Data'!$I$29,0,10*ROW('Water Data'!I21)))</f>
        <v/>
      </c>
      <c r="CK27" s="276" t="str">
        <f ca="true">+IF(OFFSET('Sanitation Data'!$D$28,0,10*ROW('Sanitation Data'!D21))="","",OFFSET('Sanitation Data'!$D$28,0,10*ROW('Sanitation Data'!D21)))</f>
        <v/>
      </c>
      <c r="CL27" s="276" t="str">
        <f ca="true">+IF(OFFSET('Sanitation Data'!$D$29,0,10*ROW('Sanitation Data'!D21))="","",OFFSET('Sanitation Data'!$D$29,0,10*ROW('Sanitation Data'!D21)))</f>
        <v/>
      </c>
      <c r="CM27" s="276" t="str">
        <f ca="true">+IF(OFFSET('Sanitation Data'!$D$30,0,10*ROW('Sanitation Data'!D21))="","",OFFSET('Sanitation Data'!$D$30,0,10*ROW('Sanitation Data'!D21)))</f>
        <v/>
      </c>
      <c r="CN27" s="276" t="str">
        <f ca="true">+IF(OFFSET('Sanitation Data'!$D$31,0,10*ROW('Sanitation Data'!D21))="","",OFFSET('Sanitation Data'!$D$31,0,10*ROW('Sanitation Data'!D21)))</f>
        <v/>
      </c>
      <c r="CO27" s="276" t="str">
        <f ca="true">+IF(OFFSET('Sanitation Data'!$D$32,0,10*ROW('Sanitation Data'!D21))="","",OFFSET('Sanitation Data'!$D$32,0,10*ROW('Sanitation Data'!D21)))</f>
        <v/>
      </c>
      <c r="CP27" s="276" t="str">
        <f ca="true">+IF(OFFSET('Sanitation Data'!$E$28,0,10*ROW('Sanitation Data'!E21))="","",OFFSET('Sanitation Data'!$E$28,0,10*ROW('Sanitation Data'!E21)))</f>
        <v/>
      </c>
      <c r="CQ27" s="276" t="str">
        <f ca="true">+IF(OFFSET('Sanitation Data'!$E$29,0,10*ROW('Sanitation Data'!E21))="","",OFFSET('Sanitation Data'!$E$29,0,10*ROW('Sanitation Data'!E21)))</f>
        <v/>
      </c>
      <c r="CR27" s="276" t="str">
        <f ca="true">+IF(OFFSET('Sanitation Data'!$E$30,0,10*ROW('Sanitation Data'!E21))="","",OFFSET('Sanitation Data'!$E$30,0,10*ROW('Sanitation Data'!E21)))</f>
        <v/>
      </c>
      <c r="CS27" s="276" t="str">
        <f ca="true">+IF(OFFSET('Sanitation Data'!$E$31,0,10*ROW('Sanitation Data'!E21))="","",OFFSET('Sanitation Data'!$E$31,0,10*ROW('Sanitation Data'!E21)))</f>
        <v/>
      </c>
      <c r="CT27" s="276" t="str">
        <f ca="true">+IF(OFFSET('Sanitation Data'!$E$32,0,10*ROW('Sanitation Data'!E21))="","",OFFSET('Sanitation Data'!$E$32,0,10*ROW('Sanitation Data'!E21)))</f>
        <v/>
      </c>
      <c r="CU27" s="276" t="str">
        <f ca="true">+IF(OFFSET('Sanitation Data'!$F$28,0,10*ROW('Sanitation Data'!F21))="","",OFFSET('Sanitation Data'!$F$28,0,10*ROW('Sanitation Data'!F21)))</f>
        <v/>
      </c>
      <c r="CV27" s="276" t="str">
        <f ca="true">+IF(OFFSET('Sanitation Data'!$F$29,0,10*ROW('Sanitation Data'!F21))="","",OFFSET('Sanitation Data'!$F$29,0,10*ROW('Sanitation Data'!F21)))</f>
        <v/>
      </c>
      <c r="CW27" s="276" t="str">
        <f ca="true">+IF(OFFSET('Sanitation Data'!$F$30,0,10*ROW('Sanitation Data'!F21))="","",OFFSET('Sanitation Data'!$F$30,0,10*ROW('Sanitation Data'!F21)))</f>
        <v/>
      </c>
      <c r="CX27" s="276" t="str">
        <f ca="true">+IF(OFFSET('Sanitation Data'!$F$31,0,10*ROW('Sanitation Data'!F21))="","",OFFSET('Sanitation Data'!$F$31,0,10*ROW('Sanitation Data'!F21)))</f>
        <v/>
      </c>
      <c r="CY27" s="276" t="str">
        <f ca="true">+IF(OFFSET('Sanitation Data'!$F$32,0,10*ROW('Sanitation Data'!F21))="","",OFFSET('Sanitation Data'!$F$32,0,10*ROW('Sanitation Data'!F21)))</f>
        <v/>
      </c>
      <c r="CZ27" s="276" t="str">
        <f ca="true">+IF(OFFSET('Sanitation Data'!$G$28,0,10*ROW('Sanitation Data'!G21))="","",OFFSET('Sanitation Data'!$G$28,0,10*ROW('Sanitation Data'!G21)))</f>
        <v/>
      </c>
      <c r="DA27" s="276" t="str">
        <f ca="true">+IF(OFFSET('Sanitation Data'!$G$29,0,10*ROW('Sanitation Data'!G21))="","",OFFSET('Sanitation Data'!$G$29,0,10*ROW('Sanitation Data'!G21)))</f>
        <v/>
      </c>
      <c r="DB27" s="276" t="str">
        <f ca="true">+IF(OFFSET('Sanitation Data'!$G$30,0,10*ROW('Sanitation Data'!G21))="","",OFFSET('Sanitation Data'!$G$30,0,10*ROW('Sanitation Data'!G21)))</f>
        <v/>
      </c>
      <c r="DC27" s="276" t="str">
        <f ca="true">+IF(OFFSET('Sanitation Data'!$G$31,0,10*ROW('Sanitation Data'!G21))="","",OFFSET('Sanitation Data'!$G$31,0,10*ROW('Sanitation Data'!G21)))</f>
        <v/>
      </c>
      <c r="DD27" s="276" t="str">
        <f ca="true">+IF(OFFSET('Sanitation Data'!$G$32,0,10*ROW('Sanitation Data'!G21))="","",OFFSET('Sanitation Data'!$G$32,0,10*ROW('Sanitation Data'!G21)))</f>
        <v/>
      </c>
      <c r="DE27" s="276" t="str">
        <f ca="true">+IF(OFFSET('Sanitation Data'!$H$28,0,10*ROW('Sanitation Data'!H21))="","",OFFSET('Sanitation Data'!$H$28,0,10*ROW('Sanitation Data'!H21)))</f>
        <v/>
      </c>
      <c r="DF27" s="276" t="str">
        <f ca="true">+IF(OFFSET('Sanitation Data'!$H$29,0,10*ROW('Sanitation Data'!H21))="","",OFFSET('Sanitation Data'!$H$29,0,10*ROW('Sanitation Data'!H21)))</f>
        <v/>
      </c>
      <c r="DG27" s="276" t="str">
        <f ca="true">+IF(OFFSET('Sanitation Data'!$H$30,0,10*ROW('Sanitation Data'!H21))="","",OFFSET('Sanitation Data'!$H$30,0,10*ROW('Sanitation Data'!H21)))</f>
        <v/>
      </c>
      <c r="DH27" s="276" t="str">
        <f ca="true">+IF(OFFSET('Sanitation Data'!$H$31,0,10*ROW('Sanitation Data'!H21))="","",OFFSET('Sanitation Data'!$H$31,0,10*ROW('Sanitation Data'!H21)))</f>
        <v/>
      </c>
      <c r="DI27" s="276" t="str">
        <f ca="true">+IF(OFFSET('Sanitation Data'!$H$32,0,10*ROW('Sanitation Data'!H21))="","",OFFSET('Sanitation Data'!$H$32,0,10*ROW('Sanitation Data'!H21)))</f>
        <v/>
      </c>
      <c r="DJ27" s="276" t="str">
        <f ca="true">+IF(OFFSET('Sanitation Data'!$I$28,0,10*ROW('Sanitation Data'!I21))="","",OFFSET('Sanitation Data'!$I$28,0,10*ROW('Sanitation Data'!I21)))</f>
        <v/>
      </c>
      <c r="DK27" s="276" t="str">
        <f ca="true">+IF(OFFSET('Sanitation Data'!$I$29,0,10*ROW('Sanitation Data'!I21))="","",OFFSET('Sanitation Data'!$I$29,0,10*ROW('Sanitation Data'!I21)))</f>
        <v/>
      </c>
      <c r="DL27" s="276" t="str">
        <f ca="true">+IF(OFFSET('Sanitation Data'!$I$30,0,10*ROW('Sanitation Data'!I21))="","",OFFSET('Sanitation Data'!$I$30,0,10*ROW('Sanitation Data'!I21)))</f>
        <v/>
      </c>
      <c r="DM27" s="276" t="str">
        <f ca="true">+IF(OFFSET('Sanitation Data'!$I$31,0,10*ROW('Sanitation Data'!I21))="","",OFFSET('Sanitation Data'!$I$31,0,10*ROW('Sanitation Data'!I21)))</f>
        <v/>
      </c>
      <c r="DN27" s="276" t="str">
        <f ca="true">+IF(OFFSET('Sanitation Data'!$I$32,0,10*ROW('Sanitation Data'!I21))="","",OFFSET('Sanitation Data'!$I$32,0,10*ROW('Sanitation Data'!I21)))</f>
        <v/>
      </c>
      <c r="DO27" s="276" t="str">
        <f ca="true">+IF(OFFSET('Hygiene Data'!$D$11,0,10*ROW('Hygiene Data'!D21))="","",OFFSET('Hygiene Data'!$D$11,0,10*ROW('Hygiene Data'!D21)))</f>
        <v/>
      </c>
      <c r="DP27" s="276" t="str">
        <f ca="true">+IF(OFFSET('Hygiene Data'!$D$12,0,10*ROW('Hygiene Data'!D21))="","",OFFSET('Hygiene Data'!$D$12,0,10*ROW('Hygiene Data'!D21)))</f>
        <v/>
      </c>
      <c r="DQ27" s="276" t="str">
        <f ca="true">+IF(OFFSET('Hygiene Data'!$D$13,0,10*ROW('Hygiene Data'!D21))="","",OFFSET('Hygiene Data'!$D$13,0,10*ROW('Hygiene Data'!D21)))</f>
        <v/>
      </c>
      <c r="DR27" s="276" t="str">
        <f ca="true">+IF(OFFSET('Hygiene Data'!$E$11,0,10*ROW('Hygiene Data'!E21))="","",OFFSET('Hygiene Data'!$E$11,0,10*ROW('Hygiene Data'!E21)))</f>
        <v/>
      </c>
      <c r="DS27" s="276" t="str">
        <f ca="true">+IF(OFFSET('Hygiene Data'!$E$12,0,10*ROW('Hygiene Data'!E21))="","",OFFSET('Hygiene Data'!$E$12,0,10*ROW('Hygiene Data'!E21)))</f>
        <v/>
      </c>
      <c r="DT27" s="276" t="str">
        <f ca="true">+IF(OFFSET('Hygiene Data'!$E$13,0,10*ROW('Hygiene Data'!E21))="","",OFFSET('Hygiene Data'!$E$13,0,10*ROW('Hygiene Data'!E21)))</f>
        <v/>
      </c>
      <c r="DU27" s="276" t="str">
        <f ca="true">+IF(OFFSET('Hygiene Data'!$F$11,0,10*ROW('Hygiene Data'!F21))="","",OFFSET('Hygiene Data'!$F$11,0,10*ROW('Hygiene Data'!F21)))</f>
        <v/>
      </c>
      <c r="DV27" s="276" t="str">
        <f ca="true">+IF(OFFSET('Hygiene Data'!$F$12,0,10*ROW('Hygiene Data'!F21))="","",OFFSET('Hygiene Data'!$F$12,0,10*ROW('Hygiene Data'!F21)))</f>
        <v/>
      </c>
      <c r="DW27" s="276" t="str">
        <f ca="true">+IF(OFFSET('Hygiene Data'!$F$13,0,10*ROW('Hygiene Data'!F21))="","",OFFSET('Hygiene Data'!$F$13,0,10*ROW('Hygiene Data'!F21)))</f>
        <v/>
      </c>
      <c r="DX27" s="276" t="str">
        <f ca="true">+IF(OFFSET('Hygiene Data'!$G$11,0,10*ROW('Hygiene Data'!G21))="","",OFFSET('Hygiene Data'!$G$11,0,10*ROW('Hygiene Data'!G21)))</f>
        <v/>
      </c>
      <c r="DY27" s="276" t="str">
        <f ca="true">+IF(OFFSET('Hygiene Data'!$G$12,0,10*ROW('Hygiene Data'!G21))="","",OFFSET('Hygiene Data'!$G$12,0,10*ROW('Hygiene Data'!G21)))</f>
        <v/>
      </c>
      <c r="DZ27" s="276" t="str">
        <f ca="true">+IF(OFFSET('Hygiene Data'!$G$13,0,10*ROW('Hygiene Data'!G21))="","",OFFSET('Hygiene Data'!$G$13,0,10*ROW('Hygiene Data'!G21)))</f>
        <v/>
      </c>
      <c r="EA27" s="276" t="str">
        <f ca="true">+IF(OFFSET('Hygiene Data'!$H$11,0,10*ROW('Hygiene Data'!H21))="","",OFFSET('Hygiene Data'!$H$11,0,10*ROW('Hygiene Data'!H21)))</f>
        <v/>
      </c>
      <c r="EB27" s="276" t="str">
        <f ca="true">+IF(OFFSET('Hygiene Data'!$H$12,0,10*ROW('Hygiene Data'!H21))="","",OFFSET('Hygiene Data'!$H$12,0,10*ROW('Hygiene Data'!H21)))</f>
        <v/>
      </c>
      <c r="EC27" s="276" t="str">
        <f ca="true">+IF(OFFSET('Hygiene Data'!$H$13,0,10*ROW('Hygiene Data'!H21))="","",OFFSET('Hygiene Data'!$H$13,0,10*ROW('Hygiene Data'!H21)))</f>
        <v/>
      </c>
      <c r="ED27" s="276" t="str">
        <f ca="true">+IF(OFFSET('Hygiene Data'!$I$11,0,10*ROW('Hygiene Data'!I21))="","",OFFSET('Hygiene Data'!$I$11,0,10*ROW('Hygiene Data'!I21)))</f>
        <v/>
      </c>
      <c r="EE27" s="276" t="str">
        <f ca="true">+IF(OFFSET('Hygiene Data'!$I$12,0,10*ROW('Hygiene Data'!I21))="","",OFFSET('Hygiene Data'!$I$12,0,10*ROW('Hygiene Data'!I21)))</f>
        <v/>
      </c>
      <c r="EF27" s="276"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2"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6"/>
      <c r="BS28" s="276" t="str">
        <f ca="true">+IF(OFFSET('Water Data'!$D$27,0,10*ROW('Water Data'!D22))="","",OFFSET('Water Data'!$D$27,0,10*ROW('Water Data'!D22)))</f>
        <v/>
      </c>
      <c r="BT28" s="276" t="str">
        <f ca="true">+IF(OFFSET('Water Data'!$D$28,0,10*ROW('Water Data'!D22))="","",OFFSET('Water Data'!$D$28,0,10*ROW('Water Data'!D22)))</f>
        <v/>
      </c>
      <c r="BU28" s="276" t="str">
        <f ca="true">+IF(OFFSET('Water Data'!$D$29,0,10*ROW('Water Data'!D22))="","",OFFSET('Water Data'!$D$29,0,10*ROW('Water Data'!D22)))</f>
        <v/>
      </c>
      <c r="BV28" s="276" t="str">
        <f ca="true">+IF(OFFSET('Water Data'!$E$27,0,10*ROW('Water Data'!E22))="","",OFFSET('Water Data'!$E$27,0,10*ROW('Water Data'!E22)))</f>
        <v/>
      </c>
      <c r="BW28" s="276" t="str">
        <f ca="true">+IF(OFFSET('Water Data'!$E$28,0,10*ROW('Water Data'!E22))="","",OFFSET('Water Data'!$E$28,0,10*ROW('Water Data'!E22)))</f>
        <v/>
      </c>
      <c r="BX28" s="276" t="str">
        <f ca="true">+IF(OFFSET('Water Data'!$E$29,0,10*ROW('Water Data'!E22))="","",OFFSET('Water Data'!$E$29,0,10*ROW('Water Data'!E22)))</f>
        <v/>
      </c>
      <c r="BY28" s="276" t="str">
        <f ca="true">+IF(OFFSET('Water Data'!$F$27,0,10*ROW('Water Data'!F22))="","",OFFSET('Water Data'!$F$27,0,10*ROW('Water Data'!F22)))</f>
        <v/>
      </c>
      <c r="BZ28" s="276" t="str">
        <f ca="true">+IF(OFFSET('Water Data'!$F$28,0,10*ROW('Water Data'!F22))="","",OFFSET('Water Data'!$F$28,0,10*ROW('Water Data'!F22)))</f>
        <v/>
      </c>
      <c r="CA28" s="276" t="str">
        <f ca="true">+IF(OFFSET('Water Data'!$F$29,0,10*ROW('Water Data'!F22))="","",OFFSET('Water Data'!$F$29,0,10*ROW('Water Data'!F22)))</f>
        <v/>
      </c>
      <c r="CB28" s="276" t="str">
        <f ca="true">+IF(OFFSET('Water Data'!$G$27,0,10*ROW('Water Data'!G22))="","",OFFSET('Water Data'!$G$27,0,10*ROW('Water Data'!G22)))</f>
        <v/>
      </c>
      <c r="CC28" s="276" t="str">
        <f ca="true">+IF(OFFSET('Water Data'!$G$28,0,10*ROW('Water Data'!G22))="","",OFFSET('Water Data'!$G$28,0,10*ROW('Water Data'!G22)))</f>
        <v/>
      </c>
      <c r="CD28" s="276" t="str">
        <f ca="true">+IF(OFFSET('Water Data'!$G$29,0,10*ROW('Water Data'!G22))="","",OFFSET('Water Data'!$G$29,0,10*ROW('Water Data'!G22)))</f>
        <v/>
      </c>
      <c r="CE28" s="276" t="str">
        <f ca="true">+IF(OFFSET('Water Data'!$H$27,0,10*ROW('Water Data'!H22))="","",OFFSET('Water Data'!$H$27,0,10*ROW('Water Data'!H22)))</f>
        <v/>
      </c>
      <c r="CF28" s="276" t="str">
        <f ca="true">+IF(OFFSET('Water Data'!$H$28,0,10*ROW('Water Data'!H22))="","",OFFSET('Water Data'!$H$28,0,10*ROW('Water Data'!H22)))</f>
        <v/>
      </c>
      <c r="CG28" s="276" t="str">
        <f ca="true">+IF(OFFSET('Water Data'!$H$29,0,10*ROW('Water Data'!H22))="","",OFFSET('Water Data'!$H$29,0,10*ROW('Water Data'!H22)))</f>
        <v/>
      </c>
      <c r="CH28" s="276" t="str">
        <f ca="true">+IF(OFFSET('Water Data'!$I$27,0,10*ROW('Water Data'!I22))="","",OFFSET('Water Data'!$I$27,0,10*ROW('Water Data'!I22)))</f>
        <v/>
      </c>
      <c r="CI28" s="276" t="str">
        <f ca="true">+IF(OFFSET('Water Data'!$I$28,0,10*ROW('Water Data'!I22))="","",OFFSET('Water Data'!$I$28,0,10*ROW('Water Data'!I22)))</f>
        <v/>
      </c>
      <c r="CJ28" s="276" t="str">
        <f ca="true">+IF(OFFSET('Water Data'!$I$29,0,10*ROW('Water Data'!I22))="","",OFFSET('Water Data'!$I$29,0,10*ROW('Water Data'!I22)))</f>
        <v/>
      </c>
      <c r="CK28" s="276" t="str">
        <f ca="true">+IF(OFFSET('Sanitation Data'!$D$28,0,10*ROW('Sanitation Data'!D22))="","",OFFSET('Sanitation Data'!$D$28,0,10*ROW('Sanitation Data'!D22)))</f>
        <v/>
      </c>
      <c r="CL28" s="276" t="str">
        <f ca="true">+IF(OFFSET('Sanitation Data'!$D$29,0,10*ROW('Sanitation Data'!D22))="","",OFFSET('Sanitation Data'!$D$29,0,10*ROW('Sanitation Data'!D22)))</f>
        <v/>
      </c>
      <c r="CM28" s="276" t="str">
        <f ca="true">+IF(OFFSET('Sanitation Data'!$D$30,0,10*ROW('Sanitation Data'!D22))="","",OFFSET('Sanitation Data'!$D$30,0,10*ROW('Sanitation Data'!D22)))</f>
        <v/>
      </c>
      <c r="CN28" s="276" t="str">
        <f ca="true">+IF(OFFSET('Sanitation Data'!$D$31,0,10*ROW('Sanitation Data'!D22))="","",OFFSET('Sanitation Data'!$D$31,0,10*ROW('Sanitation Data'!D22)))</f>
        <v/>
      </c>
      <c r="CO28" s="276" t="str">
        <f ca="true">+IF(OFFSET('Sanitation Data'!$D$32,0,10*ROW('Sanitation Data'!D22))="","",OFFSET('Sanitation Data'!$D$32,0,10*ROW('Sanitation Data'!D22)))</f>
        <v/>
      </c>
      <c r="CP28" s="276" t="str">
        <f ca="true">+IF(OFFSET('Sanitation Data'!$E$28,0,10*ROW('Sanitation Data'!E22))="","",OFFSET('Sanitation Data'!$E$28,0,10*ROW('Sanitation Data'!E22)))</f>
        <v/>
      </c>
      <c r="CQ28" s="276" t="str">
        <f ca="true">+IF(OFFSET('Sanitation Data'!$E$29,0,10*ROW('Sanitation Data'!E22))="","",OFFSET('Sanitation Data'!$E$29,0,10*ROW('Sanitation Data'!E22)))</f>
        <v/>
      </c>
      <c r="CR28" s="276" t="str">
        <f ca="true">+IF(OFFSET('Sanitation Data'!$E$30,0,10*ROW('Sanitation Data'!E22))="","",OFFSET('Sanitation Data'!$E$30,0,10*ROW('Sanitation Data'!E22)))</f>
        <v/>
      </c>
      <c r="CS28" s="276" t="str">
        <f ca="true">+IF(OFFSET('Sanitation Data'!$E$31,0,10*ROW('Sanitation Data'!E22))="","",OFFSET('Sanitation Data'!$E$31,0,10*ROW('Sanitation Data'!E22)))</f>
        <v/>
      </c>
      <c r="CT28" s="276" t="str">
        <f ca="true">+IF(OFFSET('Sanitation Data'!$E$32,0,10*ROW('Sanitation Data'!E22))="","",OFFSET('Sanitation Data'!$E$32,0,10*ROW('Sanitation Data'!E22)))</f>
        <v/>
      </c>
      <c r="CU28" s="276" t="str">
        <f ca="true">+IF(OFFSET('Sanitation Data'!$F$28,0,10*ROW('Sanitation Data'!F22))="","",OFFSET('Sanitation Data'!$F$28,0,10*ROW('Sanitation Data'!F22)))</f>
        <v/>
      </c>
      <c r="CV28" s="276" t="str">
        <f ca="true">+IF(OFFSET('Sanitation Data'!$F$29,0,10*ROW('Sanitation Data'!F22))="","",OFFSET('Sanitation Data'!$F$29,0,10*ROW('Sanitation Data'!F22)))</f>
        <v/>
      </c>
      <c r="CW28" s="276" t="str">
        <f ca="true">+IF(OFFSET('Sanitation Data'!$F$30,0,10*ROW('Sanitation Data'!F22))="","",OFFSET('Sanitation Data'!$F$30,0,10*ROW('Sanitation Data'!F22)))</f>
        <v/>
      </c>
      <c r="CX28" s="276" t="str">
        <f ca="true">+IF(OFFSET('Sanitation Data'!$F$31,0,10*ROW('Sanitation Data'!F22))="","",OFFSET('Sanitation Data'!$F$31,0,10*ROW('Sanitation Data'!F22)))</f>
        <v/>
      </c>
      <c r="CY28" s="276" t="str">
        <f ca="true">+IF(OFFSET('Sanitation Data'!$F$32,0,10*ROW('Sanitation Data'!F22))="","",OFFSET('Sanitation Data'!$F$32,0,10*ROW('Sanitation Data'!F22)))</f>
        <v/>
      </c>
      <c r="CZ28" s="276" t="str">
        <f ca="true">+IF(OFFSET('Sanitation Data'!$G$28,0,10*ROW('Sanitation Data'!G22))="","",OFFSET('Sanitation Data'!$G$28,0,10*ROW('Sanitation Data'!G22)))</f>
        <v/>
      </c>
      <c r="DA28" s="276" t="str">
        <f ca="true">+IF(OFFSET('Sanitation Data'!$G$29,0,10*ROW('Sanitation Data'!G22))="","",OFFSET('Sanitation Data'!$G$29,0,10*ROW('Sanitation Data'!G22)))</f>
        <v/>
      </c>
      <c r="DB28" s="276" t="str">
        <f ca="true">+IF(OFFSET('Sanitation Data'!$G$30,0,10*ROW('Sanitation Data'!G22))="","",OFFSET('Sanitation Data'!$G$30,0,10*ROW('Sanitation Data'!G22)))</f>
        <v/>
      </c>
      <c r="DC28" s="276" t="str">
        <f ca="true">+IF(OFFSET('Sanitation Data'!$G$31,0,10*ROW('Sanitation Data'!G22))="","",OFFSET('Sanitation Data'!$G$31,0,10*ROW('Sanitation Data'!G22)))</f>
        <v/>
      </c>
      <c r="DD28" s="276" t="str">
        <f ca="true">+IF(OFFSET('Sanitation Data'!$G$32,0,10*ROW('Sanitation Data'!G22))="","",OFFSET('Sanitation Data'!$G$32,0,10*ROW('Sanitation Data'!G22)))</f>
        <v/>
      </c>
      <c r="DE28" s="276" t="str">
        <f ca="true">+IF(OFFSET('Sanitation Data'!$H$28,0,10*ROW('Sanitation Data'!H22))="","",OFFSET('Sanitation Data'!$H$28,0,10*ROW('Sanitation Data'!H22)))</f>
        <v/>
      </c>
      <c r="DF28" s="276" t="str">
        <f ca="true">+IF(OFFSET('Sanitation Data'!$H$29,0,10*ROW('Sanitation Data'!H22))="","",OFFSET('Sanitation Data'!$H$29,0,10*ROW('Sanitation Data'!H22)))</f>
        <v/>
      </c>
      <c r="DG28" s="276" t="str">
        <f ca="true">+IF(OFFSET('Sanitation Data'!$H$30,0,10*ROW('Sanitation Data'!H22))="","",OFFSET('Sanitation Data'!$H$30,0,10*ROW('Sanitation Data'!H22)))</f>
        <v/>
      </c>
      <c r="DH28" s="276" t="str">
        <f ca="true">+IF(OFFSET('Sanitation Data'!$H$31,0,10*ROW('Sanitation Data'!H22))="","",OFFSET('Sanitation Data'!$H$31,0,10*ROW('Sanitation Data'!H22)))</f>
        <v/>
      </c>
      <c r="DI28" s="276" t="str">
        <f ca="true">+IF(OFFSET('Sanitation Data'!$H$32,0,10*ROW('Sanitation Data'!H22))="","",OFFSET('Sanitation Data'!$H$32,0,10*ROW('Sanitation Data'!H22)))</f>
        <v/>
      </c>
      <c r="DJ28" s="276" t="str">
        <f ca="true">+IF(OFFSET('Sanitation Data'!$I$28,0,10*ROW('Sanitation Data'!I22))="","",OFFSET('Sanitation Data'!$I$28,0,10*ROW('Sanitation Data'!I22)))</f>
        <v/>
      </c>
      <c r="DK28" s="276" t="str">
        <f ca="true">+IF(OFFSET('Sanitation Data'!$I$29,0,10*ROW('Sanitation Data'!I22))="","",OFFSET('Sanitation Data'!$I$29,0,10*ROW('Sanitation Data'!I22)))</f>
        <v/>
      </c>
      <c r="DL28" s="276" t="str">
        <f ca="true">+IF(OFFSET('Sanitation Data'!$I$30,0,10*ROW('Sanitation Data'!I22))="","",OFFSET('Sanitation Data'!$I$30,0,10*ROW('Sanitation Data'!I22)))</f>
        <v/>
      </c>
      <c r="DM28" s="276" t="str">
        <f ca="true">+IF(OFFSET('Sanitation Data'!$I$31,0,10*ROW('Sanitation Data'!I22))="","",OFFSET('Sanitation Data'!$I$31,0,10*ROW('Sanitation Data'!I22)))</f>
        <v/>
      </c>
      <c r="DN28" s="276" t="str">
        <f ca="true">+IF(OFFSET('Sanitation Data'!$I$32,0,10*ROW('Sanitation Data'!I22))="","",OFFSET('Sanitation Data'!$I$32,0,10*ROW('Sanitation Data'!I22)))</f>
        <v/>
      </c>
      <c r="DO28" s="276" t="str">
        <f ca="true">+IF(OFFSET('Hygiene Data'!$D$11,0,10*ROW('Hygiene Data'!D22))="","",OFFSET('Hygiene Data'!$D$11,0,10*ROW('Hygiene Data'!D22)))</f>
        <v/>
      </c>
      <c r="DP28" s="276" t="str">
        <f ca="true">+IF(OFFSET('Hygiene Data'!$D$12,0,10*ROW('Hygiene Data'!D22))="","",OFFSET('Hygiene Data'!$D$12,0,10*ROW('Hygiene Data'!D22)))</f>
        <v/>
      </c>
      <c r="DQ28" s="276" t="str">
        <f ca="true">+IF(OFFSET('Hygiene Data'!$D$13,0,10*ROW('Hygiene Data'!D22))="","",OFFSET('Hygiene Data'!$D$13,0,10*ROW('Hygiene Data'!D22)))</f>
        <v/>
      </c>
      <c r="DR28" s="276" t="str">
        <f ca="true">+IF(OFFSET('Hygiene Data'!$E$11,0,10*ROW('Hygiene Data'!E22))="","",OFFSET('Hygiene Data'!$E$11,0,10*ROW('Hygiene Data'!E22)))</f>
        <v/>
      </c>
      <c r="DS28" s="276" t="str">
        <f ca="true">+IF(OFFSET('Hygiene Data'!$E$12,0,10*ROW('Hygiene Data'!E22))="","",OFFSET('Hygiene Data'!$E$12,0,10*ROW('Hygiene Data'!E22)))</f>
        <v/>
      </c>
      <c r="DT28" s="276" t="str">
        <f ca="true">+IF(OFFSET('Hygiene Data'!$E$13,0,10*ROW('Hygiene Data'!E22))="","",OFFSET('Hygiene Data'!$E$13,0,10*ROW('Hygiene Data'!E22)))</f>
        <v/>
      </c>
      <c r="DU28" s="276" t="str">
        <f ca="true">+IF(OFFSET('Hygiene Data'!$F$11,0,10*ROW('Hygiene Data'!F22))="","",OFFSET('Hygiene Data'!$F$11,0,10*ROW('Hygiene Data'!F22)))</f>
        <v/>
      </c>
      <c r="DV28" s="276" t="str">
        <f ca="true">+IF(OFFSET('Hygiene Data'!$F$12,0,10*ROW('Hygiene Data'!F22))="","",OFFSET('Hygiene Data'!$F$12,0,10*ROW('Hygiene Data'!F22)))</f>
        <v/>
      </c>
      <c r="DW28" s="276" t="str">
        <f ca="true">+IF(OFFSET('Hygiene Data'!$F$13,0,10*ROW('Hygiene Data'!F22))="","",OFFSET('Hygiene Data'!$F$13,0,10*ROW('Hygiene Data'!F22)))</f>
        <v/>
      </c>
      <c r="DX28" s="276" t="str">
        <f ca="true">+IF(OFFSET('Hygiene Data'!$G$11,0,10*ROW('Hygiene Data'!G22))="","",OFFSET('Hygiene Data'!$G$11,0,10*ROW('Hygiene Data'!G22)))</f>
        <v/>
      </c>
      <c r="DY28" s="276" t="str">
        <f ca="true">+IF(OFFSET('Hygiene Data'!$G$12,0,10*ROW('Hygiene Data'!G22))="","",OFFSET('Hygiene Data'!$G$12,0,10*ROW('Hygiene Data'!G22)))</f>
        <v/>
      </c>
      <c r="DZ28" s="276" t="str">
        <f ca="true">+IF(OFFSET('Hygiene Data'!$G$13,0,10*ROW('Hygiene Data'!G22))="","",OFFSET('Hygiene Data'!$G$13,0,10*ROW('Hygiene Data'!G22)))</f>
        <v/>
      </c>
      <c r="EA28" s="276" t="str">
        <f ca="true">+IF(OFFSET('Hygiene Data'!$H$11,0,10*ROW('Hygiene Data'!H22))="","",OFFSET('Hygiene Data'!$H$11,0,10*ROW('Hygiene Data'!H22)))</f>
        <v/>
      </c>
      <c r="EB28" s="276" t="str">
        <f ca="true">+IF(OFFSET('Hygiene Data'!$H$12,0,10*ROW('Hygiene Data'!H22))="","",OFFSET('Hygiene Data'!$H$12,0,10*ROW('Hygiene Data'!H22)))</f>
        <v/>
      </c>
      <c r="EC28" s="276" t="str">
        <f ca="true">+IF(OFFSET('Hygiene Data'!$H$13,0,10*ROW('Hygiene Data'!H22))="","",OFFSET('Hygiene Data'!$H$13,0,10*ROW('Hygiene Data'!H22)))</f>
        <v/>
      </c>
      <c r="ED28" s="276" t="str">
        <f ca="true">+IF(OFFSET('Hygiene Data'!$I$11,0,10*ROW('Hygiene Data'!I22))="","",OFFSET('Hygiene Data'!$I$11,0,10*ROW('Hygiene Data'!I22)))</f>
        <v/>
      </c>
      <c r="EE28" s="276" t="str">
        <f ca="true">+IF(OFFSET('Hygiene Data'!$I$12,0,10*ROW('Hygiene Data'!I22))="","",OFFSET('Hygiene Data'!$I$12,0,10*ROW('Hygiene Data'!I22)))</f>
        <v/>
      </c>
      <c r="EF28" s="276"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2"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6"/>
      <c r="BS29" s="276" t="str">
        <f ca="true">+IF(OFFSET('Water Data'!$D$27,0,10*ROW('Water Data'!D23))="","",OFFSET('Water Data'!$D$27,0,10*ROW('Water Data'!D23)))</f>
        <v/>
      </c>
      <c r="BT29" s="276" t="str">
        <f ca="true">+IF(OFFSET('Water Data'!$D$28,0,10*ROW('Water Data'!D23))="","",OFFSET('Water Data'!$D$28,0,10*ROW('Water Data'!D23)))</f>
        <v/>
      </c>
      <c r="BU29" s="276" t="str">
        <f ca="true">+IF(OFFSET('Water Data'!$D$29,0,10*ROW('Water Data'!D23))="","",OFFSET('Water Data'!$D$29,0,10*ROW('Water Data'!D23)))</f>
        <v/>
      </c>
      <c r="BV29" s="276" t="str">
        <f ca="true">+IF(OFFSET('Water Data'!$E$27,0,10*ROW('Water Data'!E23))="","",OFFSET('Water Data'!$E$27,0,10*ROW('Water Data'!E23)))</f>
        <v/>
      </c>
      <c r="BW29" s="276" t="str">
        <f ca="true">+IF(OFFSET('Water Data'!$E$28,0,10*ROW('Water Data'!E23))="","",OFFSET('Water Data'!$E$28,0,10*ROW('Water Data'!E23)))</f>
        <v/>
      </c>
      <c r="BX29" s="276" t="str">
        <f ca="true">+IF(OFFSET('Water Data'!$E$29,0,10*ROW('Water Data'!E23))="","",OFFSET('Water Data'!$E$29,0,10*ROW('Water Data'!E23)))</f>
        <v/>
      </c>
      <c r="BY29" s="276" t="str">
        <f ca="true">+IF(OFFSET('Water Data'!$F$27,0,10*ROW('Water Data'!F23))="","",OFFSET('Water Data'!$F$27,0,10*ROW('Water Data'!F23)))</f>
        <v/>
      </c>
      <c r="BZ29" s="276" t="str">
        <f ca="true">+IF(OFFSET('Water Data'!$F$28,0,10*ROW('Water Data'!F23))="","",OFFSET('Water Data'!$F$28,0,10*ROW('Water Data'!F23)))</f>
        <v/>
      </c>
      <c r="CA29" s="276" t="str">
        <f ca="true">+IF(OFFSET('Water Data'!$F$29,0,10*ROW('Water Data'!F23))="","",OFFSET('Water Data'!$F$29,0,10*ROW('Water Data'!F23)))</f>
        <v/>
      </c>
      <c r="CB29" s="276" t="str">
        <f ca="true">+IF(OFFSET('Water Data'!$G$27,0,10*ROW('Water Data'!G23))="","",OFFSET('Water Data'!$G$27,0,10*ROW('Water Data'!G23)))</f>
        <v/>
      </c>
      <c r="CC29" s="276" t="str">
        <f ca="true">+IF(OFFSET('Water Data'!$G$28,0,10*ROW('Water Data'!G23))="","",OFFSET('Water Data'!$G$28,0,10*ROW('Water Data'!G23)))</f>
        <v/>
      </c>
      <c r="CD29" s="276" t="str">
        <f ca="true">+IF(OFFSET('Water Data'!$G$29,0,10*ROW('Water Data'!G23))="","",OFFSET('Water Data'!$G$29,0,10*ROW('Water Data'!G23)))</f>
        <v/>
      </c>
      <c r="CE29" s="276" t="str">
        <f ca="true">+IF(OFFSET('Water Data'!$H$27,0,10*ROW('Water Data'!H23))="","",OFFSET('Water Data'!$H$27,0,10*ROW('Water Data'!H23)))</f>
        <v/>
      </c>
      <c r="CF29" s="276" t="str">
        <f ca="true">+IF(OFFSET('Water Data'!$H$28,0,10*ROW('Water Data'!H23))="","",OFFSET('Water Data'!$H$28,0,10*ROW('Water Data'!H23)))</f>
        <v/>
      </c>
      <c r="CG29" s="276" t="str">
        <f ca="true">+IF(OFFSET('Water Data'!$H$29,0,10*ROW('Water Data'!H23))="","",OFFSET('Water Data'!$H$29,0,10*ROW('Water Data'!H23)))</f>
        <v/>
      </c>
      <c r="CH29" s="276" t="str">
        <f ca="true">+IF(OFFSET('Water Data'!$I$27,0,10*ROW('Water Data'!I23))="","",OFFSET('Water Data'!$I$27,0,10*ROW('Water Data'!I23)))</f>
        <v/>
      </c>
      <c r="CI29" s="276" t="str">
        <f ca="true">+IF(OFFSET('Water Data'!$I$28,0,10*ROW('Water Data'!I23))="","",OFFSET('Water Data'!$I$28,0,10*ROW('Water Data'!I23)))</f>
        <v/>
      </c>
      <c r="CJ29" s="276" t="str">
        <f ca="true">+IF(OFFSET('Water Data'!$I$29,0,10*ROW('Water Data'!I23))="","",OFFSET('Water Data'!$I$29,0,10*ROW('Water Data'!I23)))</f>
        <v/>
      </c>
      <c r="CK29" s="276" t="str">
        <f ca="true">+IF(OFFSET('Sanitation Data'!$D$28,0,10*ROW('Sanitation Data'!D23))="","",OFFSET('Sanitation Data'!$D$28,0,10*ROW('Sanitation Data'!D23)))</f>
        <v/>
      </c>
      <c r="CL29" s="276" t="str">
        <f ca="true">+IF(OFFSET('Sanitation Data'!$D$29,0,10*ROW('Sanitation Data'!D23))="","",OFFSET('Sanitation Data'!$D$29,0,10*ROW('Sanitation Data'!D23)))</f>
        <v/>
      </c>
      <c r="CM29" s="276" t="str">
        <f ca="true">+IF(OFFSET('Sanitation Data'!$D$30,0,10*ROW('Sanitation Data'!D23))="","",OFFSET('Sanitation Data'!$D$30,0,10*ROW('Sanitation Data'!D23)))</f>
        <v/>
      </c>
      <c r="CN29" s="276" t="str">
        <f ca="true">+IF(OFFSET('Sanitation Data'!$D$31,0,10*ROW('Sanitation Data'!D23))="","",OFFSET('Sanitation Data'!$D$31,0,10*ROW('Sanitation Data'!D23)))</f>
        <v/>
      </c>
      <c r="CO29" s="276" t="str">
        <f ca="true">+IF(OFFSET('Sanitation Data'!$D$32,0,10*ROW('Sanitation Data'!D23))="","",OFFSET('Sanitation Data'!$D$32,0,10*ROW('Sanitation Data'!D23)))</f>
        <v/>
      </c>
      <c r="CP29" s="276" t="str">
        <f ca="true">+IF(OFFSET('Sanitation Data'!$E$28,0,10*ROW('Sanitation Data'!E23))="","",OFFSET('Sanitation Data'!$E$28,0,10*ROW('Sanitation Data'!E23)))</f>
        <v/>
      </c>
      <c r="CQ29" s="276" t="str">
        <f ca="true">+IF(OFFSET('Sanitation Data'!$E$29,0,10*ROW('Sanitation Data'!E23))="","",OFFSET('Sanitation Data'!$E$29,0,10*ROW('Sanitation Data'!E23)))</f>
        <v/>
      </c>
      <c r="CR29" s="276" t="str">
        <f ca="true">+IF(OFFSET('Sanitation Data'!$E$30,0,10*ROW('Sanitation Data'!E23))="","",OFFSET('Sanitation Data'!$E$30,0,10*ROW('Sanitation Data'!E23)))</f>
        <v/>
      </c>
      <c r="CS29" s="276" t="str">
        <f ca="true">+IF(OFFSET('Sanitation Data'!$E$31,0,10*ROW('Sanitation Data'!E23))="","",OFFSET('Sanitation Data'!$E$31,0,10*ROW('Sanitation Data'!E23)))</f>
        <v/>
      </c>
      <c r="CT29" s="276" t="str">
        <f ca="true">+IF(OFFSET('Sanitation Data'!$E$32,0,10*ROW('Sanitation Data'!E23))="","",OFFSET('Sanitation Data'!$E$32,0,10*ROW('Sanitation Data'!E23)))</f>
        <v/>
      </c>
      <c r="CU29" s="276" t="str">
        <f ca="true">+IF(OFFSET('Sanitation Data'!$F$28,0,10*ROW('Sanitation Data'!F23))="","",OFFSET('Sanitation Data'!$F$28,0,10*ROW('Sanitation Data'!F23)))</f>
        <v/>
      </c>
      <c r="CV29" s="276" t="str">
        <f ca="true">+IF(OFFSET('Sanitation Data'!$F$29,0,10*ROW('Sanitation Data'!F23))="","",OFFSET('Sanitation Data'!$F$29,0,10*ROW('Sanitation Data'!F23)))</f>
        <v/>
      </c>
      <c r="CW29" s="276" t="str">
        <f ca="true">+IF(OFFSET('Sanitation Data'!$F$30,0,10*ROW('Sanitation Data'!F23))="","",OFFSET('Sanitation Data'!$F$30,0,10*ROW('Sanitation Data'!F23)))</f>
        <v/>
      </c>
      <c r="CX29" s="276" t="str">
        <f ca="true">+IF(OFFSET('Sanitation Data'!$F$31,0,10*ROW('Sanitation Data'!F23))="","",OFFSET('Sanitation Data'!$F$31,0,10*ROW('Sanitation Data'!F23)))</f>
        <v/>
      </c>
      <c r="CY29" s="276" t="str">
        <f ca="true">+IF(OFFSET('Sanitation Data'!$F$32,0,10*ROW('Sanitation Data'!F23))="","",OFFSET('Sanitation Data'!$F$32,0,10*ROW('Sanitation Data'!F23)))</f>
        <v/>
      </c>
      <c r="CZ29" s="276" t="str">
        <f ca="true">+IF(OFFSET('Sanitation Data'!$G$28,0,10*ROW('Sanitation Data'!G23))="","",OFFSET('Sanitation Data'!$G$28,0,10*ROW('Sanitation Data'!G23)))</f>
        <v/>
      </c>
      <c r="DA29" s="276" t="str">
        <f ca="true">+IF(OFFSET('Sanitation Data'!$G$29,0,10*ROW('Sanitation Data'!G23))="","",OFFSET('Sanitation Data'!$G$29,0,10*ROW('Sanitation Data'!G23)))</f>
        <v/>
      </c>
      <c r="DB29" s="276" t="str">
        <f ca="true">+IF(OFFSET('Sanitation Data'!$G$30,0,10*ROW('Sanitation Data'!G23))="","",OFFSET('Sanitation Data'!$G$30,0,10*ROW('Sanitation Data'!G23)))</f>
        <v/>
      </c>
      <c r="DC29" s="276" t="str">
        <f ca="true">+IF(OFFSET('Sanitation Data'!$G$31,0,10*ROW('Sanitation Data'!G23))="","",OFFSET('Sanitation Data'!$G$31,0,10*ROW('Sanitation Data'!G23)))</f>
        <v/>
      </c>
      <c r="DD29" s="276" t="str">
        <f ca="true">+IF(OFFSET('Sanitation Data'!$G$32,0,10*ROW('Sanitation Data'!G23))="","",OFFSET('Sanitation Data'!$G$32,0,10*ROW('Sanitation Data'!G23)))</f>
        <v/>
      </c>
      <c r="DE29" s="276" t="str">
        <f ca="true">+IF(OFFSET('Sanitation Data'!$H$28,0,10*ROW('Sanitation Data'!H23))="","",OFFSET('Sanitation Data'!$H$28,0,10*ROW('Sanitation Data'!H23)))</f>
        <v/>
      </c>
      <c r="DF29" s="276" t="str">
        <f ca="true">+IF(OFFSET('Sanitation Data'!$H$29,0,10*ROW('Sanitation Data'!H23))="","",OFFSET('Sanitation Data'!$H$29,0,10*ROW('Sanitation Data'!H23)))</f>
        <v/>
      </c>
      <c r="DG29" s="276" t="str">
        <f ca="true">+IF(OFFSET('Sanitation Data'!$H$30,0,10*ROW('Sanitation Data'!H23))="","",OFFSET('Sanitation Data'!$H$30,0,10*ROW('Sanitation Data'!H23)))</f>
        <v/>
      </c>
      <c r="DH29" s="276" t="str">
        <f ca="true">+IF(OFFSET('Sanitation Data'!$H$31,0,10*ROW('Sanitation Data'!H23))="","",OFFSET('Sanitation Data'!$H$31,0,10*ROW('Sanitation Data'!H23)))</f>
        <v/>
      </c>
      <c r="DI29" s="276" t="str">
        <f ca="true">+IF(OFFSET('Sanitation Data'!$H$32,0,10*ROW('Sanitation Data'!H23))="","",OFFSET('Sanitation Data'!$H$32,0,10*ROW('Sanitation Data'!H23)))</f>
        <v/>
      </c>
      <c r="DJ29" s="276" t="str">
        <f ca="true">+IF(OFFSET('Sanitation Data'!$I$28,0,10*ROW('Sanitation Data'!I23))="","",OFFSET('Sanitation Data'!$I$28,0,10*ROW('Sanitation Data'!I23)))</f>
        <v/>
      </c>
      <c r="DK29" s="276" t="str">
        <f ca="true">+IF(OFFSET('Sanitation Data'!$I$29,0,10*ROW('Sanitation Data'!I23))="","",OFFSET('Sanitation Data'!$I$29,0,10*ROW('Sanitation Data'!I23)))</f>
        <v/>
      </c>
      <c r="DL29" s="276" t="str">
        <f ca="true">+IF(OFFSET('Sanitation Data'!$I$30,0,10*ROW('Sanitation Data'!I23))="","",OFFSET('Sanitation Data'!$I$30,0,10*ROW('Sanitation Data'!I23)))</f>
        <v/>
      </c>
      <c r="DM29" s="276" t="str">
        <f ca="true">+IF(OFFSET('Sanitation Data'!$I$31,0,10*ROW('Sanitation Data'!I23))="","",OFFSET('Sanitation Data'!$I$31,0,10*ROW('Sanitation Data'!I23)))</f>
        <v/>
      </c>
      <c r="DN29" s="276" t="str">
        <f ca="true">+IF(OFFSET('Sanitation Data'!$I$32,0,10*ROW('Sanitation Data'!I23))="","",OFFSET('Sanitation Data'!$I$32,0,10*ROW('Sanitation Data'!I23)))</f>
        <v/>
      </c>
      <c r="DO29" s="276" t="str">
        <f ca="true">+IF(OFFSET('Hygiene Data'!$D$11,0,10*ROW('Hygiene Data'!D23))="","",OFFSET('Hygiene Data'!$D$11,0,10*ROW('Hygiene Data'!D23)))</f>
        <v/>
      </c>
      <c r="DP29" s="276" t="str">
        <f ca="true">+IF(OFFSET('Hygiene Data'!$D$12,0,10*ROW('Hygiene Data'!D23))="","",OFFSET('Hygiene Data'!$D$12,0,10*ROW('Hygiene Data'!D23)))</f>
        <v/>
      </c>
      <c r="DQ29" s="276" t="str">
        <f ca="true">+IF(OFFSET('Hygiene Data'!$D$13,0,10*ROW('Hygiene Data'!D23))="","",OFFSET('Hygiene Data'!$D$13,0,10*ROW('Hygiene Data'!D23)))</f>
        <v/>
      </c>
      <c r="DR29" s="276" t="str">
        <f ca="true">+IF(OFFSET('Hygiene Data'!$E$11,0,10*ROW('Hygiene Data'!E23))="","",OFFSET('Hygiene Data'!$E$11,0,10*ROW('Hygiene Data'!E23)))</f>
        <v/>
      </c>
      <c r="DS29" s="276" t="str">
        <f ca="true">+IF(OFFSET('Hygiene Data'!$E$12,0,10*ROW('Hygiene Data'!E23))="","",OFFSET('Hygiene Data'!$E$12,0,10*ROW('Hygiene Data'!E23)))</f>
        <v/>
      </c>
      <c r="DT29" s="276" t="str">
        <f ca="true">+IF(OFFSET('Hygiene Data'!$E$13,0,10*ROW('Hygiene Data'!E23))="","",OFFSET('Hygiene Data'!$E$13,0,10*ROW('Hygiene Data'!E23)))</f>
        <v/>
      </c>
      <c r="DU29" s="276" t="str">
        <f ca="true">+IF(OFFSET('Hygiene Data'!$F$11,0,10*ROW('Hygiene Data'!F23))="","",OFFSET('Hygiene Data'!$F$11,0,10*ROW('Hygiene Data'!F23)))</f>
        <v/>
      </c>
      <c r="DV29" s="276" t="str">
        <f ca="true">+IF(OFFSET('Hygiene Data'!$F$12,0,10*ROW('Hygiene Data'!F23))="","",OFFSET('Hygiene Data'!$F$12,0,10*ROW('Hygiene Data'!F23)))</f>
        <v/>
      </c>
      <c r="DW29" s="276" t="str">
        <f ca="true">+IF(OFFSET('Hygiene Data'!$F$13,0,10*ROW('Hygiene Data'!F23))="","",OFFSET('Hygiene Data'!$F$13,0,10*ROW('Hygiene Data'!F23)))</f>
        <v/>
      </c>
      <c r="DX29" s="276" t="str">
        <f ca="true">+IF(OFFSET('Hygiene Data'!$G$11,0,10*ROW('Hygiene Data'!G23))="","",OFFSET('Hygiene Data'!$G$11,0,10*ROW('Hygiene Data'!G23)))</f>
        <v/>
      </c>
      <c r="DY29" s="276" t="str">
        <f ca="true">+IF(OFFSET('Hygiene Data'!$G$12,0,10*ROW('Hygiene Data'!G23))="","",OFFSET('Hygiene Data'!$G$12,0,10*ROW('Hygiene Data'!G23)))</f>
        <v/>
      </c>
      <c r="DZ29" s="276" t="str">
        <f ca="true">+IF(OFFSET('Hygiene Data'!$G$13,0,10*ROW('Hygiene Data'!G23))="","",OFFSET('Hygiene Data'!$G$13,0,10*ROW('Hygiene Data'!G23)))</f>
        <v/>
      </c>
      <c r="EA29" s="276" t="str">
        <f ca="true">+IF(OFFSET('Hygiene Data'!$H$11,0,10*ROW('Hygiene Data'!H23))="","",OFFSET('Hygiene Data'!$H$11,0,10*ROW('Hygiene Data'!H23)))</f>
        <v/>
      </c>
      <c r="EB29" s="276" t="str">
        <f ca="true">+IF(OFFSET('Hygiene Data'!$H$12,0,10*ROW('Hygiene Data'!H23))="","",OFFSET('Hygiene Data'!$H$12,0,10*ROW('Hygiene Data'!H23)))</f>
        <v/>
      </c>
      <c r="EC29" s="276" t="str">
        <f ca="true">+IF(OFFSET('Hygiene Data'!$H$13,0,10*ROW('Hygiene Data'!H23))="","",OFFSET('Hygiene Data'!$H$13,0,10*ROW('Hygiene Data'!H23)))</f>
        <v/>
      </c>
      <c r="ED29" s="276" t="str">
        <f ca="true">+IF(OFFSET('Hygiene Data'!$I$11,0,10*ROW('Hygiene Data'!I23))="","",OFFSET('Hygiene Data'!$I$11,0,10*ROW('Hygiene Data'!I23)))</f>
        <v/>
      </c>
      <c r="EE29" s="276" t="str">
        <f ca="true">+IF(OFFSET('Hygiene Data'!$I$12,0,10*ROW('Hygiene Data'!I23))="","",OFFSET('Hygiene Data'!$I$12,0,10*ROW('Hygiene Data'!I23)))</f>
        <v/>
      </c>
      <c r="EF29" s="276"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2"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6"/>
      <c r="BS30" s="276" t="str">
        <f ca="true">+IF(OFFSET('Water Data'!$D$27,0,10*ROW('Water Data'!D24))="","",OFFSET('Water Data'!$D$27,0,10*ROW('Water Data'!D24)))</f>
        <v/>
      </c>
      <c r="BT30" s="276" t="str">
        <f ca="true">+IF(OFFSET('Water Data'!$D$28,0,10*ROW('Water Data'!D24))="","",OFFSET('Water Data'!$D$28,0,10*ROW('Water Data'!D24)))</f>
        <v/>
      </c>
      <c r="BU30" s="276" t="str">
        <f ca="true">+IF(OFFSET('Water Data'!$D$29,0,10*ROW('Water Data'!D24))="","",OFFSET('Water Data'!$D$29,0,10*ROW('Water Data'!D24)))</f>
        <v/>
      </c>
      <c r="BV30" s="276" t="str">
        <f ca="true">+IF(OFFSET('Water Data'!$E$27,0,10*ROW('Water Data'!E24))="","",OFFSET('Water Data'!$E$27,0,10*ROW('Water Data'!E24)))</f>
        <v/>
      </c>
      <c r="BW30" s="276" t="str">
        <f ca="true">+IF(OFFSET('Water Data'!$E$28,0,10*ROW('Water Data'!E24))="","",OFFSET('Water Data'!$E$28,0,10*ROW('Water Data'!E24)))</f>
        <v/>
      </c>
      <c r="BX30" s="276" t="str">
        <f ca="true">+IF(OFFSET('Water Data'!$E$29,0,10*ROW('Water Data'!E24))="","",OFFSET('Water Data'!$E$29,0,10*ROW('Water Data'!E24)))</f>
        <v/>
      </c>
      <c r="BY30" s="276" t="str">
        <f ca="true">+IF(OFFSET('Water Data'!$F$27,0,10*ROW('Water Data'!F24))="","",OFFSET('Water Data'!$F$27,0,10*ROW('Water Data'!F24)))</f>
        <v/>
      </c>
      <c r="BZ30" s="276" t="str">
        <f ca="true">+IF(OFFSET('Water Data'!$F$28,0,10*ROW('Water Data'!F24))="","",OFFSET('Water Data'!$F$28,0,10*ROW('Water Data'!F24)))</f>
        <v/>
      </c>
      <c r="CA30" s="276" t="str">
        <f ca="true">+IF(OFFSET('Water Data'!$F$29,0,10*ROW('Water Data'!F24))="","",OFFSET('Water Data'!$F$29,0,10*ROW('Water Data'!F24)))</f>
        <v/>
      </c>
      <c r="CB30" s="276" t="str">
        <f ca="true">+IF(OFFSET('Water Data'!$G$27,0,10*ROW('Water Data'!G24))="","",OFFSET('Water Data'!$G$27,0,10*ROW('Water Data'!G24)))</f>
        <v/>
      </c>
      <c r="CC30" s="276" t="str">
        <f ca="true">+IF(OFFSET('Water Data'!$G$28,0,10*ROW('Water Data'!G24))="","",OFFSET('Water Data'!$G$28,0,10*ROW('Water Data'!G24)))</f>
        <v/>
      </c>
      <c r="CD30" s="276" t="str">
        <f ca="true">+IF(OFFSET('Water Data'!$G$29,0,10*ROW('Water Data'!G24))="","",OFFSET('Water Data'!$G$29,0,10*ROW('Water Data'!G24)))</f>
        <v/>
      </c>
      <c r="CE30" s="276" t="str">
        <f ca="true">+IF(OFFSET('Water Data'!$H$27,0,10*ROW('Water Data'!H24))="","",OFFSET('Water Data'!$H$27,0,10*ROW('Water Data'!H24)))</f>
        <v/>
      </c>
      <c r="CF30" s="276" t="str">
        <f ca="true">+IF(OFFSET('Water Data'!$H$28,0,10*ROW('Water Data'!H24))="","",OFFSET('Water Data'!$H$28,0,10*ROW('Water Data'!H24)))</f>
        <v/>
      </c>
      <c r="CG30" s="276" t="str">
        <f ca="true">+IF(OFFSET('Water Data'!$H$29,0,10*ROW('Water Data'!H24))="","",OFFSET('Water Data'!$H$29,0,10*ROW('Water Data'!H24)))</f>
        <v/>
      </c>
      <c r="CH30" s="276" t="str">
        <f ca="true">+IF(OFFSET('Water Data'!$I$27,0,10*ROW('Water Data'!I24))="","",OFFSET('Water Data'!$I$27,0,10*ROW('Water Data'!I24)))</f>
        <v/>
      </c>
      <c r="CI30" s="276" t="str">
        <f ca="true">+IF(OFFSET('Water Data'!$I$28,0,10*ROW('Water Data'!I24))="","",OFFSET('Water Data'!$I$28,0,10*ROW('Water Data'!I24)))</f>
        <v/>
      </c>
      <c r="CJ30" s="276" t="str">
        <f ca="true">+IF(OFFSET('Water Data'!$I$29,0,10*ROW('Water Data'!I24))="","",OFFSET('Water Data'!$I$29,0,10*ROW('Water Data'!I24)))</f>
        <v/>
      </c>
      <c r="CK30" s="276" t="str">
        <f ca="true">+IF(OFFSET('Sanitation Data'!$D$28,0,10*ROW('Sanitation Data'!D24))="","",OFFSET('Sanitation Data'!$D$28,0,10*ROW('Sanitation Data'!D24)))</f>
        <v/>
      </c>
      <c r="CL30" s="276" t="str">
        <f ca="true">+IF(OFFSET('Sanitation Data'!$D$29,0,10*ROW('Sanitation Data'!D24))="","",OFFSET('Sanitation Data'!$D$29,0,10*ROW('Sanitation Data'!D24)))</f>
        <v/>
      </c>
      <c r="CM30" s="276" t="str">
        <f ca="true">+IF(OFFSET('Sanitation Data'!$D$30,0,10*ROW('Sanitation Data'!D24))="","",OFFSET('Sanitation Data'!$D$30,0,10*ROW('Sanitation Data'!D24)))</f>
        <v/>
      </c>
      <c r="CN30" s="276" t="str">
        <f ca="true">+IF(OFFSET('Sanitation Data'!$D$31,0,10*ROW('Sanitation Data'!D24))="","",OFFSET('Sanitation Data'!$D$31,0,10*ROW('Sanitation Data'!D24)))</f>
        <v/>
      </c>
      <c r="CO30" s="276" t="str">
        <f ca="true">+IF(OFFSET('Sanitation Data'!$D$32,0,10*ROW('Sanitation Data'!D24))="","",OFFSET('Sanitation Data'!$D$32,0,10*ROW('Sanitation Data'!D24)))</f>
        <v/>
      </c>
      <c r="CP30" s="276" t="str">
        <f ca="true">+IF(OFFSET('Sanitation Data'!$E$28,0,10*ROW('Sanitation Data'!E24))="","",OFFSET('Sanitation Data'!$E$28,0,10*ROW('Sanitation Data'!E24)))</f>
        <v/>
      </c>
      <c r="CQ30" s="276" t="str">
        <f ca="true">+IF(OFFSET('Sanitation Data'!$E$29,0,10*ROW('Sanitation Data'!E24))="","",OFFSET('Sanitation Data'!$E$29,0,10*ROW('Sanitation Data'!E24)))</f>
        <v/>
      </c>
      <c r="CR30" s="276" t="str">
        <f ca="true">+IF(OFFSET('Sanitation Data'!$E$30,0,10*ROW('Sanitation Data'!E24))="","",OFFSET('Sanitation Data'!$E$30,0,10*ROW('Sanitation Data'!E24)))</f>
        <v/>
      </c>
      <c r="CS30" s="276" t="str">
        <f ca="true">+IF(OFFSET('Sanitation Data'!$E$31,0,10*ROW('Sanitation Data'!E24))="","",OFFSET('Sanitation Data'!$E$31,0,10*ROW('Sanitation Data'!E24)))</f>
        <v/>
      </c>
      <c r="CT30" s="276" t="str">
        <f ca="true">+IF(OFFSET('Sanitation Data'!$E$32,0,10*ROW('Sanitation Data'!E24))="","",OFFSET('Sanitation Data'!$E$32,0,10*ROW('Sanitation Data'!E24)))</f>
        <v/>
      </c>
      <c r="CU30" s="276" t="str">
        <f ca="true">+IF(OFFSET('Sanitation Data'!$F$28,0,10*ROW('Sanitation Data'!F24))="","",OFFSET('Sanitation Data'!$F$28,0,10*ROW('Sanitation Data'!F24)))</f>
        <v/>
      </c>
      <c r="CV30" s="276" t="str">
        <f ca="true">+IF(OFFSET('Sanitation Data'!$F$29,0,10*ROW('Sanitation Data'!F24))="","",OFFSET('Sanitation Data'!$F$29,0,10*ROW('Sanitation Data'!F24)))</f>
        <v/>
      </c>
      <c r="CW30" s="276" t="str">
        <f ca="true">+IF(OFFSET('Sanitation Data'!$F$30,0,10*ROW('Sanitation Data'!F24))="","",OFFSET('Sanitation Data'!$F$30,0,10*ROW('Sanitation Data'!F24)))</f>
        <v/>
      </c>
      <c r="CX30" s="276" t="str">
        <f ca="true">+IF(OFFSET('Sanitation Data'!$F$31,0,10*ROW('Sanitation Data'!F24))="","",OFFSET('Sanitation Data'!$F$31,0,10*ROW('Sanitation Data'!F24)))</f>
        <v/>
      </c>
      <c r="CY30" s="276" t="str">
        <f ca="true">+IF(OFFSET('Sanitation Data'!$F$32,0,10*ROW('Sanitation Data'!F24))="","",OFFSET('Sanitation Data'!$F$32,0,10*ROW('Sanitation Data'!F24)))</f>
        <v/>
      </c>
      <c r="CZ30" s="276" t="str">
        <f ca="true">+IF(OFFSET('Sanitation Data'!$G$28,0,10*ROW('Sanitation Data'!G24))="","",OFFSET('Sanitation Data'!$G$28,0,10*ROW('Sanitation Data'!G24)))</f>
        <v/>
      </c>
      <c r="DA30" s="276" t="str">
        <f ca="true">+IF(OFFSET('Sanitation Data'!$G$29,0,10*ROW('Sanitation Data'!G24))="","",OFFSET('Sanitation Data'!$G$29,0,10*ROW('Sanitation Data'!G24)))</f>
        <v/>
      </c>
      <c r="DB30" s="276" t="str">
        <f ca="true">+IF(OFFSET('Sanitation Data'!$G$30,0,10*ROW('Sanitation Data'!G24))="","",OFFSET('Sanitation Data'!$G$30,0,10*ROW('Sanitation Data'!G24)))</f>
        <v/>
      </c>
      <c r="DC30" s="276" t="str">
        <f ca="true">+IF(OFFSET('Sanitation Data'!$G$31,0,10*ROW('Sanitation Data'!G24))="","",OFFSET('Sanitation Data'!$G$31,0,10*ROW('Sanitation Data'!G24)))</f>
        <v/>
      </c>
      <c r="DD30" s="276" t="str">
        <f ca="true">+IF(OFFSET('Sanitation Data'!$G$32,0,10*ROW('Sanitation Data'!G24))="","",OFFSET('Sanitation Data'!$G$32,0,10*ROW('Sanitation Data'!G24)))</f>
        <v/>
      </c>
      <c r="DE30" s="276" t="str">
        <f ca="true">+IF(OFFSET('Sanitation Data'!$H$28,0,10*ROW('Sanitation Data'!H24))="","",OFFSET('Sanitation Data'!$H$28,0,10*ROW('Sanitation Data'!H24)))</f>
        <v/>
      </c>
      <c r="DF30" s="276" t="str">
        <f ca="true">+IF(OFFSET('Sanitation Data'!$H$29,0,10*ROW('Sanitation Data'!H24))="","",OFFSET('Sanitation Data'!$H$29,0,10*ROW('Sanitation Data'!H24)))</f>
        <v/>
      </c>
      <c r="DG30" s="276" t="str">
        <f ca="true">+IF(OFFSET('Sanitation Data'!$H$30,0,10*ROW('Sanitation Data'!H24))="","",OFFSET('Sanitation Data'!$H$30,0,10*ROW('Sanitation Data'!H24)))</f>
        <v/>
      </c>
      <c r="DH30" s="276" t="str">
        <f ca="true">+IF(OFFSET('Sanitation Data'!$H$31,0,10*ROW('Sanitation Data'!H24))="","",OFFSET('Sanitation Data'!$H$31,0,10*ROW('Sanitation Data'!H24)))</f>
        <v/>
      </c>
      <c r="DI30" s="276" t="str">
        <f ca="true">+IF(OFFSET('Sanitation Data'!$H$32,0,10*ROW('Sanitation Data'!H24))="","",OFFSET('Sanitation Data'!$H$32,0,10*ROW('Sanitation Data'!H24)))</f>
        <v/>
      </c>
      <c r="DJ30" s="276" t="str">
        <f ca="true">+IF(OFFSET('Sanitation Data'!$I$28,0,10*ROW('Sanitation Data'!I24))="","",OFFSET('Sanitation Data'!$I$28,0,10*ROW('Sanitation Data'!I24)))</f>
        <v/>
      </c>
      <c r="DK30" s="276" t="str">
        <f ca="true">+IF(OFFSET('Sanitation Data'!$I$29,0,10*ROW('Sanitation Data'!I24))="","",OFFSET('Sanitation Data'!$I$29,0,10*ROW('Sanitation Data'!I24)))</f>
        <v/>
      </c>
      <c r="DL30" s="276" t="str">
        <f ca="true">+IF(OFFSET('Sanitation Data'!$I$30,0,10*ROW('Sanitation Data'!I24))="","",OFFSET('Sanitation Data'!$I$30,0,10*ROW('Sanitation Data'!I24)))</f>
        <v/>
      </c>
      <c r="DM30" s="276" t="str">
        <f ca="true">+IF(OFFSET('Sanitation Data'!$I$31,0,10*ROW('Sanitation Data'!I24))="","",OFFSET('Sanitation Data'!$I$31,0,10*ROW('Sanitation Data'!I24)))</f>
        <v/>
      </c>
      <c r="DN30" s="276" t="str">
        <f ca="true">+IF(OFFSET('Sanitation Data'!$I$32,0,10*ROW('Sanitation Data'!I24))="","",OFFSET('Sanitation Data'!$I$32,0,10*ROW('Sanitation Data'!I24)))</f>
        <v/>
      </c>
      <c r="DO30" s="276" t="str">
        <f ca="true">+IF(OFFSET('Hygiene Data'!$D$11,0,10*ROW('Hygiene Data'!D24))="","",OFFSET('Hygiene Data'!$D$11,0,10*ROW('Hygiene Data'!D24)))</f>
        <v/>
      </c>
      <c r="DP30" s="276" t="str">
        <f ca="true">+IF(OFFSET('Hygiene Data'!$D$12,0,10*ROW('Hygiene Data'!D24))="","",OFFSET('Hygiene Data'!$D$12,0,10*ROW('Hygiene Data'!D24)))</f>
        <v/>
      </c>
      <c r="DQ30" s="276" t="str">
        <f ca="true">+IF(OFFSET('Hygiene Data'!$D$13,0,10*ROW('Hygiene Data'!D24))="","",OFFSET('Hygiene Data'!$D$13,0,10*ROW('Hygiene Data'!D24)))</f>
        <v/>
      </c>
      <c r="DR30" s="276" t="str">
        <f ca="true">+IF(OFFSET('Hygiene Data'!$E$11,0,10*ROW('Hygiene Data'!E24))="","",OFFSET('Hygiene Data'!$E$11,0,10*ROW('Hygiene Data'!E24)))</f>
        <v/>
      </c>
      <c r="DS30" s="276" t="str">
        <f ca="true">+IF(OFFSET('Hygiene Data'!$E$12,0,10*ROW('Hygiene Data'!E24))="","",OFFSET('Hygiene Data'!$E$12,0,10*ROW('Hygiene Data'!E24)))</f>
        <v/>
      </c>
      <c r="DT30" s="276" t="str">
        <f ca="true">+IF(OFFSET('Hygiene Data'!$E$13,0,10*ROW('Hygiene Data'!E24))="","",OFFSET('Hygiene Data'!$E$13,0,10*ROW('Hygiene Data'!E24)))</f>
        <v/>
      </c>
      <c r="DU30" s="276" t="str">
        <f ca="true">+IF(OFFSET('Hygiene Data'!$F$11,0,10*ROW('Hygiene Data'!F24))="","",OFFSET('Hygiene Data'!$F$11,0,10*ROW('Hygiene Data'!F24)))</f>
        <v/>
      </c>
      <c r="DV30" s="276" t="str">
        <f ca="true">+IF(OFFSET('Hygiene Data'!$F$12,0,10*ROW('Hygiene Data'!F24))="","",OFFSET('Hygiene Data'!$F$12,0,10*ROW('Hygiene Data'!F24)))</f>
        <v/>
      </c>
      <c r="DW30" s="276" t="str">
        <f ca="true">+IF(OFFSET('Hygiene Data'!$F$13,0,10*ROW('Hygiene Data'!F24))="","",OFFSET('Hygiene Data'!$F$13,0,10*ROW('Hygiene Data'!F24)))</f>
        <v/>
      </c>
      <c r="DX30" s="276" t="str">
        <f ca="true">+IF(OFFSET('Hygiene Data'!$G$11,0,10*ROW('Hygiene Data'!G24))="","",OFFSET('Hygiene Data'!$G$11,0,10*ROW('Hygiene Data'!G24)))</f>
        <v/>
      </c>
      <c r="DY30" s="276" t="str">
        <f ca="true">+IF(OFFSET('Hygiene Data'!$G$12,0,10*ROW('Hygiene Data'!G24))="","",OFFSET('Hygiene Data'!$G$12,0,10*ROW('Hygiene Data'!G24)))</f>
        <v/>
      </c>
      <c r="DZ30" s="276" t="str">
        <f ca="true">+IF(OFFSET('Hygiene Data'!$G$13,0,10*ROW('Hygiene Data'!G24))="","",OFFSET('Hygiene Data'!$G$13,0,10*ROW('Hygiene Data'!G24)))</f>
        <v/>
      </c>
      <c r="EA30" s="276" t="str">
        <f ca="true">+IF(OFFSET('Hygiene Data'!$H$11,0,10*ROW('Hygiene Data'!H24))="","",OFFSET('Hygiene Data'!$H$11,0,10*ROW('Hygiene Data'!H24)))</f>
        <v/>
      </c>
      <c r="EB30" s="276" t="str">
        <f ca="true">+IF(OFFSET('Hygiene Data'!$H$12,0,10*ROW('Hygiene Data'!H24))="","",OFFSET('Hygiene Data'!$H$12,0,10*ROW('Hygiene Data'!H24)))</f>
        <v/>
      </c>
      <c r="EC30" s="276" t="str">
        <f ca="true">+IF(OFFSET('Hygiene Data'!$H$13,0,10*ROW('Hygiene Data'!H24))="","",OFFSET('Hygiene Data'!$H$13,0,10*ROW('Hygiene Data'!H24)))</f>
        <v/>
      </c>
      <c r="ED30" s="276" t="str">
        <f ca="true">+IF(OFFSET('Hygiene Data'!$I$11,0,10*ROW('Hygiene Data'!I24))="","",OFFSET('Hygiene Data'!$I$11,0,10*ROW('Hygiene Data'!I24)))</f>
        <v/>
      </c>
      <c r="EE30" s="276" t="str">
        <f ca="true">+IF(OFFSET('Hygiene Data'!$I$12,0,10*ROW('Hygiene Data'!I24))="","",OFFSET('Hygiene Data'!$I$12,0,10*ROW('Hygiene Data'!I24)))</f>
        <v/>
      </c>
      <c r="EF30" s="276"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2"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6"/>
      <c r="BS31" s="276" t="str">
        <f ca="true">+IF(OFFSET('Water Data'!$D$27,0,10*ROW('Water Data'!D25))="","",OFFSET('Water Data'!$D$27,0,10*ROW('Water Data'!D25)))</f>
        <v/>
      </c>
      <c r="BT31" s="276" t="str">
        <f ca="true">+IF(OFFSET('Water Data'!$D$28,0,10*ROW('Water Data'!D25))="","",OFFSET('Water Data'!$D$28,0,10*ROW('Water Data'!D25)))</f>
        <v/>
      </c>
      <c r="BU31" s="276" t="str">
        <f ca="true">+IF(OFFSET('Water Data'!$D$29,0,10*ROW('Water Data'!D25))="","",OFFSET('Water Data'!$D$29,0,10*ROW('Water Data'!D25)))</f>
        <v/>
      </c>
      <c r="BV31" s="276" t="str">
        <f ca="true">+IF(OFFSET('Water Data'!$E$27,0,10*ROW('Water Data'!E25))="","",OFFSET('Water Data'!$E$27,0,10*ROW('Water Data'!E25)))</f>
        <v/>
      </c>
      <c r="BW31" s="276" t="str">
        <f ca="true">+IF(OFFSET('Water Data'!$E$28,0,10*ROW('Water Data'!E25))="","",OFFSET('Water Data'!$E$28,0,10*ROW('Water Data'!E25)))</f>
        <v/>
      </c>
      <c r="BX31" s="276" t="str">
        <f ca="true">+IF(OFFSET('Water Data'!$E$29,0,10*ROW('Water Data'!E25))="","",OFFSET('Water Data'!$E$29,0,10*ROW('Water Data'!E25)))</f>
        <v/>
      </c>
      <c r="BY31" s="276" t="str">
        <f ca="true">+IF(OFFSET('Water Data'!$F$27,0,10*ROW('Water Data'!F25))="","",OFFSET('Water Data'!$F$27,0,10*ROW('Water Data'!F25)))</f>
        <v/>
      </c>
      <c r="BZ31" s="276" t="str">
        <f ca="true">+IF(OFFSET('Water Data'!$F$28,0,10*ROW('Water Data'!F25))="","",OFFSET('Water Data'!$F$28,0,10*ROW('Water Data'!F25)))</f>
        <v/>
      </c>
      <c r="CA31" s="276" t="str">
        <f ca="true">+IF(OFFSET('Water Data'!$F$29,0,10*ROW('Water Data'!F25))="","",OFFSET('Water Data'!$F$29,0,10*ROW('Water Data'!F25)))</f>
        <v/>
      </c>
      <c r="CB31" s="276" t="str">
        <f ca="true">+IF(OFFSET('Water Data'!$G$27,0,10*ROW('Water Data'!G25))="","",OFFSET('Water Data'!$G$27,0,10*ROW('Water Data'!G25)))</f>
        <v/>
      </c>
      <c r="CC31" s="276" t="str">
        <f ca="true">+IF(OFFSET('Water Data'!$G$28,0,10*ROW('Water Data'!G25))="","",OFFSET('Water Data'!$G$28,0,10*ROW('Water Data'!G25)))</f>
        <v/>
      </c>
      <c r="CD31" s="276" t="str">
        <f ca="true">+IF(OFFSET('Water Data'!$G$29,0,10*ROW('Water Data'!G25))="","",OFFSET('Water Data'!$G$29,0,10*ROW('Water Data'!G25)))</f>
        <v/>
      </c>
      <c r="CE31" s="276" t="str">
        <f ca="true">+IF(OFFSET('Water Data'!$H$27,0,10*ROW('Water Data'!H25))="","",OFFSET('Water Data'!$H$27,0,10*ROW('Water Data'!H25)))</f>
        <v/>
      </c>
      <c r="CF31" s="276" t="str">
        <f ca="true">+IF(OFFSET('Water Data'!$H$28,0,10*ROW('Water Data'!H25))="","",OFFSET('Water Data'!$H$28,0,10*ROW('Water Data'!H25)))</f>
        <v/>
      </c>
      <c r="CG31" s="276" t="str">
        <f ca="true">+IF(OFFSET('Water Data'!$H$29,0,10*ROW('Water Data'!H25))="","",OFFSET('Water Data'!$H$29,0,10*ROW('Water Data'!H25)))</f>
        <v/>
      </c>
      <c r="CH31" s="276" t="str">
        <f ca="true">+IF(OFFSET('Water Data'!$I$27,0,10*ROW('Water Data'!I25))="","",OFFSET('Water Data'!$I$27,0,10*ROW('Water Data'!I25)))</f>
        <v/>
      </c>
      <c r="CI31" s="276" t="str">
        <f ca="true">+IF(OFFSET('Water Data'!$I$28,0,10*ROW('Water Data'!I25))="","",OFFSET('Water Data'!$I$28,0,10*ROW('Water Data'!I25)))</f>
        <v/>
      </c>
      <c r="CJ31" s="276" t="str">
        <f ca="true">+IF(OFFSET('Water Data'!$I$29,0,10*ROW('Water Data'!I25))="","",OFFSET('Water Data'!$I$29,0,10*ROW('Water Data'!I25)))</f>
        <v/>
      </c>
      <c r="CK31" s="276" t="str">
        <f ca="true">+IF(OFFSET('Sanitation Data'!$D$28,0,10*ROW('Sanitation Data'!D25))="","",OFFSET('Sanitation Data'!$D$28,0,10*ROW('Sanitation Data'!D25)))</f>
        <v/>
      </c>
      <c r="CL31" s="276" t="str">
        <f ca="true">+IF(OFFSET('Sanitation Data'!$D$29,0,10*ROW('Sanitation Data'!D25))="","",OFFSET('Sanitation Data'!$D$29,0,10*ROW('Sanitation Data'!D25)))</f>
        <v/>
      </c>
      <c r="CM31" s="276" t="str">
        <f ca="true">+IF(OFFSET('Sanitation Data'!$D$30,0,10*ROW('Sanitation Data'!D25))="","",OFFSET('Sanitation Data'!$D$30,0,10*ROW('Sanitation Data'!D25)))</f>
        <v/>
      </c>
      <c r="CN31" s="276" t="str">
        <f ca="true">+IF(OFFSET('Sanitation Data'!$D$31,0,10*ROW('Sanitation Data'!D25))="","",OFFSET('Sanitation Data'!$D$31,0,10*ROW('Sanitation Data'!D25)))</f>
        <v/>
      </c>
      <c r="CO31" s="276" t="str">
        <f ca="true">+IF(OFFSET('Sanitation Data'!$D$32,0,10*ROW('Sanitation Data'!D25))="","",OFFSET('Sanitation Data'!$D$32,0,10*ROW('Sanitation Data'!D25)))</f>
        <v/>
      </c>
      <c r="CP31" s="276" t="str">
        <f ca="true">+IF(OFFSET('Sanitation Data'!$E$28,0,10*ROW('Sanitation Data'!E25))="","",OFFSET('Sanitation Data'!$E$28,0,10*ROW('Sanitation Data'!E25)))</f>
        <v/>
      </c>
      <c r="CQ31" s="276" t="str">
        <f ca="true">+IF(OFFSET('Sanitation Data'!$E$29,0,10*ROW('Sanitation Data'!E25))="","",OFFSET('Sanitation Data'!$E$29,0,10*ROW('Sanitation Data'!E25)))</f>
        <v/>
      </c>
      <c r="CR31" s="276" t="str">
        <f ca="true">+IF(OFFSET('Sanitation Data'!$E$30,0,10*ROW('Sanitation Data'!E25))="","",OFFSET('Sanitation Data'!$E$30,0,10*ROW('Sanitation Data'!E25)))</f>
        <v/>
      </c>
      <c r="CS31" s="276" t="str">
        <f ca="true">+IF(OFFSET('Sanitation Data'!$E$31,0,10*ROW('Sanitation Data'!E25))="","",OFFSET('Sanitation Data'!$E$31,0,10*ROW('Sanitation Data'!E25)))</f>
        <v/>
      </c>
      <c r="CT31" s="276" t="str">
        <f ca="true">+IF(OFFSET('Sanitation Data'!$E$32,0,10*ROW('Sanitation Data'!E25))="","",OFFSET('Sanitation Data'!$E$32,0,10*ROW('Sanitation Data'!E25)))</f>
        <v/>
      </c>
      <c r="CU31" s="276" t="str">
        <f ca="true">+IF(OFFSET('Sanitation Data'!$F$28,0,10*ROW('Sanitation Data'!F25))="","",OFFSET('Sanitation Data'!$F$28,0,10*ROW('Sanitation Data'!F25)))</f>
        <v/>
      </c>
      <c r="CV31" s="276" t="str">
        <f ca="true">+IF(OFFSET('Sanitation Data'!$F$29,0,10*ROW('Sanitation Data'!F25))="","",OFFSET('Sanitation Data'!$F$29,0,10*ROW('Sanitation Data'!F25)))</f>
        <v/>
      </c>
      <c r="CW31" s="276" t="str">
        <f ca="true">+IF(OFFSET('Sanitation Data'!$F$30,0,10*ROW('Sanitation Data'!F25))="","",OFFSET('Sanitation Data'!$F$30,0,10*ROW('Sanitation Data'!F25)))</f>
        <v/>
      </c>
      <c r="CX31" s="276" t="str">
        <f ca="true">+IF(OFFSET('Sanitation Data'!$F$31,0,10*ROW('Sanitation Data'!F25))="","",OFFSET('Sanitation Data'!$F$31,0,10*ROW('Sanitation Data'!F25)))</f>
        <v/>
      </c>
      <c r="CY31" s="276" t="str">
        <f ca="true">+IF(OFFSET('Sanitation Data'!$F$32,0,10*ROW('Sanitation Data'!F25))="","",OFFSET('Sanitation Data'!$F$32,0,10*ROW('Sanitation Data'!F25)))</f>
        <v/>
      </c>
      <c r="CZ31" s="276" t="str">
        <f ca="true">+IF(OFFSET('Sanitation Data'!$G$28,0,10*ROW('Sanitation Data'!G25))="","",OFFSET('Sanitation Data'!$G$28,0,10*ROW('Sanitation Data'!G25)))</f>
        <v/>
      </c>
      <c r="DA31" s="276" t="str">
        <f ca="true">+IF(OFFSET('Sanitation Data'!$G$29,0,10*ROW('Sanitation Data'!G25))="","",OFFSET('Sanitation Data'!$G$29,0,10*ROW('Sanitation Data'!G25)))</f>
        <v/>
      </c>
      <c r="DB31" s="276" t="str">
        <f ca="true">+IF(OFFSET('Sanitation Data'!$G$30,0,10*ROW('Sanitation Data'!G25))="","",OFFSET('Sanitation Data'!$G$30,0,10*ROW('Sanitation Data'!G25)))</f>
        <v/>
      </c>
      <c r="DC31" s="276" t="str">
        <f ca="true">+IF(OFFSET('Sanitation Data'!$G$31,0,10*ROW('Sanitation Data'!G25))="","",OFFSET('Sanitation Data'!$G$31,0,10*ROW('Sanitation Data'!G25)))</f>
        <v/>
      </c>
      <c r="DD31" s="276" t="str">
        <f ca="true">+IF(OFFSET('Sanitation Data'!$G$32,0,10*ROW('Sanitation Data'!G25))="","",OFFSET('Sanitation Data'!$G$32,0,10*ROW('Sanitation Data'!G25)))</f>
        <v/>
      </c>
      <c r="DE31" s="276" t="str">
        <f ca="true">+IF(OFFSET('Sanitation Data'!$H$28,0,10*ROW('Sanitation Data'!H25))="","",OFFSET('Sanitation Data'!$H$28,0,10*ROW('Sanitation Data'!H25)))</f>
        <v/>
      </c>
      <c r="DF31" s="276" t="str">
        <f ca="true">+IF(OFFSET('Sanitation Data'!$H$29,0,10*ROW('Sanitation Data'!H25))="","",OFFSET('Sanitation Data'!$H$29,0,10*ROW('Sanitation Data'!H25)))</f>
        <v/>
      </c>
      <c r="DG31" s="276" t="str">
        <f ca="true">+IF(OFFSET('Sanitation Data'!$H$30,0,10*ROW('Sanitation Data'!H25))="","",OFFSET('Sanitation Data'!$H$30,0,10*ROW('Sanitation Data'!H25)))</f>
        <v/>
      </c>
      <c r="DH31" s="276" t="str">
        <f ca="true">+IF(OFFSET('Sanitation Data'!$H$31,0,10*ROW('Sanitation Data'!H25))="","",OFFSET('Sanitation Data'!$H$31,0,10*ROW('Sanitation Data'!H25)))</f>
        <v/>
      </c>
      <c r="DI31" s="276" t="str">
        <f ca="true">+IF(OFFSET('Sanitation Data'!$H$32,0,10*ROW('Sanitation Data'!H25))="","",OFFSET('Sanitation Data'!$H$32,0,10*ROW('Sanitation Data'!H25)))</f>
        <v/>
      </c>
      <c r="DJ31" s="276" t="str">
        <f ca="true">+IF(OFFSET('Sanitation Data'!$I$28,0,10*ROW('Sanitation Data'!I25))="","",OFFSET('Sanitation Data'!$I$28,0,10*ROW('Sanitation Data'!I25)))</f>
        <v/>
      </c>
      <c r="DK31" s="276" t="str">
        <f ca="true">+IF(OFFSET('Sanitation Data'!$I$29,0,10*ROW('Sanitation Data'!I25))="","",OFFSET('Sanitation Data'!$I$29,0,10*ROW('Sanitation Data'!I25)))</f>
        <v/>
      </c>
      <c r="DL31" s="276" t="str">
        <f ca="true">+IF(OFFSET('Sanitation Data'!$I$30,0,10*ROW('Sanitation Data'!I25))="","",OFFSET('Sanitation Data'!$I$30,0,10*ROW('Sanitation Data'!I25)))</f>
        <v/>
      </c>
      <c r="DM31" s="276" t="str">
        <f ca="true">+IF(OFFSET('Sanitation Data'!$I$31,0,10*ROW('Sanitation Data'!I25))="","",OFFSET('Sanitation Data'!$I$31,0,10*ROW('Sanitation Data'!I25)))</f>
        <v/>
      </c>
      <c r="DN31" s="276" t="str">
        <f ca="true">+IF(OFFSET('Sanitation Data'!$I$32,0,10*ROW('Sanitation Data'!I25))="","",OFFSET('Sanitation Data'!$I$32,0,10*ROW('Sanitation Data'!I25)))</f>
        <v/>
      </c>
      <c r="DO31" s="276" t="str">
        <f ca="true">+IF(OFFSET('Hygiene Data'!$D$11,0,10*ROW('Hygiene Data'!D25))="","",OFFSET('Hygiene Data'!$D$11,0,10*ROW('Hygiene Data'!D25)))</f>
        <v/>
      </c>
      <c r="DP31" s="276" t="str">
        <f ca="true">+IF(OFFSET('Hygiene Data'!$D$12,0,10*ROW('Hygiene Data'!D25))="","",OFFSET('Hygiene Data'!$D$12,0,10*ROW('Hygiene Data'!D25)))</f>
        <v/>
      </c>
      <c r="DQ31" s="276" t="str">
        <f ca="true">+IF(OFFSET('Hygiene Data'!$D$13,0,10*ROW('Hygiene Data'!D25))="","",OFFSET('Hygiene Data'!$D$13,0,10*ROW('Hygiene Data'!D25)))</f>
        <v/>
      </c>
      <c r="DR31" s="276" t="str">
        <f ca="true">+IF(OFFSET('Hygiene Data'!$E$11,0,10*ROW('Hygiene Data'!E25))="","",OFFSET('Hygiene Data'!$E$11,0,10*ROW('Hygiene Data'!E25)))</f>
        <v/>
      </c>
      <c r="DS31" s="276" t="str">
        <f ca="true">+IF(OFFSET('Hygiene Data'!$E$12,0,10*ROW('Hygiene Data'!E25))="","",OFFSET('Hygiene Data'!$E$12,0,10*ROW('Hygiene Data'!E25)))</f>
        <v/>
      </c>
      <c r="DT31" s="276" t="str">
        <f ca="true">+IF(OFFSET('Hygiene Data'!$E$13,0,10*ROW('Hygiene Data'!E25))="","",OFFSET('Hygiene Data'!$E$13,0,10*ROW('Hygiene Data'!E25)))</f>
        <v/>
      </c>
      <c r="DU31" s="276" t="str">
        <f ca="true">+IF(OFFSET('Hygiene Data'!$F$11,0,10*ROW('Hygiene Data'!F25))="","",OFFSET('Hygiene Data'!$F$11,0,10*ROW('Hygiene Data'!F25)))</f>
        <v/>
      </c>
      <c r="DV31" s="276" t="str">
        <f ca="true">+IF(OFFSET('Hygiene Data'!$F$12,0,10*ROW('Hygiene Data'!F25))="","",OFFSET('Hygiene Data'!$F$12,0,10*ROW('Hygiene Data'!F25)))</f>
        <v/>
      </c>
      <c r="DW31" s="276" t="str">
        <f ca="true">+IF(OFFSET('Hygiene Data'!$F$13,0,10*ROW('Hygiene Data'!F25))="","",OFFSET('Hygiene Data'!$F$13,0,10*ROW('Hygiene Data'!F25)))</f>
        <v/>
      </c>
      <c r="DX31" s="276" t="str">
        <f ca="true">+IF(OFFSET('Hygiene Data'!$G$11,0,10*ROW('Hygiene Data'!G25))="","",OFFSET('Hygiene Data'!$G$11,0,10*ROW('Hygiene Data'!G25)))</f>
        <v/>
      </c>
      <c r="DY31" s="276" t="str">
        <f ca="true">+IF(OFFSET('Hygiene Data'!$G$12,0,10*ROW('Hygiene Data'!G25))="","",OFFSET('Hygiene Data'!$G$12,0,10*ROW('Hygiene Data'!G25)))</f>
        <v/>
      </c>
      <c r="DZ31" s="276" t="str">
        <f ca="true">+IF(OFFSET('Hygiene Data'!$G$13,0,10*ROW('Hygiene Data'!G25))="","",OFFSET('Hygiene Data'!$G$13,0,10*ROW('Hygiene Data'!G25)))</f>
        <v/>
      </c>
      <c r="EA31" s="276" t="str">
        <f ca="true">+IF(OFFSET('Hygiene Data'!$H$11,0,10*ROW('Hygiene Data'!H25))="","",OFFSET('Hygiene Data'!$H$11,0,10*ROW('Hygiene Data'!H25)))</f>
        <v/>
      </c>
      <c r="EB31" s="276" t="str">
        <f ca="true">+IF(OFFSET('Hygiene Data'!$H$12,0,10*ROW('Hygiene Data'!H25))="","",OFFSET('Hygiene Data'!$H$12,0,10*ROW('Hygiene Data'!H25)))</f>
        <v/>
      </c>
      <c r="EC31" s="276" t="str">
        <f ca="true">+IF(OFFSET('Hygiene Data'!$H$13,0,10*ROW('Hygiene Data'!H25))="","",OFFSET('Hygiene Data'!$H$13,0,10*ROW('Hygiene Data'!H25)))</f>
        <v/>
      </c>
      <c r="ED31" s="276" t="str">
        <f ca="true">+IF(OFFSET('Hygiene Data'!$I$11,0,10*ROW('Hygiene Data'!I25))="","",OFFSET('Hygiene Data'!$I$11,0,10*ROW('Hygiene Data'!I25)))</f>
        <v/>
      </c>
      <c r="EE31" s="276" t="str">
        <f ca="true">+IF(OFFSET('Hygiene Data'!$I$12,0,10*ROW('Hygiene Data'!I25))="","",OFFSET('Hygiene Data'!$I$12,0,10*ROW('Hygiene Data'!I25)))</f>
        <v/>
      </c>
      <c r="EF31" s="276"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2"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6"/>
      <c r="BS32" s="276" t="str">
        <f ca="true">+IF(OFFSET('Water Data'!$D$27,0,10*ROW('Water Data'!D26))="","",OFFSET('Water Data'!$D$27,0,10*ROW('Water Data'!D26)))</f>
        <v/>
      </c>
      <c r="BT32" s="276" t="str">
        <f ca="true">+IF(OFFSET('Water Data'!$D$28,0,10*ROW('Water Data'!D26))="","",OFFSET('Water Data'!$D$28,0,10*ROW('Water Data'!D26)))</f>
        <v/>
      </c>
      <c r="BU32" s="276" t="str">
        <f ca="true">+IF(OFFSET('Water Data'!$D$29,0,10*ROW('Water Data'!D26))="","",OFFSET('Water Data'!$D$29,0,10*ROW('Water Data'!D26)))</f>
        <v/>
      </c>
      <c r="BV32" s="276" t="str">
        <f ca="true">+IF(OFFSET('Water Data'!$E$27,0,10*ROW('Water Data'!E26))="","",OFFSET('Water Data'!$E$27,0,10*ROW('Water Data'!E26)))</f>
        <v/>
      </c>
      <c r="BW32" s="276" t="str">
        <f ca="true">+IF(OFFSET('Water Data'!$E$28,0,10*ROW('Water Data'!E26))="","",OFFSET('Water Data'!$E$28,0,10*ROW('Water Data'!E26)))</f>
        <v/>
      </c>
      <c r="BX32" s="276" t="str">
        <f ca="true">+IF(OFFSET('Water Data'!$E$29,0,10*ROW('Water Data'!E26))="","",OFFSET('Water Data'!$E$29,0,10*ROW('Water Data'!E26)))</f>
        <v/>
      </c>
      <c r="BY32" s="276" t="str">
        <f ca="true">+IF(OFFSET('Water Data'!$F$27,0,10*ROW('Water Data'!F26))="","",OFFSET('Water Data'!$F$27,0,10*ROW('Water Data'!F26)))</f>
        <v/>
      </c>
      <c r="BZ32" s="276" t="str">
        <f ca="true">+IF(OFFSET('Water Data'!$F$28,0,10*ROW('Water Data'!F26))="","",OFFSET('Water Data'!$F$28,0,10*ROW('Water Data'!F26)))</f>
        <v/>
      </c>
      <c r="CA32" s="276" t="str">
        <f ca="true">+IF(OFFSET('Water Data'!$F$29,0,10*ROW('Water Data'!F26))="","",OFFSET('Water Data'!$F$29,0,10*ROW('Water Data'!F26)))</f>
        <v/>
      </c>
      <c r="CB32" s="276" t="str">
        <f ca="true">+IF(OFFSET('Water Data'!$G$27,0,10*ROW('Water Data'!G26))="","",OFFSET('Water Data'!$G$27,0,10*ROW('Water Data'!G26)))</f>
        <v/>
      </c>
      <c r="CC32" s="276" t="str">
        <f ca="true">+IF(OFFSET('Water Data'!$G$28,0,10*ROW('Water Data'!G26))="","",OFFSET('Water Data'!$G$28,0,10*ROW('Water Data'!G26)))</f>
        <v/>
      </c>
      <c r="CD32" s="276" t="str">
        <f ca="true">+IF(OFFSET('Water Data'!$G$29,0,10*ROW('Water Data'!G26))="","",OFFSET('Water Data'!$G$29,0,10*ROW('Water Data'!G26)))</f>
        <v/>
      </c>
      <c r="CE32" s="276" t="str">
        <f ca="true">+IF(OFFSET('Water Data'!$H$27,0,10*ROW('Water Data'!H26))="","",OFFSET('Water Data'!$H$27,0,10*ROW('Water Data'!H26)))</f>
        <v/>
      </c>
      <c r="CF32" s="276" t="str">
        <f ca="true">+IF(OFFSET('Water Data'!$H$28,0,10*ROW('Water Data'!H26))="","",OFFSET('Water Data'!$H$28,0,10*ROW('Water Data'!H26)))</f>
        <v/>
      </c>
      <c r="CG32" s="276" t="str">
        <f ca="true">+IF(OFFSET('Water Data'!$H$29,0,10*ROW('Water Data'!H26))="","",OFFSET('Water Data'!$H$29,0,10*ROW('Water Data'!H26)))</f>
        <v/>
      </c>
      <c r="CH32" s="276" t="str">
        <f ca="true">+IF(OFFSET('Water Data'!$I$27,0,10*ROW('Water Data'!I26))="","",OFFSET('Water Data'!$I$27,0,10*ROW('Water Data'!I26)))</f>
        <v/>
      </c>
      <c r="CI32" s="276" t="str">
        <f ca="true">+IF(OFFSET('Water Data'!$I$28,0,10*ROW('Water Data'!I26))="","",OFFSET('Water Data'!$I$28,0,10*ROW('Water Data'!I26)))</f>
        <v/>
      </c>
      <c r="CJ32" s="276" t="str">
        <f ca="true">+IF(OFFSET('Water Data'!$I$29,0,10*ROW('Water Data'!I26))="","",OFFSET('Water Data'!$I$29,0,10*ROW('Water Data'!I26)))</f>
        <v/>
      </c>
      <c r="CK32" s="276" t="str">
        <f ca="true">+IF(OFFSET('Sanitation Data'!$D$28,0,10*ROW('Sanitation Data'!D26))="","",OFFSET('Sanitation Data'!$D$28,0,10*ROW('Sanitation Data'!D26)))</f>
        <v/>
      </c>
      <c r="CL32" s="276" t="str">
        <f ca="true">+IF(OFFSET('Sanitation Data'!$D$29,0,10*ROW('Sanitation Data'!D26))="","",OFFSET('Sanitation Data'!$D$29,0,10*ROW('Sanitation Data'!D26)))</f>
        <v/>
      </c>
      <c r="CM32" s="276" t="str">
        <f ca="true">+IF(OFFSET('Sanitation Data'!$D$30,0,10*ROW('Sanitation Data'!D26))="","",OFFSET('Sanitation Data'!$D$30,0,10*ROW('Sanitation Data'!D26)))</f>
        <v/>
      </c>
      <c r="CN32" s="276" t="str">
        <f ca="true">+IF(OFFSET('Sanitation Data'!$D$31,0,10*ROW('Sanitation Data'!D26))="","",OFFSET('Sanitation Data'!$D$31,0,10*ROW('Sanitation Data'!D26)))</f>
        <v/>
      </c>
      <c r="CO32" s="276" t="str">
        <f ca="true">+IF(OFFSET('Sanitation Data'!$D$32,0,10*ROW('Sanitation Data'!D26))="","",OFFSET('Sanitation Data'!$D$32,0,10*ROW('Sanitation Data'!D26)))</f>
        <v/>
      </c>
      <c r="CP32" s="276" t="str">
        <f ca="true">+IF(OFFSET('Sanitation Data'!$E$28,0,10*ROW('Sanitation Data'!E26))="","",OFFSET('Sanitation Data'!$E$28,0,10*ROW('Sanitation Data'!E26)))</f>
        <v/>
      </c>
      <c r="CQ32" s="276" t="str">
        <f ca="true">+IF(OFFSET('Sanitation Data'!$E$29,0,10*ROW('Sanitation Data'!E26))="","",OFFSET('Sanitation Data'!$E$29,0,10*ROW('Sanitation Data'!E26)))</f>
        <v/>
      </c>
      <c r="CR32" s="276" t="str">
        <f ca="true">+IF(OFFSET('Sanitation Data'!$E$30,0,10*ROW('Sanitation Data'!E26))="","",OFFSET('Sanitation Data'!$E$30,0,10*ROW('Sanitation Data'!E26)))</f>
        <v/>
      </c>
      <c r="CS32" s="276" t="str">
        <f ca="true">+IF(OFFSET('Sanitation Data'!$E$31,0,10*ROW('Sanitation Data'!E26))="","",OFFSET('Sanitation Data'!$E$31,0,10*ROW('Sanitation Data'!E26)))</f>
        <v/>
      </c>
      <c r="CT32" s="276" t="str">
        <f ca="true">+IF(OFFSET('Sanitation Data'!$E$32,0,10*ROW('Sanitation Data'!E26))="","",OFFSET('Sanitation Data'!$E$32,0,10*ROW('Sanitation Data'!E26)))</f>
        <v/>
      </c>
      <c r="CU32" s="276" t="str">
        <f ca="true">+IF(OFFSET('Sanitation Data'!$F$28,0,10*ROW('Sanitation Data'!F26))="","",OFFSET('Sanitation Data'!$F$28,0,10*ROW('Sanitation Data'!F26)))</f>
        <v/>
      </c>
      <c r="CV32" s="276" t="str">
        <f ca="true">+IF(OFFSET('Sanitation Data'!$F$29,0,10*ROW('Sanitation Data'!F26))="","",OFFSET('Sanitation Data'!$F$29,0,10*ROW('Sanitation Data'!F26)))</f>
        <v/>
      </c>
      <c r="CW32" s="276" t="str">
        <f ca="true">+IF(OFFSET('Sanitation Data'!$F$30,0,10*ROW('Sanitation Data'!F26))="","",OFFSET('Sanitation Data'!$F$30,0,10*ROW('Sanitation Data'!F26)))</f>
        <v/>
      </c>
      <c r="CX32" s="276" t="str">
        <f ca="true">+IF(OFFSET('Sanitation Data'!$F$31,0,10*ROW('Sanitation Data'!F26))="","",OFFSET('Sanitation Data'!$F$31,0,10*ROW('Sanitation Data'!F26)))</f>
        <v/>
      </c>
      <c r="CY32" s="276" t="str">
        <f ca="true">+IF(OFFSET('Sanitation Data'!$F$32,0,10*ROW('Sanitation Data'!F26))="","",OFFSET('Sanitation Data'!$F$32,0,10*ROW('Sanitation Data'!F26)))</f>
        <v/>
      </c>
      <c r="CZ32" s="276" t="str">
        <f ca="true">+IF(OFFSET('Sanitation Data'!$G$28,0,10*ROW('Sanitation Data'!G26))="","",OFFSET('Sanitation Data'!$G$28,0,10*ROW('Sanitation Data'!G26)))</f>
        <v/>
      </c>
      <c r="DA32" s="276" t="str">
        <f ca="true">+IF(OFFSET('Sanitation Data'!$G$29,0,10*ROW('Sanitation Data'!G26))="","",OFFSET('Sanitation Data'!$G$29,0,10*ROW('Sanitation Data'!G26)))</f>
        <v/>
      </c>
      <c r="DB32" s="276" t="str">
        <f ca="true">+IF(OFFSET('Sanitation Data'!$G$30,0,10*ROW('Sanitation Data'!G26))="","",OFFSET('Sanitation Data'!$G$30,0,10*ROW('Sanitation Data'!G26)))</f>
        <v/>
      </c>
      <c r="DC32" s="276" t="str">
        <f ca="true">+IF(OFFSET('Sanitation Data'!$G$31,0,10*ROW('Sanitation Data'!G26))="","",OFFSET('Sanitation Data'!$G$31,0,10*ROW('Sanitation Data'!G26)))</f>
        <v/>
      </c>
      <c r="DD32" s="276" t="str">
        <f ca="true">+IF(OFFSET('Sanitation Data'!$G$32,0,10*ROW('Sanitation Data'!G26))="","",OFFSET('Sanitation Data'!$G$32,0,10*ROW('Sanitation Data'!G26)))</f>
        <v/>
      </c>
      <c r="DE32" s="276" t="str">
        <f ca="true">+IF(OFFSET('Sanitation Data'!$H$28,0,10*ROW('Sanitation Data'!H26))="","",OFFSET('Sanitation Data'!$H$28,0,10*ROW('Sanitation Data'!H26)))</f>
        <v/>
      </c>
      <c r="DF32" s="276" t="str">
        <f ca="true">+IF(OFFSET('Sanitation Data'!$H$29,0,10*ROW('Sanitation Data'!H26))="","",OFFSET('Sanitation Data'!$H$29,0,10*ROW('Sanitation Data'!H26)))</f>
        <v/>
      </c>
      <c r="DG32" s="276" t="str">
        <f ca="true">+IF(OFFSET('Sanitation Data'!$H$30,0,10*ROW('Sanitation Data'!H26))="","",OFFSET('Sanitation Data'!$H$30,0,10*ROW('Sanitation Data'!H26)))</f>
        <v/>
      </c>
      <c r="DH32" s="276" t="str">
        <f ca="true">+IF(OFFSET('Sanitation Data'!$H$31,0,10*ROW('Sanitation Data'!H26))="","",OFFSET('Sanitation Data'!$H$31,0,10*ROW('Sanitation Data'!H26)))</f>
        <v/>
      </c>
      <c r="DI32" s="276" t="str">
        <f ca="true">+IF(OFFSET('Sanitation Data'!$H$32,0,10*ROW('Sanitation Data'!H26))="","",OFFSET('Sanitation Data'!$H$32,0,10*ROW('Sanitation Data'!H26)))</f>
        <v/>
      </c>
      <c r="DJ32" s="276" t="str">
        <f ca="true">+IF(OFFSET('Sanitation Data'!$I$28,0,10*ROW('Sanitation Data'!I26))="","",OFFSET('Sanitation Data'!$I$28,0,10*ROW('Sanitation Data'!I26)))</f>
        <v/>
      </c>
      <c r="DK32" s="276" t="str">
        <f ca="true">+IF(OFFSET('Sanitation Data'!$I$29,0,10*ROW('Sanitation Data'!I26))="","",OFFSET('Sanitation Data'!$I$29,0,10*ROW('Sanitation Data'!I26)))</f>
        <v/>
      </c>
      <c r="DL32" s="276" t="str">
        <f ca="true">+IF(OFFSET('Sanitation Data'!$I$30,0,10*ROW('Sanitation Data'!I26))="","",OFFSET('Sanitation Data'!$I$30,0,10*ROW('Sanitation Data'!I26)))</f>
        <v/>
      </c>
      <c r="DM32" s="276" t="str">
        <f ca="true">+IF(OFFSET('Sanitation Data'!$I$31,0,10*ROW('Sanitation Data'!I26))="","",OFFSET('Sanitation Data'!$I$31,0,10*ROW('Sanitation Data'!I26)))</f>
        <v/>
      </c>
      <c r="DN32" s="276" t="str">
        <f ca="true">+IF(OFFSET('Sanitation Data'!$I$32,0,10*ROW('Sanitation Data'!I26))="","",OFFSET('Sanitation Data'!$I$32,0,10*ROW('Sanitation Data'!I26)))</f>
        <v/>
      </c>
      <c r="DO32" s="276" t="str">
        <f ca="true">+IF(OFFSET('Hygiene Data'!$D$11,0,10*ROW('Hygiene Data'!D26))="","",OFFSET('Hygiene Data'!$D$11,0,10*ROW('Hygiene Data'!D26)))</f>
        <v/>
      </c>
      <c r="DP32" s="276" t="str">
        <f ca="true">+IF(OFFSET('Hygiene Data'!$D$12,0,10*ROW('Hygiene Data'!D26))="","",OFFSET('Hygiene Data'!$D$12,0,10*ROW('Hygiene Data'!D26)))</f>
        <v/>
      </c>
      <c r="DQ32" s="276" t="str">
        <f ca="true">+IF(OFFSET('Hygiene Data'!$D$13,0,10*ROW('Hygiene Data'!D26))="","",OFFSET('Hygiene Data'!$D$13,0,10*ROW('Hygiene Data'!D26)))</f>
        <v/>
      </c>
      <c r="DR32" s="276" t="str">
        <f ca="true">+IF(OFFSET('Hygiene Data'!$E$11,0,10*ROW('Hygiene Data'!E26))="","",OFFSET('Hygiene Data'!$E$11,0,10*ROW('Hygiene Data'!E26)))</f>
        <v/>
      </c>
      <c r="DS32" s="276" t="str">
        <f ca="true">+IF(OFFSET('Hygiene Data'!$E$12,0,10*ROW('Hygiene Data'!E26))="","",OFFSET('Hygiene Data'!$E$12,0,10*ROW('Hygiene Data'!E26)))</f>
        <v/>
      </c>
      <c r="DT32" s="276" t="str">
        <f ca="true">+IF(OFFSET('Hygiene Data'!$E$13,0,10*ROW('Hygiene Data'!E26))="","",OFFSET('Hygiene Data'!$E$13,0,10*ROW('Hygiene Data'!E26)))</f>
        <v/>
      </c>
      <c r="DU32" s="276" t="str">
        <f ca="true">+IF(OFFSET('Hygiene Data'!$F$11,0,10*ROW('Hygiene Data'!F26))="","",OFFSET('Hygiene Data'!$F$11,0,10*ROW('Hygiene Data'!F26)))</f>
        <v/>
      </c>
      <c r="DV32" s="276" t="str">
        <f ca="true">+IF(OFFSET('Hygiene Data'!$F$12,0,10*ROW('Hygiene Data'!F26))="","",OFFSET('Hygiene Data'!$F$12,0,10*ROW('Hygiene Data'!F26)))</f>
        <v/>
      </c>
      <c r="DW32" s="276" t="str">
        <f ca="true">+IF(OFFSET('Hygiene Data'!$F$13,0,10*ROW('Hygiene Data'!F26))="","",OFFSET('Hygiene Data'!$F$13,0,10*ROW('Hygiene Data'!F26)))</f>
        <v/>
      </c>
      <c r="DX32" s="276" t="str">
        <f ca="true">+IF(OFFSET('Hygiene Data'!$G$11,0,10*ROW('Hygiene Data'!G26))="","",OFFSET('Hygiene Data'!$G$11,0,10*ROW('Hygiene Data'!G26)))</f>
        <v/>
      </c>
      <c r="DY32" s="276" t="str">
        <f ca="true">+IF(OFFSET('Hygiene Data'!$G$12,0,10*ROW('Hygiene Data'!G26))="","",OFFSET('Hygiene Data'!$G$12,0,10*ROW('Hygiene Data'!G26)))</f>
        <v/>
      </c>
      <c r="DZ32" s="276" t="str">
        <f ca="true">+IF(OFFSET('Hygiene Data'!$G$13,0,10*ROW('Hygiene Data'!G26))="","",OFFSET('Hygiene Data'!$G$13,0,10*ROW('Hygiene Data'!G26)))</f>
        <v/>
      </c>
      <c r="EA32" s="276" t="str">
        <f ca="true">+IF(OFFSET('Hygiene Data'!$H$11,0,10*ROW('Hygiene Data'!H26))="","",OFFSET('Hygiene Data'!$H$11,0,10*ROW('Hygiene Data'!H26)))</f>
        <v/>
      </c>
      <c r="EB32" s="276" t="str">
        <f ca="true">+IF(OFFSET('Hygiene Data'!$H$12,0,10*ROW('Hygiene Data'!H26))="","",OFFSET('Hygiene Data'!$H$12,0,10*ROW('Hygiene Data'!H26)))</f>
        <v/>
      </c>
      <c r="EC32" s="276" t="str">
        <f ca="true">+IF(OFFSET('Hygiene Data'!$H$13,0,10*ROW('Hygiene Data'!H26))="","",OFFSET('Hygiene Data'!$H$13,0,10*ROW('Hygiene Data'!H26)))</f>
        <v/>
      </c>
      <c r="ED32" s="276" t="str">
        <f ca="true">+IF(OFFSET('Hygiene Data'!$I$11,0,10*ROW('Hygiene Data'!I26))="","",OFFSET('Hygiene Data'!$I$11,0,10*ROW('Hygiene Data'!I26)))</f>
        <v/>
      </c>
      <c r="EE32" s="276" t="str">
        <f ca="true">+IF(OFFSET('Hygiene Data'!$I$12,0,10*ROW('Hygiene Data'!I26))="","",OFFSET('Hygiene Data'!$I$12,0,10*ROW('Hygiene Data'!I26)))</f>
        <v/>
      </c>
      <c r="EF32" s="276"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2"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6"/>
      <c r="BS33" s="276" t="str">
        <f ca="true">+IF(OFFSET('Water Data'!$D$27,0,10*ROW('Water Data'!D27))="","",OFFSET('Water Data'!$D$27,0,10*ROW('Water Data'!D27)))</f>
        <v/>
      </c>
      <c r="BT33" s="276" t="str">
        <f ca="true">+IF(OFFSET('Water Data'!$D$28,0,10*ROW('Water Data'!D27))="","",OFFSET('Water Data'!$D$28,0,10*ROW('Water Data'!D27)))</f>
        <v/>
      </c>
      <c r="BU33" s="276" t="str">
        <f ca="true">+IF(OFFSET('Water Data'!$D$29,0,10*ROW('Water Data'!D27))="","",OFFSET('Water Data'!$D$29,0,10*ROW('Water Data'!D27)))</f>
        <v/>
      </c>
      <c r="BV33" s="276" t="str">
        <f ca="true">+IF(OFFSET('Water Data'!$E$27,0,10*ROW('Water Data'!E27))="","",OFFSET('Water Data'!$E$27,0,10*ROW('Water Data'!E27)))</f>
        <v/>
      </c>
      <c r="BW33" s="276" t="str">
        <f ca="true">+IF(OFFSET('Water Data'!$E$28,0,10*ROW('Water Data'!E27))="","",OFFSET('Water Data'!$E$28,0,10*ROW('Water Data'!E27)))</f>
        <v/>
      </c>
      <c r="BX33" s="276" t="str">
        <f ca="true">+IF(OFFSET('Water Data'!$E$29,0,10*ROW('Water Data'!E27))="","",OFFSET('Water Data'!$E$29,0,10*ROW('Water Data'!E27)))</f>
        <v/>
      </c>
      <c r="BY33" s="276" t="str">
        <f ca="true">+IF(OFFSET('Water Data'!$F$27,0,10*ROW('Water Data'!F27))="","",OFFSET('Water Data'!$F$27,0,10*ROW('Water Data'!F27)))</f>
        <v/>
      </c>
      <c r="BZ33" s="276" t="str">
        <f ca="true">+IF(OFFSET('Water Data'!$F$28,0,10*ROW('Water Data'!F27))="","",OFFSET('Water Data'!$F$28,0,10*ROW('Water Data'!F27)))</f>
        <v/>
      </c>
      <c r="CA33" s="276" t="str">
        <f ca="true">+IF(OFFSET('Water Data'!$F$29,0,10*ROW('Water Data'!F27))="","",OFFSET('Water Data'!$F$29,0,10*ROW('Water Data'!F27)))</f>
        <v/>
      </c>
      <c r="CB33" s="276" t="str">
        <f ca="true">+IF(OFFSET('Water Data'!$G$27,0,10*ROW('Water Data'!G27))="","",OFFSET('Water Data'!$G$27,0,10*ROW('Water Data'!G27)))</f>
        <v/>
      </c>
      <c r="CC33" s="276" t="str">
        <f ca="true">+IF(OFFSET('Water Data'!$G$28,0,10*ROW('Water Data'!G27))="","",OFFSET('Water Data'!$G$28,0,10*ROW('Water Data'!G27)))</f>
        <v/>
      </c>
      <c r="CD33" s="276" t="str">
        <f ca="true">+IF(OFFSET('Water Data'!$G$29,0,10*ROW('Water Data'!G27))="","",OFFSET('Water Data'!$G$29,0,10*ROW('Water Data'!G27)))</f>
        <v/>
      </c>
      <c r="CE33" s="276" t="str">
        <f ca="true">+IF(OFFSET('Water Data'!$H$27,0,10*ROW('Water Data'!H27))="","",OFFSET('Water Data'!$H$27,0,10*ROW('Water Data'!H27)))</f>
        <v/>
      </c>
      <c r="CF33" s="276" t="str">
        <f ca="true">+IF(OFFSET('Water Data'!$H$28,0,10*ROW('Water Data'!H27))="","",OFFSET('Water Data'!$H$28,0,10*ROW('Water Data'!H27)))</f>
        <v/>
      </c>
      <c r="CG33" s="276" t="str">
        <f ca="true">+IF(OFFSET('Water Data'!$H$29,0,10*ROW('Water Data'!H27))="","",OFFSET('Water Data'!$H$29,0,10*ROW('Water Data'!H27)))</f>
        <v/>
      </c>
      <c r="CH33" s="276" t="str">
        <f ca="true">+IF(OFFSET('Water Data'!$I$27,0,10*ROW('Water Data'!I27))="","",OFFSET('Water Data'!$I$27,0,10*ROW('Water Data'!I27)))</f>
        <v/>
      </c>
      <c r="CI33" s="276" t="str">
        <f ca="true">+IF(OFFSET('Water Data'!$I$28,0,10*ROW('Water Data'!I27))="","",OFFSET('Water Data'!$I$28,0,10*ROW('Water Data'!I27)))</f>
        <v/>
      </c>
      <c r="CJ33" s="276" t="str">
        <f ca="true">+IF(OFFSET('Water Data'!$I$29,0,10*ROW('Water Data'!I27))="","",OFFSET('Water Data'!$I$29,0,10*ROW('Water Data'!I27)))</f>
        <v/>
      </c>
      <c r="CK33" s="276" t="str">
        <f ca="true">+IF(OFFSET('Sanitation Data'!$D$28,0,10*ROW('Sanitation Data'!D27))="","",OFFSET('Sanitation Data'!$D$28,0,10*ROW('Sanitation Data'!D27)))</f>
        <v/>
      </c>
      <c r="CL33" s="276" t="str">
        <f ca="true">+IF(OFFSET('Sanitation Data'!$D$29,0,10*ROW('Sanitation Data'!D27))="","",OFFSET('Sanitation Data'!$D$29,0,10*ROW('Sanitation Data'!D27)))</f>
        <v/>
      </c>
      <c r="CM33" s="276" t="str">
        <f ca="true">+IF(OFFSET('Sanitation Data'!$D$30,0,10*ROW('Sanitation Data'!D27))="","",OFFSET('Sanitation Data'!$D$30,0,10*ROW('Sanitation Data'!D27)))</f>
        <v/>
      </c>
      <c r="CN33" s="276" t="str">
        <f ca="true">+IF(OFFSET('Sanitation Data'!$D$31,0,10*ROW('Sanitation Data'!D27))="","",OFFSET('Sanitation Data'!$D$31,0,10*ROW('Sanitation Data'!D27)))</f>
        <v/>
      </c>
      <c r="CO33" s="276" t="str">
        <f ca="true">+IF(OFFSET('Sanitation Data'!$D$32,0,10*ROW('Sanitation Data'!D27))="","",OFFSET('Sanitation Data'!$D$32,0,10*ROW('Sanitation Data'!D27)))</f>
        <v/>
      </c>
      <c r="CP33" s="276" t="str">
        <f ca="true">+IF(OFFSET('Sanitation Data'!$E$28,0,10*ROW('Sanitation Data'!E27))="","",OFFSET('Sanitation Data'!$E$28,0,10*ROW('Sanitation Data'!E27)))</f>
        <v/>
      </c>
      <c r="CQ33" s="276" t="str">
        <f ca="true">+IF(OFFSET('Sanitation Data'!$E$29,0,10*ROW('Sanitation Data'!E27))="","",OFFSET('Sanitation Data'!$E$29,0,10*ROW('Sanitation Data'!E27)))</f>
        <v/>
      </c>
      <c r="CR33" s="276" t="str">
        <f ca="true">+IF(OFFSET('Sanitation Data'!$E$30,0,10*ROW('Sanitation Data'!E27))="","",OFFSET('Sanitation Data'!$E$30,0,10*ROW('Sanitation Data'!E27)))</f>
        <v/>
      </c>
      <c r="CS33" s="276" t="str">
        <f ca="true">+IF(OFFSET('Sanitation Data'!$E$31,0,10*ROW('Sanitation Data'!E27))="","",OFFSET('Sanitation Data'!$E$31,0,10*ROW('Sanitation Data'!E27)))</f>
        <v/>
      </c>
      <c r="CT33" s="276" t="str">
        <f ca="true">+IF(OFFSET('Sanitation Data'!$E$32,0,10*ROW('Sanitation Data'!E27))="","",OFFSET('Sanitation Data'!$E$32,0,10*ROW('Sanitation Data'!E27)))</f>
        <v/>
      </c>
      <c r="CU33" s="276" t="str">
        <f ca="true">+IF(OFFSET('Sanitation Data'!$F$28,0,10*ROW('Sanitation Data'!F27))="","",OFFSET('Sanitation Data'!$F$28,0,10*ROW('Sanitation Data'!F27)))</f>
        <v/>
      </c>
      <c r="CV33" s="276" t="str">
        <f ca="true">+IF(OFFSET('Sanitation Data'!$F$29,0,10*ROW('Sanitation Data'!F27))="","",OFFSET('Sanitation Data'!$F$29,0,10*ROW('Sanitation Data'!F27)))</f>
        <v/>
      </c>
      <c r="CW33" s="276" t="str">
        <f ca="true">+IF(OFFSET('Sanitation Data'!$F$30,0,10*ROW('Sanitation Data'!F27))="","",OFFSET('Sanitation Data'!$F$30,0,10*ROW('Sanitation Data'!F27)))</f>
        <v/>
      </c>
      <c r="CX33" s="276" t="str">
        <f ca="true">+IF(OFFSET('Sanitation Data'!$F$31,0,10*ROW('Sanitation Data'!F27))="","",OFFSET('Sanitation Data'!$F$31,0,10*ROW('Sanitation Data'!F27)))</f>
        <v/>
      </c>
      <c r="CY33" s="276" t="str">
        <f ca="true">+IF(OFFSET('Sanitation Data'!$F$32,0,10*ROW('Sanitation Data'!F27))="","",OFFSET('Sanitation Data'!$F$32,0,10*ROW('Sanitation Data'!F27)))</f>
        <v/>
      </c>
      <c r="CZ33" s="276" t="str">
        <f ca="true">+IF(OFFSET('Sanitation Data'!$G$28,0,10*ROW('Sanitation Data'!G27))="","",OFFSET('Sanitation Data'!$G$28,0,10*ROW('Sanitation Data'!G27)))</f>
        <v/>
      </c>
      <c r="DA33" s="276" t="str">
        <f ca="true">+IF(OFFSET('Sanitation Data'!$G$29,0,10*ROW('Sanitation Data'!G27))="","",OFFSET('Sanitation Data'!$G$29,0,10*ROW('Sanitation Data'!G27)))</f>
        <v/>
      </c>
      <c r="DB33" s="276" t="str">
        <f ca="true">+IF(OFFSET('Sanitation Data'!$G$30,0,10*ROW('Sanitation Data'!G27))="","",OFFSET('Sanitation Data'!$G$30,0,10*ROW('Sanitation Data'!G27)))</f>
        <v/>
      </c>
      <c r="DC33" s="276" t="str">
        <f ca="true">+IF(OFFSET('Sanitation Data'!$G$31,0,10*ROW('Sanitation Data'!G27))="","",OFFSET('Sanitation Data'!$G$31,0,10*ROW('Sanitation Data'!G27)))</f>
        <v/>
      </c>
      <c r="DD33" s="276" t="str">
        <f ca="true">+IF(OFFSET('Sanitation Data'!$G$32,0,10*ROW('Sanitation Data'!G27))="","",OFFSET('Sanitation Data'!$G$32,0,10*ROW('Sanitation Data'!G27)))</f>
        <v/>
      </c>
      <c r="DE33" s="276" t="str">
        <f ca="true">+IF(OFFSET('Sanitation Data'!$H$28,0,10*ROW('Sanitation Data'!H27))="","",OFFSET('Sanitation Data'!$H$28,0,10*ROW('Sanitation Data'!H27)))</f>
        <v/>
      </c>
      <c r="DF33" s="276" t="str">
        <f ca="true">+IF(OFFSET('Sanitation Data'!$H$29,0,10*ROW('Sanitation Data'!H27))="","",OFFSET('Sanitation Data'!$H$29,0,10*ROW('Sanitation Data'!H27)))</f>
        <v/>
      </c>
      <c r="DG33" s="276" t="str">
        <f ca="true">+IF(OFFSET('Sanitation Data'!$H$30,0,10*ROW('Sanitation Data'!H27))="","",OFFSET('Sanitation Data'!$H$30,0,10*ROW('Sanitation Data'!H27)))</f>
        <v/>
      </c>
      <c r="DH33" s="276" t="str">
        <f ca="true">+IF(OFFSET('Sanitation Data'!$H$31,0,10*ROW('Sanitation Data'!H27))="","",OFFSET('Sanitation Data'!$H$31,0,10*ROW('Sanitation Data'!H27)))</f>
        <v/>
      </c>
      <c r="DI33" s="276" t="str">
        <f ca="true">+IF(OFFSET('Sanitation Data'!$H$32,0,10*ROW('Sanitation Data'!H27))="","",OFFSET('Sanitation Data'!$H$32,0,10*ROW('Sanitation Data'!H27)))</f>
        <v/>
      </c>
      <c r="DJ33" s="276" t="str">
        <f ca="true">+IF(OFFSET('Sanitation Data'!$I$28,0,10*ROW('Sanitation Data'!I27))="","",OFFSET('Sanitation Data'!$I$28,0,10*ROW('Sanitation Data'!I27)))</f>
        <v/>
      </c>
      <c r="DK33" s="276" t="str">
        <f ca="true">+IF(OFFSET('Sanitation Data'!$I$29,0,10*ROW('Sanitation Data'!I27))="","",OFFSET('Sanitation Data'!$I$29,0,10*ROW('Sanitation Data'!I27)))</f>
        <v/>
      </c>
      <c r="DL33" s="276" t="str">
        <f ca="true">+IF(OFFSET('Sanitation Data'!$I$30,0,10*ROW('Sanitation Data'!I27))="","",OFFSET('Sanitation Data'!$I$30,0,10*ROW('Sanitation Data'!I27)))</f>
        <v/>
      </c>
      <c r="DM33" s="276" t="str">
        <f ca="true">+IF(OFFSET('Sanitation Data'!$I$31,0,10*ROW('Sanitation Data'!I27))="","",OFFSET('Sanitation Data'!$I$31,0,10*ROW('Sanitation Data'!I27)))</f>
        <v/>
      </c>
      <c r="DN33" s="276" t="str">
        <f ca="true">+IF(OFFSET('Sanitation Data'!$I$32,0,10*ROW('Sanitation Data'!I27))="","",OFFSET('Sanitation Data'!$I$32,0,10*ROW('Sanitation Data'!I27)))</f>
        <v/>
      </c>
      <c r="DO33" s="276" t="str">
        <f ca="true">+IF(OFFSET('Hygiene Data'!$D$11,0,10*ROW('Hygiene Data'!D27))="","",OFFSET('Hygiene Data'!$D$11,0,10*ROW('Hygiene Data'!D27)))</f>
        <v/>
      </c>
      <c r="DP33" s="276" t="str">
        <f ca="true">+IF(OFFSET('Hygiene Data'!$D$12,0,10*ROW('Hygiene Data'!D27))="","",OFFSET('Hygiene Data'!$D$12,0,10*ROW('Hygiene Data'!D27)))</f>
        <v/>
      </c>
      <c r="DQ33" s="276" t="str">
        <f ca="true">+IF(OFFSET('Hygiene Data'!$D$13,0,10*ROW('Hygiene Data'!D27))="","",OFFSET('Hygiene Data'!$D$13,0,10*ROW('Hygiene Data'!D27)))</f>
        <v/>
      </c>
      <c r="DR33" s="276" t="str">
        <f ca="true">+IF(OFFSET('Hygiene Data'!$E$11,0,10*ROW('Hygiene Data'!E27))="","",OFFSET('Hygiene Data'!$E$11,0,10*ROW('Hygiene Data'!E27)))</f>
        <v/>
      </c>
      <c r="DS33" s="276" t="str">
        <f ca="true">+IF(OFFSET('Hygiene Data'!$E$12,0,10*ROW('Hygiene Data'!E27))="","",OFFSET('Hygiene Data'!$E$12,0,10*ROW('Hygiene Data'!E27)))</f>
        <v/>
      </c>
      <c r="DT33" s="276" t="str">
        <f ca="true">+IF(OFFSET('Hygiene Data'!$E$13,0,10*ROW('Hygiene Data'!E27))="","",OFFSET('Hygiene Data'!$E$13,0,10*ROW('Hygiene Data'!E27)))</f>
        <v/>
      </c>
      <c r="DU33" s="276" t="str">
        <f ca="true">+IF(OFFSET('Hygiene Data'!$F$11,0,10*ROW('Hygiene Data'!F27))="","",OFFSET('Hygiene Data'!$F$11,0,10*ROW('Hygiene Data'!F27)))</f>
        <v/>
      </c>
      <c r="DV33" s="276" t="str">
        <f ca="true">+IF(OFFSET('Hygiene Data'!$F$12,0,10*ROW('Hygiene Data'!F27))="","",OFFSET('Hygiene Data'!$F$12,0,10*ROW('Hygiene Data'!F27)))</f>
        <v/>
      </c>
      <c r="DW33" s="276" t="str">
        <f ca="true">+IF(OFFSET('Hygiene Data'!$F$13,0,10*ROW('Hygiene Data'!F27))="","",OFFSET('Hygiene Data'!$F$13,0,10*ROW('Hygiene Data'!F27)))</f>
        <v/>
      </c>
      <c r="DX33" s="276" t="str">
        <f ca="true">+IF(OFFSET('Hygiene Data'!$G$11,0,10*ROW('Hygiene Data'!G27))="","",OFFSET('Hygiene Data'!$G$11,0,10*ROW('Hygiene Data'!G27)))</f>
        <v/>
      </c>
      <c r="DY33" s="276" t="str">
        <f ca="true">+IF(OFFSET('Hygiene Data'!$G$12,0,10*ROW('Hygiene Data'!G27))="","",OFFSET('Hygiene Data'!$G$12,0,10*ROW('Hygiene Data'!G27)))</f>
        <v/>
      </c>
      <c r="DZ33" s="276" t="str">
        <f ca="true">+IF(OFFSET('Hygiene Data'!$G$13,0,10*ROW('Hygiene Data'!G27))="","",OFFSET('Hygiene Data'!$G$13,0,10*ROW('Hygiene Data'!G27)))</f>
        <v/>
      </c>
      <c r="EA33" s="276" t="str">
        <f ca="true">+IF(OFFSET('Hygiene Data'!$H$11,0,10*ROW('Hygiene Data'!H27))="","",OFFSET('Hygiene Data'!$H$11,0,10*ROW('Hygiene Data'!H27)))</f>
        <v/>
      </c>
      <c r="EB33" s="276" t="str">
        <f ca="true">+IF(OFFSET('Hygiene Data'!$H$12,0,10*ROW('Hygiene Data'!H27))="","",OFFSET('Hygiene Data'!$H$12,0,10*ROW('Hygiene Data'!H27)))</f>
        <v/>
      </c>
      <c r="EC33" s="276" t="str">
        <f ca="true">+IF(OFFSET('Hygiene Data'!$H$13,0,10*ROW('Hygiene Data'!H27))="","",OFFSET('Hygiene Data'!$H$13,0,10*ROW('Hygiene Data'!H27)))</f>
        <v/>
      </c>
      <c r="ED33" s="276" t="str">
        <f ca="true">+IF(OFFSET('Hygiene Data'!$I$11,0,10*ROW('Hygiene Data'!I27))="","",OFFSET('Hygiene Data'!$I$11,0,10*ROW('Hygiene Data'!I27)))</f>
        <v/>
      </c>
      <c r="EE33" s="276" t="str">
        <f ca="true">+IF(OFFSET('Hygiene Data'!$I$12,0,10*ROW('Hygiene Data'!I27))="","",OFFSET('Hygiene Data'!$I$12,0,10*ROW('Hygiene Data'!I27)))</f>
        <v/>
      </c>
      <c r="EF33" s="276"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2"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6"/>
      <c r="BS34" s="276" t="str">
        <f ca="true">+IF(OFFSET('Water Data'!$D$27,0,10*ROW('Water Data'!D28))="","",OFFSET('Water Data'!$D$27,0,10*ROW('Water Data'!D28)))</f>
        <v/>
      </c>
      <c r="BT34" s="276" t="str">
        <f ca="true">+IF(OFFSET('Water Data'!$D$28,0,10*ROW('Water Data'!D28))="","",OFFSET('Water Data'!$D$28,0,10*ROW('Water Data'!D28)))</f>
        <v/>
      </c>
      <c r="BU34" s="276" t="str">
        <f ca="true">+IF(OFFSET('Water Data'!$D$29,0,10*ROW('Water Data'!D28))="","",OFFSET('Water Data'!$D$29,0,10*ROW('Water Data'!D28)))</f>
        <v/>
      </c>
      <c r="BV34" s="276" t="str">
        <f ca="true">+IF(OFFSET('Water Data'!$E$27,0,10*ROW('Water Data'!E28))="","",OFFSET('Water Data'!$E$27,0,10*ROW('Water Data'!E28)))</f>
        <v/>
      </c>
      <c r="BW34" s="276" t="str">
        <f ca="true">+IF(OFFSET('Water Data'!$E$28,0,10*ROW('Water Data'!E28))="","",OFFSET('Water Data'!$E$28,0,10*ROW('Water Data'!E28)))</f>
        <v/>
      </c>
      <c r="BX34" s="276" t="str">
        <f ca="true">+IF(OFFSET('Water Data'!$E$29,0,10*ROW('Water Data'!E28))="","",OFFSET('Water Data'!$E$29,0,10*ROW('Water Data'!E28)))</f>
        <v/>
      </c>
      <c r="BY34" s="276" t="str">
        <f ca="true">+IF(OFFSET('Water Data'!$F$27,0,10*ROW('Water Data'!F28))="","",OFFSET('Water Data'!$F$27,0,10*ROW('Water Data'!F28)))</f>
        <v/>
      </c>
      <c r="BZ34" s="276" t="str">
        <f ca="true">+IF(OFFSET('Water Data'!$F$28,0,10*ROW('Water Data'!F28))="","",OFFSET('Water Data'!$F$28,0,10*ROW('Water Data'!F28)))</f>
        <v/>
      </c>
      <c r="CA34" s="276" t="str">
        <f ca="true">+IF(OFFSET('Water Data'!$F$29,0,10*ROW('Water Data'!F28))="","",OFFSET('Water Data'!$F$29,0,10*ROW('Water Data'!F28)))</f>
        <v/>
      </c>
      <c r="CB34" s="276" t="str">
        <f ca="true">+IF(OFFSET('Water Data'!$G$27,0,10*ROW('Water Data'!G28))="","",OFFSET('Water Data'!$G$27,0,10*ROW('Water Data'!G28)))</f>
        <v/>
      </c>
      <c r="CC34" s="276" t="str">
        <f ca="true">+IF(OFFSET('Water Data'!$G$28,0,10*ROW('Water Data'!G28))="","",OFFSET('Water Data'!$G$28,0,10*ROW('Water Data'!G28)))</f>
        <v/>
      </c>
      <c r="CD34" s="276" t="str">
        <f ca="true">+IF(OFFSET('Water Data'!$G$29,0,10*ROW('Water Data'!G28))="","",OFFSET('Water Data'!$G$29,0,10*ROW('Water Data'!G28)))</f>
        <v/>
      </c>
      <c r="CE34" s="276" t="str">
        <f ca="true">+IF(OFFSET('Water Data'!$H$27,0,10*ROW('Water Data'!H28))="","",OFFSET('Water Data'!$H$27,0,10*ROW('Water Data'!H28)))</f>
        <v/>
      </c>
      <c r="CF34" s="276" t="str">
        <f ca="true">+IF(OFFSET('Water Data'!$H$28,0,10*ROW('Water Data'!H28))="","",OFFSET('Water Data'!$H$28,0,10*ROW('Water Data'!H28)))</f>
        <v/>
      </c>
      <c r="CG34" s="276" t="str">
        <f ca="true">+IF(OFFSET('Water Data'!$H$29,0,10*ROW('Water Data'!H28))="","",OFFSET('Water Data'!$H$29,0,10*ROW('Water Data'!H28)))</f>
        <v/>
      </c>
      <c r="CH34" s="276" t="str">
        <f ca="true">+IF(OFFSET('Water Data'!$I$27,0,10*ROW('Water Data'!I28))="","",OFFSET('Water Data'!$I$27,0,10*ROW('Water Data'!I28)))</f>
        <v/>
      </c>
      <c r="CI34" s="276" t="str">
        <f ca="true">+IF(OFFSET('Water Data'!$I$28,0,10*ROW('Water Data'!I28))="","",OFFSET('Water Data'!$I$28,0,10*ROW('Water Data'!I28)))</f>
        <v/>
      </c>
      <c r="CJ34" s="276" t="str">
        <f ca="true">+IF(OFFSET('Water Data'!$I$29,0,10*ROW('Water Data'!I28))="","",OFFSET('Water Data'!$I$29,0,10*ROW('Water Data'!I28)))</f>
        <v/>
      </c>
      <c r="CK34" s="276" t="str">
        <f ca="true">+IF(OFFSET('Sanitation Data'!$D$28,0,10*ROW('Sanitation Data'!D28))="","",OFFSET('Sanitation Data'!$D$28,0,10*ROW('Sanitation Data'!D28)))</f>
        <v/>
      </c>
      <c r="CL34" s="276" t="str">
        <f ca="true">+IF(OFFSET('Sanitation Data'!$D$29,0,10*ROW('Sanitation Data'!D28))="","",OFFSET('Sanitation Data'!$D$29,0,10*ROW('Sanitation Data'!D28)))</f>
        <v/>
      </c>
      <c r="CM34" s="276" t="str">
        <f ca="true">+IF(OFFSET('Sanitation Data'!$D$30,0,10*ROW('Sanitation Data'!D28))="","",OFFSET('Sanitation Data'!$D$30,0,10*ROW('Sanitation Data'!D28)))</f>
        <v/>
      </c>
      <c r="CN34" s="276" t="str">
        <f ca="true">+IF(OFFSET('Sanitation Data'!$D$31,0,10*ROW('Sanitation Data'!D28))="","",OFFSET('Sanitation Data'!$D$31,0,10*ROW('Sanitation Data'!D28)))</f>
        <v/>
      </c>
      <c r="CO34" s="276" t="str">
        <f ca="true">+IF(OFFSET('Sanitation Data'!$D$32,0,10*ROW('Sanitation Data'!D28))="","",OFFSET('Sanitation Data'!$D$32,0,10*ROW('Sanitation Data'!D28)))</f>
        <v/>
      </c>
      <c r="CP34" s="276" t="str">
        <f ca="true">+IF(OFFSET('Sanitation Data'!$E$28,0,10*ROW('Sanitation Data'!E28))="","",OFFSET('Sanitation Data'!$E$28,0,10*ROW('Sanitation Data'!E28)))</f>
        <v/>
      </c>
      <c r="CQ34" s="276" t="str">
        <f ca="true">+IF(OFFSET('Sanitation Data'!$E$29,0,10*ROW('Sanitation Data'!E28))="","",OFFSET('Sanitation Data'!$E$29,0,10*ROW('Sanitation Data'!E28)))</f>
        <v/>
      </c>
      <c r="CR34" s="276" t="str">
        <f ca="true">+IF(OFFSET('Sanitation Data'!$E$30,0,10*ROW('Sanitation Data'!E28))="","",OFFSET('Sanitation Data'!$E$30,0,10*ROW('Sanitation Data'!E28)))</f>
        <v/>
      </c>
      <c r="CS34" s="276" t="str">
        <f ca="true">+IF(OFFSET('Sanitation Data'!$E$31,0,10*ROW('Sanitation Data'!E28))="","",OFFSET('Sanitation Data'!$E$31,0,10*ROW('Sanitation Data'!E28)))</f>
        <v/>
      </c>
      <c r="CT34" s="276" t="str">
        <f ca="true">+IF(OFFSET('Sanitation Data'!$E$32,0,10*ROW('Sanitation Data'!E28))="","",OFFSET('Sanitation Data'!$E$32,0,10*ROW('Sanitation Data'!E28)))</f>
        <v/>
      </c>
      <c r="CU34" s="276" t="str">
        <f ca="true">+IF(OFFSET('Sanitation Data'!$F$28,0,10*ROW('Sanitation Data'!F28))="","",OFFSET('Sanitation Data'!$F$28,0,10*ROW('Sanitation Data'!F28)))</f>
        <v/>
      </c>
      <c r="CV34" s="276" t="str">
        <f ca="true">+IF(OFFSET('Sanitation Data'!$F$29,0,10*ROW('Sanitation Data'!F28))="","",OFFSET('Sanitation Data'!$F$29,0,10*ROW('Sanitation Data'!F28)))</f>
        <v/>
      </c>
      <c r="CW34" s="276" t="str">
        <f ca="true">+IF(OFFSET('Sanitation Data'!$F$30,0,10*ROW('Sanitation Data'!F28))="","",OFFSET('Sanitation Data'!$F$30,0,10*ROW('Sanitation Data'!F28)))</f>
        <v/>
      </c>
      <c r="CX34" s="276" t="str">
        <f ca="true">+IF(OFFSET('Sanitation Data'!$F$31,0,10*ROW('Sanitation Data'!F28))="","",OFFSET('Sanitation Data'!$F$31,0,10*ROW('Sanitation Data'!F28)))</f>
        <v/>
      </c>
      <c r="CY34" s="276" t="str">
        <f ca="true">+IF(OFFSET('Sanitation Data'!$F$32,0,10*ROW('Sanitation Data'!F28))="","",OFFSET('Sanitation Data'!$F$32,0,10*ROW('Sanitation Data'!F28)))</f>
        <v/>
      </c>
      <c r="CZ34" s="276" t="str">
        <f ca="true">+IF(OFFSET('Sanitation Data'!$G$28,0,10*ROW('Sanitation Data'!G28))="","",OFFSET('Sanitation Data'!$G$28,0,10*ROW('Sanitation Data'!G28)))</f>
        <v/>
      </c>
      <c r="DA34" s="276" t="str">
        <f ca="true">+IF(OFFSET('Sanitation Data'!$G$29,0,10*ROW('Sanitation Data'!G28))="","",OFFSET('Sanitation Data'!$G$29,0,10*ROW('Sanitation Data'!G28)))</f>
        <v/>
      </c>
      <c r="DB34" s="276" t="str">
        <f ca="true">+IF(OFFSET('Sanitation Data'!$G$30,0,10*ROW('Sanitation Data'!G28))="","",OFFSET('Sanitation Data'!$G$30,0,10*ROW('Sanitation Data'!G28)))</f>
        <v/>
      </c>
      <c r="DC34" s="276" t="str">
        <f ca="true">+IF(OFFSET('Sanitation Data'!$G$31,0,10*ROW('Sanitation Data'!G28))="","",OFFSET('Sanitation Data'!$G$31,0,10*ROW('Sanitation Data'!G28)))</f>
        <v/>
      </c>
      <c r="DD34" s="276" t="str">
        <f ca="true">+IF(OFFSET('Sanitation Data'!$G$32,0,10*ROW('Sanitation Data'!G28))="","",OFFSET('Sanitation Data'!$G$32,0,10*ROW('Sanitation Data'!G28)))</f>
        <v/>
      </c>
      <c r="DE34" s="276" t="str">
        <f ca="true">+IF(OFFSET('Sanitation Data'!$H$28,0,10*ROW('Sanitation Data'!H28))="","",OFFSET('Sanitation Data'!$H$28,0,10*ROW('Sanitation Data'!H28)))</f>
        <v/>
      </c>
      <c r="DF34" s="276" t="str">
        <f ca="true">+IF(OFFSET('Sanitation Data'!$H$29,0,10*ROW('Sanitation Data'!H28))="","",OFFSET('Sanitation Data'!$H$29,0,10*ROW('Sanitation Data'!H28)))</f>
        <v/>
      </c>
      <c r="DG34" s="276" t="str">
        <f ca="true">+IF(OFFSET('Sanitation Data'!$H$30,0,10*ROW('Sanitation Data'!H28))="","",OFFSET('Sanitation Data'!$H$30,0,10*ROW('Sanitation Data'!H28)))</f>
        <v/>
      </c>
      <c r="DH34" s="276" t="str">
        <f ca="true">+IF(OFFSET('Sanitation Data'!$H$31,0,10*ROW('Sanitation Data'!H28))="","",OFFSET('Sanitation Data'!$H$31,0,10*ROW('Sanitation Data'!H28)))</f>
        <v/>
      </c>
      <c r="DI34" s="276" t="str">
        <f ca="true">+IF(OFFSET('Sanitation Data'!$H$32,0,10*ROW('Sanitation Data'!H28))="","",OFFSET('Sanitation Data'!$H$32,0,10*ROW('Sanitation Data'!H28)))</f>
        <v/>
      </c>
      <c r="DJ34" s="276" t="str">
        <f ca="true">+IF(OFFSET('Sanitation Data'!$I$28,0,10*ROW('Sanitation Data'!I28))="","",OFFSET('Sanitation Data'!$I$28,0,10*ROW('Sanitation Data'!I28)))</f>
        <v/>
      </c>
      <c r="DK34" s="276" t="str">
        <f ca="true">+IF(OFFSET('Sanitation Data'!$I$29,0,10*ROW('Sanitation Data'!I28))="","",OFFSET('Sanitation Data'!$I$29,0,10*ROW('Sanitation Data'!I28)))</f>
        <v/>
      </c>
      <c r="DL34" s="276" t="str">
        <f ca="true">+IF(OFFSET('Sanitation Data'!$I$30,0,10*ROW('Sanitation Data'!I28))="","",OFFSET('Sanitation Data'!$I$30,0,10*ROW('Sanitation Data'!I28)))</f>
        <v/>
      </c>
      <c r="DM34" s="276" t="str">
        <f ca="true">+IF(OFFSET('Sanitation Data'!$I$31,0,10*ROW('Sanitation Data'!I28))="","",OFFSET('Sanitation Data'!$I$31,0,10*ROW('Sanitation Data'!I28)))</f>
        <v/>
      </c>
      <c r="DN34" s="276" t="str">
        <f ca="true">+IF(OFFSET('Sanitation Data'!$I$32,0,10*ROW('Sanitation Data'!I28))="","",OFFSET('Sanitation Data'!$I$32,0,10*ROW('Sanitation Data'!I28)))</f>
        <v/>
      </c>
      <c r="DO34" s="276" t="str">
        <f ca="true">+IF(OFFSET('Hygiene Data'!$D$11,0,10*ROW('Hygiene Data'!D28))="","",OFFSET('Hygiene Data'!$D$11,0,10*ROW('Hygiene Data'!D28)))</f>
        <v/>
      </c>
      <c r="DP34" s="276" t="str">
        <f ca="true">+IF(OFFSET('Hygiene Data'!$D$12,0,10*ROW('Hygiene Data'!D28))="","",OFFSET('Hygiene Data'!$D$12,0,10*ROW('Hygiene Data'!D28)))</f>
        <v/>
      </c>
      <c r="DQ34" s="276" t="str">
        <f ca="true">+IF(OFFSET('Hygiene Data'!$D$13,0,10*ROW('Hygiene Data'!D28))="","",OFFSET('Hygiene Data'!$D$13,0,10*ROW('Hygiene Data'!D28)))</f>
        <v/>
      </c>
      <c r="DR34" s="276" t="str">
        <f ca="true">+IF(OFFSET('Hygiene Data'!$E$11,0,10*ROW('Hygiene Data'!E28))="","",OFFSET('Hygiene Data'!$E$11,0,10*ROW('Hygiene Data'!E28)))</f>
        <v/>
      </c>
      <c r="DS34" s="276" t="str">
        <f ca="true">+IF(OFFSET('Hygiene Data'!$E$12,0,10*ROW('Hygiene Data'!E28))="","",OFFSET('Hygiene Data'!$E$12,0,10*ROW('Hygiene Data'!E28)))</f>
        <v/>
      </c>
      <c r="DT34" s="276" t="str">
        <f ca="true">+IF(OFFSET('Hygiene Data'!$E$13,0,10*ROW('Hygiene Data'!E28))="","",OFFSET('Hygiene Data'!$E$13,0,10*ROW('Hygiene Data'!E28)))</f>
        <v/>
      </c>
      <c r="DU34" s="276" t="str">
        <f ca="true">+IF(OFFSET('Hygiene Data'!$F$11,0,10*ROW('Hygiene Data'!F28))="","",OFFSET('Hygiene Data'!$F$11,0,10*ROW('Hygiene Data'!F28)))</f>
        <v/>
      </c>
      <c r="DV34" s="276" t="str">
        <f ca="true">+IF(OFFSET('Hygiene Data'!$F$12,0,10*ROW('Hygiene Data'!F28))="","",OFFSET('Hygiene Data'!$F$12,0,10*ROW('Hygiene Data'!F28)))</f>
        <v/>
      </c>
      <c r="DW34" s="276" t="str">
        <f ca="true">+IF(OFFSET('Hygiene Data'!$F$13,0,10*ROW('Hygiene Data'!F28))="","",OFFSET('Hygiene Data'!$F$13,0,10*ROW('Hygiene Data'!F28)))</f>
        <v/>
      </c>
      <c r="DX34" s="276" t="str">
        <f ca="true">+IF(OFFSET('Hygiene Data'!$G$11,0,10*ROW('Hygiene Data'!G28))="","",OFFSET('Hygiene Data'!$G$11,0,10*ROW('Hygiene Data'!G28)))</f>
        <v/>
      </c>
      <c r="DY34" s="276" t="str">
        <f ca="true">+IF(OFFSET('Hygiene Data'!$G$12,0,10*ROW('Hygiene Data'!G28))="","",OFFSET('Hygiene Data'!$G$12,0,10*ROW('Hygiene Data'!G28)))</f>
        <v/>
      </c>
      <c r="DZ34" s="276" t="str">
        <f ca="true">+IF(OFFSET('Hygiene Data'!$G$13,0,10*ROW('Hygiene Data'!G28))="","",OFFSET('Hygiene Data'!$G$13,0,10*ROW('Hygiene Data'!G28)))</f>
        <v/>
      </c>
      <c r="EA34" s="276" t="str">
        <f ca="true">+IF(OFFSET('Hygiene Data'!$H$11,0,10*ROW('Hygiene Data'!H28))="","",OFFSET('Hygiene Data'!$H$11,0,10*ROW('Hygiene Data'!H28)))</f>
        <v/>
      </c>
      <c r="EB34" s="276" t="str">
        <f ca="true">+IF(OFFSET('Hygiene Data'!$H$12,0,10*ROW('Hygiene Data'!H28))="","",OFFSET('Hygiene Data'!$H$12,0,10*ROW('Hygiene Data'!H28)))</f>
        <v/>
      </c>
      <c r="EC34" s="276" t="str">
        <f ca="true">+IF(OFFSET('Hygiene Data'!$H$13,0,10*ROW('Hygiene Data'!H28))="","",OFFSET('Hygiene Data'!$H$13,0,10*ROW('Hygiene Data'!H28)))</f>
        <v/>
      </c>
      <c r="ED34" s="276" t="str">
        <f ca="true">+IF(OFFSET('Hygiene Data'!$I$11,0,10*ROW('Hygiene Data'!I28))="","",OFFSET('Hygiene Data'!$I$11,0,10*ROW('Hygiene Data'!I28)))</f>
        <v/>
      </c>
      <c r="EE34" s="276" t="str">
        <f ca="true">+IF(OFFSET('Hygiene Data'!$I$12,0,10*ROW('Hygiene Data'!I28))="","",OFFSET('Hygiene Data'!$I$12,0,10*ROW('Hygiene Data'!I28)))</f>
        <v/>
      </c>
      <c r="EF34" s="276"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2"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6"/>
      <c r="BS35" s="276" t="str">
        <f ca="true">+IF(OFFSET('Water Data'!$D$27,0,10*ROW('Water Data'!D29))="","",OFFSET('Water Data'!$D$27,0,10*ROW('Water Data'!D29)))</f>
        <v/>
      </c>
      <c r="BT35" s="276" t="str">
        <f ca="true">+IF(OFFSET('Water Data'!$D$28,0,10*ROW('Water Data'!D29))="","",OFFSET('Water Data'!$D$28,0,10*ROW('Water Data'!D29)))</f>
        <v/>
      </c>
      <c r="BU35" s="276" t="str">
        <f ca="true">+IF(OFFSET('Water Data'!$D$29,0,10*ROW('Water Data'!D29))="","",OFFSET('Water Data'!$D$29,0,10*ROW('Water Data'!D29)))</f>
        <v/>
      </c>
      <c r="BV35" s="276" t="str">
        <f ca="true">+IF(OFFSET('Water Data'!$E$27,0,10*ROW('Water Data'!E29))="","",OFFSET('Water Data'!$E$27,0,10*ROW('Water Data'!E29)))</f>
        <v/>
      </c>
      <c r="BW35" s="276" t="str">
        <f ca="true">+IF(OFFSET('Water Data'!$E$28,0,10*ROW('Water Data'!E29))="","",OFFSET('Water Data'!$E$28,0,10*ROW('Water Data'!E29)))</f>
        <v/>
      </c>
      <c r="BX35" s="276" t="str">
        <f ca="true">+IF(OFFSET('Water Data'!$E$29,0,10*ROW('Water Data'!E29))="","",OFFSET('Water Data'!$E$29,0,10*ROW('Water Data'!E29)))</f>
        <v/>
      </c>
      <c r="BY35" s="276" t="str">
        <f ca="true">+IF(OFFSET('Water Data'!$F$27,0,10*ROW('Water Data'!F29))="","",OFFSET('Water Data'!$F$27,0,10*ROW('Water Data'!F29)))</f>
        <v/>
      </c>
      <c r="BZ35" s="276" t="str">
        <f ca="true">+IF(OFFSET('Water Data'!$F$28,0,10*ROW('Water Data'!F29))="","",OFFSET('Water Data'!$F$28,0,10*ROW('Water Data'!F29)))</f>
        <v/>
      </c>
      <c r="CA35" s="276" t="str">
        <f ca="true">+IF(OFFSET('Water Data'!$F$29,0,10*ROW('Water Data'!F29))="","",OFFSET('Water Data'!$F$29,0,10*ROW('Water Data'!F29)))</f>
        <v/>
      </c>
      <c r="CB35" s="276" t="str">
        <f ca="true">+IF(OFFSET('Water Data'!$G$27,0,10*ROW('Water Data'!G29))="","",OFFSET('Water Data'!$G$27,0,10*ROW('Water Data'!G29)))</f>
        <v/>
      </c>
      <c r="CC35" s="276" t="str">
        <f ca="true">+IF(OFFSET('Water Data'!$G$28,0,10*ROW('Water Data'!G29))="","",OFFSET('Water Data'!$G$28,0,10*ROW('Water Data'!G29)))</f>
        <v/>
      </c>
      <c r="CD35" s="276" t="str">
        <f ca="true">+IF(OFFSET('Water Data'!$G$29,0,10*ROW('Water Data'!G29))="","",OFFSET('Water Data'!$G$29,0,10*ROW('Water Data'!G29)))</f>
        <v/>
      </c>
      <c r="CE35" s="276" t="str">
        <f ca="true">+IF(OFFSET('Water Data'!$H$27,0,10*ROW('Water Data'!H29))="","",OFFSET('Water Data'!$H$27,0,10*ROW('Water Data'!H29)))</f>
        <v/>
      </c>
      <c r="CF35" s="276" t="str">
        <f ca="true">+IF(OFFSET('Water Data'!$H$28,0,10*ROW('Water Data'!H29))="","",OFFSET('Water Data'!$H$28,0,10*ROW('Water Data'!H29)))</f>
        <v/>
      </c>
      <c r="CG35" s="276" t="str">
        <f ca="true">+IF(OFFSET('Water Data'!$H$29,0,10*ROW('Water Data'!H29))="","",OFFSET('Water Data'!$H$29,0,10*ROW('Water Data'!H29)))</f>
        <v/>
      </c>
      <c r="CH35" s="276" t="str">
        <f ca="true">+IF(OFFSET('Water Data'!$I$27,0,10*ROW('Water Data'!I29))="","",OFFSET('Water Data'!$I$27,0,10*ROW('Water Data'!I29)))</f>
        <v/>
      </c>
      <c r="CI35" s="276" t="str">
        <f ca="true">+IF(OFFSET('Water Data'!$I$28,0,10*ROW('Water Data'!I29))="","",OFFSET('Water Data'!$I$28,0,10*ROW('Water Data'!I29)))</f>
        <v/>
      </c>
      <c r="CJ35" s="276" t="str">
        <f ca="true">+IF(OFFSET('Water Data'!$I$29,0,10*ROW('Water Data'!I29))="","",OFFSET('Water Data'!$I$29,0,10*ROW('Water Data'!I29)))</f>
        <v/>
      </c>
      <c r="CK35" s="276" t="str">
        <f ca="true">+IF(OFFSET('Sanitation Data'!$D$28,0,10*ROW('Sanitation Data'!D29))="","",OFFSET('Sanitation Data'!$D$28,0,10*ROW('Sanitation Data'!D29)))</f>
        <v/>
      </c>
      <c r="CL35" s="276" t="str">
        <f ca="true">+IF(OFFSET('Sanitation Data'!$D$29,0,10*ROW('Sanitation Data'!D29))="","",OFFSET('Sanitation Data'!$D$29,0,10*ROW('Sanitation Data'!D29)))</f>
        <v/>
      </c>
      <c r="CM35" s="276" t="str">
        <f ca="true">+IF(OFFSET('Sanitation Data'!$D$30,0,10*ROW('Sanitation Data'!D29))="","",OFFSET('Sanitation Data'!$D$30,0,10*ROW('Sanitation Data'!D29)))</f>
        <v/>
      </c>
      <c r="CN35" s="276" t="str">
        <f ca="true">+IF(OFFSET('Sanitation Data'!$D$31,0,10*ROW('Sanitation Data'!D29))="","",OFFSET('Sanitation Data'!$D$31,0,10*ROW('Sanitation Data'!D29)))</f>
        <v/>
      </c>
      <c r="CO35" s="276" t="str">
        <f ca="true">+IF(OFFSET('Sanitation Data'!$D$32,0,10*ROW('Sanitation Data'!D29))="","",OFFSET('Sanitation Data'!$D$32,0,10*ROW('Sanitation Data'!D29)))</f>
        <v/>
      </c>
      <c r="CP35" s="276" t="str">
        <f ca="true">+IF(OFFSET('Sanitation Data'!$E$28,0,10*ROW('Sanitation Data'!E29))="","",OFFSET('Sanitation Data'!$E$28,0,10*ROW('Sanitation Data'!E29)))</f>
        <v/>
      </c>
      <c r="CQ35" s="276" t="str">
        <f ca="true">+IF(OFFSET('Sanitation Data'!$E$29,0,10*ROW('Sanitation Data'!E29))="","",OFFSET('Sanitation Data'!$E$29,0,10*ROW('Sanitation Data'!E29)))</f>
        <v/>
      </c>
      <c r="CR35" s="276" t="str">
        <f ca="true">+IF(OFFSET('Sanitation Data'!$E$30,0,10*ROW('Sanitation Data'!E29))="","",OFFSET('Sanitation Data'!$E$30,0,10*ROW('Sanitation Data'!E29)))</f>
        <v/>
      </c>
      <c r="CS35" s="276" t="str">
        <f ca="true">+IF(OFFSET('Sanitation Data'!$E$31,0,10*ROW('Sanitation Data'!E29))="","",OFFSET('Sanitation Data'!$E$31,0,10*ROW('Sanitation Data'!E29)))</f>
        <v/>
      </c>
      <c r="CT35" s="276" t="str">
        <f ca="true">+IF(OFFSET('Sanitation Data'!$E$32,0,10*ROW('Sanitation Data'!E29))="","",OFFSET('Sanitation Data'!$E$32,0,10*ROW('Sanitation Data'!E29)))</f>
        <v/>
      </c>
      <c r="CU35" s="276" t="str">
        <f ca="true">+IF(OFFSET('Sanitation Data'!$F$28,0,10*ROW('Sanitation Data'!F29))="","",OFFSET('Sanitation Data'!$F$28,0,10*ROW('Sanitation Data'!F29)))</f>
        <v/>
      </c>
      <c r="CV35" s="276" t="str">
        <f ca="true">+IF(OFFSET('Sanitation Data'!$F$29,0,10*ROW('Sanitation Data'!F29))="","",OFFSET('Sanitation Data'!$F$29,0,10*ROW('Sanitation Data'!F29)))</f>
        <v/>
      </c>
      <c r="CW35" s="276" t="str">
        <f ca="true">+IF(OFFSET('Sanitation Data'!$F$30,0,10*ROW('Sanitation Data'!F29))="","",OFFSET('Sanitation Data'!$F$30,0,10*ROW('Sanitation Data'!F29)))</f>
        <v/>
      </c>
      <c r="CX35" s="276" t="str">
        <f ca="true">+IF(OFFSET('Sanitation Data'!$F$31,0,10*ROW('Sanitation Data'!F29))="","",OFFSET('Sanitation Data'!$F$31,0,10*ROW('Sanitation Data'!F29)))</f>
        <v/>
      </c>
      <c r="CY35" s="276" t="str">
        <f ca="true">+IF(OFFSET('Sanitation Data'!$F$32,0,10*ROW('Sanitation Data'!F29))="","",OFFSET('Sanitation Data'!$F$32,0,10*ROW('Sanitation Data'!F29)))</f>
        <v/>
      </c>
      <c r="CZ35" s="276" t="str">
        <f ca="true">+IF(OFFSET('Sanitation Data'!$G$28,0,10*ROW('Sanitation Data'!G29))="","",OFFSET('Sanitation Data'!$G$28,0,10*ROW('Sanitation Data'!G29)))</f>
        <v/>
      </c>
      <c r="DA35" s="276" t="str">
        <f ca="true">+IF(OFFSET('Sanitation Data'!$G$29,0,10*ROW('Sanitation Data'!G29))="","",OFFSET('Sanitation Data'!$G$29,0,10*ROW('Sanitation Data'!G29)))</f>
        <v/>
      </c>
      <c r="DB35" s="276" t="str">
        <f ca="true">+IF(OFFSET('Sanitation Data'!$G$30,0,10*ROW('Sanitation Data'!G29))="","",OFFSET('Sanitation Data'!$G$30,0,10*ROW('Sanitation Data'!G29)))</f>
        <v/>
      </c>
      <c r="DC35" s="276" t="str">
        <f ca="true">+IF(OFFSET('Sanitation Data'!$G$31,0,10*ROW('Sanitation Data'!G29))="","",OFFSET('Sanitation Data'!$G$31,0,10*ROW('Sanitation Data'!G29)))</f>
        <v/>
      </c>
      <c r="DD35" s="276" t="str">
        <f ca="true">+IF(OFFSET('Sanitation Data'!$G$32,0,10*ROW('Sanitation Data'!G29))="","",OFFSET('Sanitation Data'!$G$32,0,10*ROW('Sanitation Data'!G29)))</f>
        <v/>
      </c>
      <c r="DE35" s="276" t="str">
        <f ca="true">+IF(OFFSET('Sanitation Data'!$H$28,0,10*ROW('Sanitation Data'!H29))="","",OFFSET('Sanitation Data'!$H$28,0,10*ROW('Sanitation Data'!H29)))</f>
        <v/>
      </c>
      <c r="DF35" s="276" t="str">
        <f ca="true">+IF(OFFSET('Sanitation Data'!$H$29,0,10*ROW('Sanitation Data'!H29))="","",OFFSET('Sanitation Data'!$H$29,0,10*ROW('Sanitation Data'!H29)))</f>
        <v/>
      </c>
      <c r="DG35" s="276" t="str">
        <f ca="true">+IF(OFFSET('Sanitation Data'!$H$30,0,10*ROW('Sanitation Data'!H29))="","",OFFSET('Sanitation Data'!$H$30,0,10*ROW('Sanitation Data'!H29)))</f>
        <v/>
      </c>
      <c r="DH35" s="276" t="str">
        <f ca="true">+IF(OFFSET('Sanitation Data'!$H$31,0,10*ROW('Sanitation Data'!H29))="","",OFFSET('Sanitation Data'!$H$31,0,10*ROW('Sanitation Data'!H29)))</f>
        <v/>
      </c>
      <c r="DI35" s="276" t="str">
        <f ca="true">+IF(OFFSET('Sanitation Data'!$H$32,0,10*ROW('Sanitation Data'!H29))="","",OFFSET('Sanitation Data'!$H$32,0,10*ROW('Sanitation Data'!H29)))</f>
        <v/>
      </c>
      <c r="DJ35" s="276" t="str">
        <f ca="true">+IF(OFFSET('Sanitation Data'!$I$28,0,10*ROW('Sanitation Data'!I29))="","",OFFSET('Sanitation Data'!$I$28,0,10*ROW('Sanitation Data'!I29)))</f>
        <v/>
      </c>
      <c r="DK35" s="276" t="str">
        <f ca="true">+IF(OFFSET('Sanitation Data'!$I$29,0,10*ROW('Sanitation Data'!I29))="","",OFFSET('Sanitation Data'!$I$29,0,10*ROW('Sanitation Data'!I29)))</f>
        <v/>
      </c>
      <c r="DL35" s="276" t="str">
        <f ca="true">+IF(OFFSET('Sanitation Data'!$I$30,0,10*ROW('Sanitation Data'!I29))="","",OFFSET('Sanitation Data'!$I$30,0,10*ROW('Sanitation Data'!I29)))</f>
        <v/>
      </c>
      <c r="DM35" s="276" t="str">
        <f ca="true">+IF(OFFSET('Sanitation Data'!$I$31,0,10*ROW('Sanitation Data'!I29))="","",OFFSET('Sanitation Data'!$I$31,0,10*ROW('Sanitation Data'!I29)))</f>
        <v/>
      </c>
      <c r="DN35" s="276" t="str">
        <f ca="true">+IF(OFFSET('Sanitation Data'!$I$32,0,10*ROW('Sanitation Data'!I29))="","",OFFSET('Sanitation Data'!$I$32,0,10*ROW('Sanitation Data'!I29)))</f>
        <v/>
      </c>
      <c r="DO35" s="276" t="str">
        <f ca="true">+IF(OFFSET('Hygiene Data'!$D$11,0,10*ROW('Hygiene Data'!D29))="","",OFFSET('Hygiene Data'!$D$11,0,10*ROW('Hygiene Data'!D29)))</f>
        <v/>
      </c>
      <c r="DP35" s="276" t="str">
        <f ca="true">+IF(OFFSET('Hygiene Data'!$D$12,0,10*ROW('Hygiene Data'!D29))="","",OFFSET('Hygiene Data'!$D$12,0,10*ROW('Hygiene Data'!D29)))</f>
        <v/>
      </c>
      <c r="DQ35" s="276" t="str">
        <f ca="true">+IF(OFFSET('Hygiene Data'!$D$13,0,10*ROW('Hygiene Data'!D29))="","",OFFSET('Hygiene Data'!$D$13,0,10*ROW('Hygiene Data'!D29)))</f>
        <v/>
      </c>
      <c r="DR35" s="276" t="str">
        <f ca="true">+IF(OFFSET('Hygiene Data'!$E$11,0,10*ROW('Hygiene Data'!E29))="","",OFFSET('Hygiene Data'!$E$11,0,10*ROW('Hygiene Data'!E29)))</f>
        <v/>
      </c>
      <c r="DS35" s="276" t="str">
        <f ca="true">+IF(OFFSET('Hygiene Data'!$E$12,0,10*ROW('Hygiene Data'!E29))="","",OFFSET('Hygiene Data'!$E$12,0,10*ROW('Hygiene Data'!E29)))</f>
        <v/>
      </c>
      <c r="DT35" s="276" t="str">
        <f ca="true">+IF(OFFSET('Hygiene Data'!$E$13,0,10*ROW('Hygiene Data'!E29))="","",OFFSET('Hygiene Data'!$E$13,0,10*ROW('Hygiene Data'!E29)))</f>
        <v/>
      </c>
      <c r="DU35" s="276" t="str">
        <f ca="true">+IF(OFFSET('Hygiene Data'!$F$11,0,10*ROW('Hygiene Data'!F29))="","",OFFSET('Hygiene Data'!$F$11,0,10*ROW('Hygiene Data'!F29)))</f>
        <v/>
      </c>
      <c r="DV35" s="276" t="str">
        <f ca="true">+IF(OFFSET('Hygiene Data'!$F$12,0,10*ROW('Hygiene Data'!F29))="","",OFFSET('Hygiene Data'!$F$12,0,10*ROW('Hygiene Data'!F29)))</f>
        <v/>
      </c>
      <c r="DW35" s="276" t="str">
        <f ca="true">+IF(OFFSET('Hygiene Data'!$F$13,0,10*ROW('Hygiene Data'!F29))="","",OFFSET('Hygiene Data'!$F$13,0,10*ROW('Hygiene Data'!F29)))</f>
        <v/>
      </c>
      <c r="DX35" s="276" t="str">
        <f ca="true">+IF(OFFSET('Hygiene Data'!$G$11,0,10*ROW('Hygiene Data'!G29))="","",OFFSET('Hygiene Data'!$G$11,0,10*ROW('Hygiene Data'!G29)))</f>
        <v/>
      </c>
      <c r="DY35" s="276" t="str">
        <f ca="true">+IF(OFFSET('Hygiene Data'!$G$12,0,10*ROW('Hygiene Data'!G29))="","",OFFSET('Hygiene Data'!$G$12,0,10*ROW('Hygiene Data'!G29)))</f>
        <v/>
      </c>
      <c r="DZ35" s="276" t="str">
        <f ca="true">+IF(OFFSET('Hygiene Data'!$G$13,0,10*ROW('Hygiene Data'!G29))="","",OFFSET('Hygiene Data'!$G$13,0,10*ROW('Hygiene Data'!G29)))</f>
        <v/>
      </c>
      <c r="EA35" s="276" t="str">
        <f ca="true">+IF(OFFSET('Hygiene Data'!$H$11,0,10*ROW('Hygiene Data'!H29))="","",OFFSET('Hygiene Data'!$H$11,0,10*ROW('Hygiene Data'!H29)))</f>
        <v/>
      </c>
      <c r="EB35" s="276" t="str">
        <f ca="true">+IF(OFFSET('Hygiene Data'!$H$12,0,10*ROW('Hygiene Data'!H29))="","",OFFSET('Hygiene Data'!$H$12,0,10*ROW('Hygiene Data'!H29)))</f>
        <v/>
      </c>
      <c r="EC35" s="276" t="str">
        <f ca="true">+IF(OFFSET('Hygiene Data'!$H$13,0,10*ROW('Hygiene Data'!H29))="","",OFFSET('Hygiene Data'!$H$13,0,10*ROW('Hygiene Data'!H29)))</f>
        <v/>
      </c>
      <c r="ED35" s="276" t="str">
        <f ca="true">+IF(OFFSET('Hygiene Data'!$I$11,0,10*ROW('Hygiene Data'!I29))="","",OFFSET('Hygiene Data'!$I$11,0,10*ROW('Hygiene Data'!I29)))</f>
        <v/>
      </c>
      <c r="EE35" s="276" t="str">
        <f ca="true">+IF(OFFSET('Hygiene Data'!$I$12,0,10*ROW('Hygiene Data'!I29))="","",OFFSET('Hygiene Data'!$I$12,0,10*ROW('Hygiene Data'!I29)))</f>
        <v/>
      </c>
      <c r="EF35" s="276"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2"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6"/>
      <c r="BS36" s="276" t="str">
        <f ca="true">+IF(OFFSET('Water Data'!$D$27,0,10*ROW('Water Data'!D30))="","",OFFSET('Water Data'!$D$27,0,10*ROW('Water Data'!D30)))</f>
        <v/>
      </c>
      <c r="BT36" s="276" t="str">
        <f ca="true">+IF(OFFSET('Water Data'!$D$28,0,10*ROW('Water Data'!D30))="","",OFFSET('Water Data'!$D$28,0,10*ROW('Water Data'!D30)))</f>
        <v/>
      </c>
      <c r="BU36" s="276" t="str">
        <f ca="true">+IF(OFFSET('Water Data'!$D$29,0,10*ROW('Water Data'!D30))="","",OFFSET('Water Data'!$D$29,0,10*ROW('Water Data'!D30)))</f>
        <v/>
      </c>
      <c r="BV36" s="276" t="str">
        <f ca="true">+IF(OFFSET('Water Data'!$E$27,0,10*ROW('Water Data'!E30))="","",OFFSET('Water Data'!$E$27,0,10*ROW('Water Data'!E30)))</f>
        <v/>
      </c>
      <c r="BW36" s="276" t="str">
        <f ca="true">+IF(OFFSET('Water Data'!$E$28,0,10*ROW('Water Data'!E30))="","",OFFSET('Water Data'!$E$28,0,10*ROW('Water Data'!E30)))</f>
        <v/>
      </c>
      <c r="BX36" s="276" t="str">
        <f ca="true">+IF(OFFSET('Water Data'!$E$29,0,10*ROW('Water Data'!E30))="","",OFFSET('Water Data'!$E$29,0,10*ROW('Water Data'!E30)))</f>
        <v/>
      </c>
      <c r="BY36" s="276" t="str">
        <f ca="true">+IF(OFFSET('Water Data'!$F$27,0,10*ROW('Water Data'!F30))="","",OFFSET('Water Data'!$F$27,0,10*ROW('Water Data'!F30)))</f>
        <v/>
      </c>
      <c r="BZ36" s="276" t="str">
        <f ca="true">+IF(OFFSET('Water Data'!$F$28,0,10*ROW('Water Data'!F30))="","",OFFSET('Water Data'!$F$28,0,10*ROW('Water Data'!F30)))</f>
        <v/>
      </c>
      <c r="CA36" s="276" t="str">
        <f ca="true">+IF(OFFSET('Water Data'!$F$29,0,10*ROW('Water Data'!F30))="","",OFFSET('Water Data'!$F$29,0,10*ROW('Water Data'!F30)))</f>
        <v/>
      </c>
      <c r="CB36" s="276" t="str">
        <f ca="true">+IF(OFFSET('Water Data'!$G$27,0,10*ROW('Water Data'!G30))="","",OFFSET('Water Data'!$G$27,0,10*ROW('Water Data'!G30)))</f>
        <v/>
      </c>
      <c r="CC36" s="276" t="str">
        <f ca="true">+IF(OFFSET('Water Data'!$G$28,0,10*ROW('Water Data'!G30))="","",OFFSET('Water Data'!$G$28,0,10*ROW('Water Data'!G30)))</f>
        <v/>
      </c>
      <c r="CD36" s="276" t="str">
        <f ca="true">+IF(OFFSET('Water Data'!$G$29,0,10*ROW('Water Data'!G30))="","",OFFSET('Water Data'!$G$29,0,10*ROW('Water Data'!G30)))</f>
        <v/>
      </c>
      <c r="CE36" s="276" t="str">
        <f ca="true">+IF(OFFSET('Water Data'!$H$27,0,10*ROW('Water Data'!H30))="","",OFFSET('Water Data'!$H$27,0,10*ROW('Water Data'!H30)))</f>
        <v/>
      </c>
      <c r="CF36" s="276" t="str">
        <f ca="true">+IF(OFFSET('Water Data'!$H$28,0,10*ROW('Water Data'!H30))="","",OFFSET('Water Data'!$H$28,0,10*ROW('Water Data'!H30)))</f>
        <v/>
      </c>
      <c r="CG36" s="276" t="str">
        <f ca="true">+IF(OFFSET('Water Data'!$H$29,0,10*ROW('Water Data'!H30))="","",OFFSET('Water Data'!$H$29,0,10*ROW('Water Data'!H30)))</f>
        <v/>
      </c>
      <c r="CH36" s="276" t="str">
        <f ca="true">+IF(OFFSET('Water Data'!$I$27,0,10*ROW('Water Data'!I30))="","",OFFSET('Water Data'!$I$27,0,10*ROW('Water Data'!I30)))</f>
        <v/>
      </c>
      <c r="CI36" s="276" t="str">
        <f ca="true">+IF(OFFSET('Water Data'!$I$28,0,10*ROW('Water Data'!I30))="","",OFFSET('Water Data'!$I$28,0,10*ROW('Water Data'!I30)))</f>
        <v/>
      </c>
      <c r="CJ36" s="276" t="str">
        <f ca="true">+IF(OFFSET('Water Data'!$I$29,0,10*ROW('Water Data'!I30))="","",OFFSET('Water Data'!$I$29,0,10*ROW('Water Data'!I30)))</f>
        <v/>
      </c>
      <c r="CK36" s="276" t="str">
        <f ca="true">+IF(OFFSET('Sanitation Data'!$D$28,0,10*ROW('Sanitation Data'!D30))="","",OFFSET('Sanitation Data'!$D$28,0,10*ROW('Sanitation Data'!D30)))</f>
        <v/>
      </c>
      <c r="CL36" s="276" t="str">
        <f ca="true">+IF(OFFSET('Sanitation Data'!$D$29,0,10*ROW('Sanitation Data'!D30))="","",OFFSET('Sanitation Data'!$D$29,0,10*ROW('Sanitation Data'!D30)))</f>
        <v/>
      </c>
      <c r="CM36" s="276" t="str">
        <f ca="true">+IF(OFFSET('Sanitation Data'!$D$30,0,10*ROW('Sanitation Data'!D30))="","",OFFSET('Sanitation Data'!$D$30,0,10*ROW('Sanitation Data'!D30)))</f>
        <v/>
      </c>
      <c r="CN36" s="276" t="str">
        <f ca="true">+IF(OFFSET('Sanitation Data'!$D$31,0,10*ROW('Sanitation Data'!D30))="","",OFFSET('Sanitation Data'!$D$31,0,10*ROW('Sanitation Data'!D30)))</f>
        <v/>
      </c>
      <c r="CO36" s="276" t="str">
        <f ca="true">+IF(OFFSET('Sanitation Data'!$D$32,0,10*ROW('Sanitation Data'!D30))="","",OFFSET('Sanitation Data'!$D$32,0,10*ROW('Sanitation Data'!D30)))</f>
        <v/>
      </c>
      <c r="CP36" s="276" t="str">
        <f ca="true">+IF(OFFSET('Sanitation Data'!$E$28,0,10*ROW('Sanitation Data'!E30))="","",OFFSET('Sanitation Data'!$E$28,0,10*ROW('Sanitation Data'!E30)))</f>
        <v/>
      </c>
      <c r="CQ36" s="276" t="str">
        <f ca="true">+IF(OFFSET('Sanitation Data'!$E$29,0,10*ROW('Sanitation Data'!E30))="","",OFFSET('Sanitation Data'!$E$29,0,10*ROW('Sanitation Data'!E30)))</f>
        <v/>
      </c>
      <c r="CR36" s="276" t="str">
        <f ca="true">+IF(OFFSET('Sanitation Data'!$E$30,0,10*ROW('Sanitation Data'!E30))="","",OFFSET('Sanitation Data'!$E$30,0,10*ROW('Sanitation Data'!E30)))</f>
        <v/>
      </c>
      <c r="CS36" s="276" t="str">
        <f ca="true">+IF(OFFSET('Sanitation Data'!$E$31,0,10*ROW('Sanitation Data'!E30))="","",OFFSET('Sanitation Data'!$E$31,0,10*ROW('Sanitation Data'!E30)))</f>
        <v/>
      </c>
      <c r="CT36" s="276" t="str">
        <f ca="true">+IF(OFFSET('Sanitation Data'!$E$32,0,10*ROW('Sanitation Data'!E30))="","",OFFSET('Sanitation Data'!$E$32,0,10*ROW('Sanitation Data'!E30)))</f>
        <v/>
      </c>
      <c r="CU36" s="276" t="str">
        <f ca="true">+IF(OFFSET('Sanitation Data'!$F$28,0,10*ROW('Sanitation Data'!F30))="","",OFFSET('Sanitation Data'!$F$28,0,10*ROW('Sanitation Data'!F30)))</f>
        <v/>
      </c>
      <c r="CV36" s="276" t="str">
        <f ca="true">+IF(OFFSET('Sanitation Data'!$F$29,0,10*ROW('Sanitation Data'!F30))="","",OFFSET('Sanitation Data'!$F$29,0,10*ROW('Sanitation Data'!F30)))</f>
        <v/>
      </c>
      <c r="CW36" s="276" t="str">
        <f ca="true">+IF(OFFSET('Sanitation Data'!$F$30,0,10*ROW('Sanitation Data'!F30))="","",OFFSET('Sanitation Data'!$F$30,0,10*ROW('Sanitation Data'!F30)))</f>
        <v/>
      </c>
      <c r="CX36" s="276" t="str">
        <f ca="true">+IF(OFFSET('Sanitation Data'!$F$31,0,10*ROW('Sanitation Data'!F30))="","",OFFSET('Sanitation Data'!$F$31,0,10*ROW('Sanitation Data'!F30)))</f>
        <v/>
      </c>
      <c r="CY36" s="276" t="str">
        <f ca="true">+IF(OFFSET('Sanitation Data'!$F$32,0,10*ROW('Sanitation Data'!F30))="","",OFFSET('Sanitation Data'!$F$32,0,10*ROW('Sanitation Data'!F30)))</f>
        <v/>
      </c>
      <c r="CZ36" s="276" t="str">
        <f ca="true">+IF(OFFSET('Sanitation Data'!$G$28,0,10*ROW('Sanitation Data'!G30))="","",OFFSET('Sanitation Data'!$G$28,0,10*ROW('Sanitation Data'!G30)))</f>
        <v/>
      </c>
      <c r="DA36" s="276" t="str">
        <f ca="true">+IF(OFFSET('Sanitation Data'!$G$29,0,10*ROW('Sanitation Data'!G30))="","",OFFSET('Sanitation Data'!$G$29,0,10*ROW('Sanitation Data'!G30)))</f>
        <v/>
      </c>
      <c r="DB36" s="276" t="str">
        <f ca="true">+IF(OFFSET('Sanitation Data'!$G$30,0,10*ROW('Sanitation Data'!G30))="","",OFFSET('Sanitation Data'!$G$30,0,10*ROW('Sanitation Data'!G30)))</f>
        <v/>
      </c>
      <c r="DC36" s="276" t="str">
        <f ca="true">+IF(OFFSET('Sanitation Data'!$G$31,0,10*ROW('Sanitation Data'!G30))="","",OFFSET('Sanitation Data'!$G$31,0,10*ROW('Sanitation Data'!G30)))</f>
        <v/>
      </c>
      <c r="DD36" s="276" t="str">
        <f ca="true">+IF(OFFSET('Sanitation Data'!$G$32,0,10*ROW('Sanitation Data'!G30))="","",OFFSET('Sanitation Data'!$G$32,0,10*ROW('Sanitation Data'!G30)))</f>
        <v/>
      </c>
      <c r="DE36" s="276" t="str">
        <f ca="true">+IF(OFFSET('Sanitation Data'!$H$28,0,10*ROW('Sanitation Data'!H30))="","",OFFSET('Sanitation Data'!$H$28,0,10*ROW('Sanitation Data'!H30)))</f>
        <v/>
      </c>
      <c r="DF36" s="276" t="str">
        <f ca="true">+IF(OFFSET('Sanitation Data'!$H$29,0,10*ROW('Sanitation Data'!H30))="","",OFFSET('Sanitation Data'!$H$29,0,10*ROW('Sanitation Data'!H30)))</f>
        <v/>
      </c>
      <c r="DG36" s="276" t="str">
        <f ca="true">+IF(OFFSET('Sanitation Data'!$H$30,0,10*ROW('Sanitation Data'!H30))="","",OFFSET('Sanitation Data'!$H$30,0,10*ROW('Sanitation Data'!H30)))</f>
        <v/>
      </c>
      <c r="DH36" s="276" t="str">
        <f ca="true">+IF(OFFSET('Sanitation Data'!$H$31,0,10*ROW('Sanitation Data'!H30))="","",OFFSET('Sanitation Data'!$H$31,0,10*ROW('Sanitation Data'!H30)))</f>
        <v/>
      </c>
      <c r="DI36" s="276" t="str">
        <f ca="true">+IF(OFFSET('Sanitation Data'!$H$32,0,10*ROW('Sanitation Data'!H30))="","",OFFSET('Sanitation Data'!$H$32,0,10*ROW('Sanitation Data'!H30)))</f>
        <v/>
      </c>
      <c r="DJ36" s="276" t="str">
        <f ca="true">+IF(OFFSET('Sanitation Data'!$I$28,0,10*ROW('Sanitation Data'!I30))="","",OFFSET('Sanitation Data'!$I$28,0,10*ROW('Sanitation Data'!I30)))</f>
        <v/>
      </c>
      <c r="DK36" s="276" t="str">
        <f ca="true">+IF(OFFSET('Sanitation Data'!$I$29,0,10*ROW('Sanitation Data'!I30))="","",OFFSET('Sanitation Data'!$I$29,0,10*ROW('Sanitation Data'!I30)))</f>
        <v/>
      </c>
      <c r="DL36" s="276" t="str">
        <f ca="true">+IF(OFFSET('Sanitation Data'!$I$30,0,10*ROW('Sanitation Data'!I30))="","",OFFSET('Sanitation Data'!$I$30,0,10*ROW('Sanitation Data'!I30)))</f>
        <v/>
      </c>
      <c r="DM36" s="276" t="str">
        <f ca="true">+IF(OFFSET('Sanitation Data'!$I$31,0,10*ROW('Sanitation Data'!I30))="","",OFFSET('Sanitation Data'!$I$31,0,10*ROW('Sanitation Data'!I30)))</f>
        <v/>
      </c>
      <c r="DN36" s="276" t="str">
        <f ca="true">+IF(OFFSET('Sanitation Data'!$I$32,0,10*ROW('Sanitation Data'!I30))="","",OFFSET('Sanitation Data'!$I$32,0,10*ROW('Sanitation Data'!I30)))</f>
        <v/>
      </c>
      <c r="DO36" s="276" t="str">
        <f ca="true">+IF(OFFSET('Hygiene Data'!$D$11,0,10*ROW('Hygiene Data'!D30))="","",OFFSET('Hygiene Data'!$D$11,0,10*ROW('Hygiene Data'!D30)))</f>
        <v/>
      </c>
      <c r="DP36" s="276" t="str">
        <f ca="true">+IF(OFFSET('Hygiene Data'!$D$12,0,10*ROW('Hygiene Data'!D30))="","",OFFSET('Hygiene Data'!$D$12,0,10*ROW('Hygiene Data'!D30)))</f>
        <v/>
      </c>
      <c r="DQ36" s="276" t="str">
        <f ca="true">+IF(OFFSET('Hygiene Data'!$D$13,0,10*ROW('Hygiene Data'!D30))="","",OFFSET('Hygiene Data'!$D$13,0,10*ROW('Hygiene Data'!D30)))</f>
        <v/>
      </c>
      <c r="DR36" s="276" t="str">
        <f ca="true">+IF(OFFSET('Hygiene Data'!$E$11,0,10*ROW('Hygiene Data'!E30))="","",OFFSET('Hygiene Data'!$E$11,0,10*ROW('Hygiene Data'!E30)))</f>
        <v/>
      </c>
      <c r="DS36" s="276" t="str">
        <f ca="true">+IF(OFFSET('Hygiene Data'!$E$12,0,10*ROW('Hygiene Data'!E30))="","",OFFSET('Hygiene Data'!$E$12,0,10*ROW('Hygiene Data'!E30)))</f>
        <v/>
      </c>
      <c r="DT36" s="276" t="str">
        <f ca="true">+IF(OFFSET('Hygiene Data'!$E$13,0,10*ROW('Hygiene Data'!E30))="","",OFFSET('Hygiene Data'!$E$13,0,10*ROW('Hygiene Data'!E30)))</f>
        <v/>
      </c>
      <c r="DU36" s="276" t="str">
        <f ca="true">+IF(OFFSET('Hygiene Data'!$F$11,0,10*ROW('Hygiene Data'!F30))="","",OFFSET('Hygiene Data'!$F$11,0,10*ROW('Hygiene Data'!F30)))</f>
        <v/>
      </c>
      <c r="DV36" s="276" t="str">
        <f ca="true">+IF(OFFSET('Hygiene Data'!$F$12,0,10*ROW('Hygiene Data'!F30))="","",OFFSET('Hygiene Data'!$F$12,0,10*ROW('Hygiene Data'!F30)))</f>
        <v/>
      </c>
      <c r="DW36" s="276" t="str">
        <f ca="true">+IF(OFFSET('Hygiene Data'!$F$13,0,10*ROW('Hygiene Data'!F30))="","",OFFSET('Hygiene Data'!$F$13,0,10*ROW('Hygiene Data'!F30)))</f>
        <v/>
      </c>
      <c r="DX36" s="276" t="str">
        <f ca="true">+IF(OFFSET('Hygiene Data'!$G$11,0,10*ROW('Hygiene Data'!G30))="","",OFFSET('Hygiene Data'!$G$11,0,10*ROW('Hygiene Data'!G30)))</f>
        <v/>
      </c>
      <c r="DY36" s="276" t="str">
        <f ca="true">+IF(OFFSET('Hygiene Data'!$G$12,0,10*ROW('Hygiene Data'!G30))="","",OFFSET('Hygiene Data'!$G$12,0,10*ROW('Hygiene Data'!G30)))</f>
        <v/>
      </c>
      <c r="DZ36" s="276" t="str">
        <f ca="true">+IF(OFFSET('Hygiene Data'!$G$13,0,10*ROW('Hygiene Data'!G30))="","",OFFSET('Hygiene Data'!$G$13,0,10*ROW('Hygiene Data'!G30)))</f>
        <v/>
      </c>
      <c r="EA36" s="276" t="str">
        <f ca="true">+IF(OFFSET('Hygiene Data'!$H$11,0,10*ROW('Hygiene Data'!H30))="","",OFFSET('Hygiene Data'!$H$11,0,10*ROW('Hygiene Data'!H30)))</f>
        <v/>
      </c>
      <c r="EB36" s="276" t="str">
        <f ca="true">+IF(OFFSET('Hygiene Data'!$H$12,0,10*ROW('Hygiene Data'!H30))="","",OFFSET('Hygiene Data'!$H$12,0,10*ROW('Hygiene Data'!H30)))</f>
        <v/>
      </c>
      <c r="EC36" s="276" t="str">
        <f ca="true">+IF(OFFSET('Hygiene Data'!$H$13,0,10*ROW('Hygiene Data'!H30))="","",OFFSET('Hygiene Data'!$H$13,0,10*ROW('Hygiene Data'!H30)))</f>
        <v/>
      </c>
      <c r="ED36" s="276" t="str">
        <f ca="true">+IF(OFFSET('Hygiene Data'!$I$11,0,10*ROW('Hygiene Data'!I30))="","",OFFSET('Hygiene Data'!$I$11,0,10*ROW('Hygiene Data'!I30)))</f>
        <v/>
      </c>
      <c r="EE36" s="276" t="str">
        <f ca="true">+IF(OFFSET('Hygiene Data'!$I$12,0,10*ROW('Hygiene Data'!I30))="","",OFFSET('Hygiene Data'!$I$12,0,10*ROW('Hygiene Data'!I30)))</f>
        <v/>
      </c>
      <c r="EF36" s="276"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2"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6"/>
      <c r="BS37" s="276" t="str">
        <f ca="true">+IF(OFFSET('Water Data'!$D$27,0,10*ROW('Water Data'!D31))="","",OFFSET('Water Data'!$D$27,0,10*ROW('Water Data'!D31)))</f>
        <v/>
      </c>
      <c r="BT37" s="276" t="str">
        <f ca="true">+IF(OFFSET('Water Data'!$D$28,0,10*ROW('Water Data'!D31))="","",OFFSET('Water Data'!$D$28,0,10*ROW('Water Data'!D31)))</f>
        <v/>
      </c>
      <c r="BU37" s="276" t="str">
        <f ca="true">+IF(OFFSET('Water Data'!$D$29,0,10*ROW('Water Data'!D31))="","",OFFSET('Water Data'!$D$29,0,10*ROW('Water Data'!D31)))</f>
        <v/>
      </c>
      <c r="BV37" s="276" t="str">
        <f ca="true">+IF(OFFSET('Water Data'!$E$27,0,10*ROW('Water Data'!E31))="","",OFFSET('Water Data'!$E$27,0,10*ROW('Water Data'!E31)))</f>
        <v/>
      </c>
      <c r="BW37" s="276" t="str">
        <f ca="true">+IF(OFFSET('Water Data'!$E$28,0,10*ROW('Water Data'!E31))="","",OFFSET('Water Data'!$E$28,0,10*ROW('Water Data'!E31)))</f>
        <v/>
      </c>
      <c r="BX37" s="276" t="str">
        <f ca="true">+IF(OFFSET('Water Data'!$E$29,0,10*ROW('Water Data'!E31))="","",OFFSET('Water Data'!$E$29,0,10*ROW('Water Data'!E31)))</f>
        <v/>
      </c>
      <c r="BY37" s="276" t="str">
        <f ca="true">+IF(OFFSET('Water Data'!$F$27,0,10*ROW('Water Data'!F31))="","",OFFSET('Water Data'!$F$27,0,10*ROW('Water Data'!F31)))</f>
        <v/>
      </c>
      <c r="BZ37" s="276" t="str">
        <f ca="true">+IF(OFFSET('Water Data'!$F$28,0,10*ROW('Water Data'!F31))="","",OFFSET('Water Data'!$F$28,0,10*ROW('Water Data'!F31)))</f>
        <v/>
      </c>
      <c r="CA37" s="276" t="str">
        <f ca="true">+IF(OFFSET('Water Data'!$F$29,0,10*ROW('Water Data'!F31))="","",OFFSET('Water Data'!$F$29,0,10*ROW('Water Data'!F31)))</f>
        <v/>
      </c>
      <c r="CB37" s="276" t="str">
        <f ca="true">+IF(OFFSET('Water Data'!$G$27,0,10*ROW('Water Data'!G31))="","",OFFSET('Water Data'!$G$27,0,10*ROW('Water Data'!G31)))</f>
        <v/>
      </c>
      <c r="CC37" s="276" t="str">
        <f ca="true">+IF(OFFSET('Water Data'!$G$28,0,10*ROW('Water Data'!G31))="","",OFFSET('Water Data'!$G$28,0,10*ROW('Water Data'!G31)))</f>
        <v/>
      </c>
      <c r="CD37" s="276" t="str">
        <f ca="true">+IF(OFFSET('Water Data'!$G$29,0,10*ROW('Water Data'!G31))="","",OFFSET('Water Data'!$G$29,0,10*ROW('Water Data'!G31)))</f>
        <v/>
      </c>
      <c r="CE37" s="276" t="str">
        <f ca="true">+IF(OFFSET('Water Data'!$H$27,0,10*ROW('Water Data'!H31))="","",OFFSET('Water Data'!$H$27,0,10*ROW('Water Data'!H31)))</f>
        <v/>
      </c>
      <c r="CF37" s="276" t="str">
        <f ca="true">+IF(OFFSET('Water Data'!$H$28,0,10*ROW('Water Data'!H31))="","",OFFSET('Water Data'!$H$28,0,10*ROW('Water Data'!H31)))</f>
        <v/>
      </c>
      <c r="CG37" s="276" t="str">
        <f ca="true">+IF(OFFSET('Water Data'!$H$29,0,10*ROW('Water Data'!H31))="","",OFFSET('Water Data'!$H$29,0,10*ROW('Water Data'!H31)))</f>
        <v/>
      </c>
      <c r="CH37" s="276" t="str">
        <f ca="true">+IF(OFFSET('Water Data'!$I$27,0,10*ROW('Water Data'!I31))="","",OFFSET('Water Data'!$I$27,0,10*ROW('Water Data'!I31)))</f>
        <v/>
      </c>
      <c r="CI37" s="276" t="str">
        <f ca="true">+IF(OFFSET('Water Data'!$I$28,0,10*ROW('Water Data'!I31))="","",OFFSET('Water Data'!$I$28,0,10*ROW('Water Data'!I31)))</f>
        <v/>
      </c>
      <c r="CJ37" s="276" t="str">
        <f ca="true">+IF(OFFSET('Water Data'!$I$29,0,10*ROW('Water Data'!I31))="","",OFFSET('Water Data'!$I$29,0,10*ROW('Water Data'!I31)))</f>
        <v/>
      </c>
      <c r="CK37" s="276" t="str">
        <f ca="true">+IF(OFFSET('Sanitation Data'!$D$28,0,10*ROW('Sanitation Data'!D31))="","",OFFSET('Sanitation Data'!$D$28,0,10*ROW('Sanitation Data'!D31)))</f>
        <v/>
      </c>
      <c r="CL37" s="276" t="str">
        <f ca="true">+IF(OFFSET('Sanitation Data'!$D$29,0,10*ROW('Sanitation Data'!D31))="","",OFFSET('Sanitation Data'!$D$29,0,10*ROW('Sanitation Data'!D31)))</f>
        <v/>
      </c>
      <c r="CM37" s="276" t="str">
        <f ca="true">+IF(OFFSET('Sanitation Data'!$D$30,0,10*ROW('Sanitation Data'!D31))="","",OFFSET('Sanitation Data'!$D$30,0,10*ROW('Sanitation Data'!D31)))</f>
        <v/>
      </c>
      <c r="CN37" s="276" t="str">
        <f ca="true">+IF(OFFSET('Sanitation Data'!$D$31,0,10*ROW('Sanitation Data'!D31))="","",OFFSET('Sanitation Data'!$D$31,0,10*ROW('Sanitation Data'!D31)))</f>
        <v/>
      </c>
      <c r="CO37" s="276" t="str">
        <f ca="true">+IF(OFFSET('Sanitation Data'!$D$32,0,10*ROW('Sanitation Data'!D31))="","",OFFSET('Sanitation Data'!$D$32,0,10*ROW('Sanitation Data'!D31)))</f>
        <v/>
      </c>
      <c r="CP37" s="276" t="str">
        <f ca="true">+IF(OFFSET('Sanitation Data'!$E$28,0,10*ROW('Sanitation Data'!E31))="","",OFFSET('Sanitation Data'!$E$28,0,10*ROW('Sanitation Data'!E31)))</f>
        <v/>
      </c>
      <c r="CQ37" s="276" t="str">
        <f ca="true">+IF(OFFSET('Sanitation Data'!$E$29,0,10*ROW('Sanitation Data'!E31))="","",OFFSET('Sanitation Data'!$E$29,0,10*ROW('Sanitation Data'!E31)))</f>
        <v/>
      </c>
      <c r="CR37" s="276" t="str">
        <f ca="true">+IF(OFFSET('Sanitation Data'!$E$30,0,10*ROW('Sanitation Data'!E31))="","",OFFSET('Sanitation Data'!$E$30,0,10*ROW('Sanitation Data'!E31)))</f>
        <v/>
      </c>
      <c r="CS37" s="276" t="str">
        <f ca="true">+IF(OFFSET('Sanitation Data'!$E$31,0,10*ROW('Sanitation Data'!E31))="","",OFFSET('Sanitation Data'!$E$31,0,10*ROW('Sanitation Data'!E31)))</f>
        <v/>
      </c>
      <c r="CT37" s="276" t="str">
        <f ca="true">+IF(OFFSET('Sanitation Data'!$E$32,0,10*ROW('Sanitation Data'!E31))="","",OFFSET('Sanitation Data'!$E$32,0,10*ROW('Sanitation Data'!E31)))</f>
        <v/>
      </c>
      <c r="CU37" s="276" t="str">
        <f ca="true">+IF(OFFSET('Sanitation Data'!$F$28,0,10*ROW('Sanitation Data'!F31))="","",OFFSET('Sanitation Data'!$F$28,0,10*ROW('Sanitation Data'!F31)))</f>
        <v/>
      </c>
      <c r="CV37" s="276" t="str">
        <f ca="true">+IF(OFFSET('Sanitation Data'!$F$29,0,10*ROW('Sanitation Data'!F31))="","",OFFSET('Sanitation Data'!$F$29,0,10*ROW('Sanitation Data'!F31)))</f>
        <v/>
      </c>
      <c r="CW37" s="276" t="str">
        <f ca="true">+IF(OFFSET('Sanitation Data'!$F$30,0,10*ROW('Sanitation Data'!F31))="","",OFFSET('Sanitation Data'!$F$30,0,10*ROW('Sanitation Data'!F31)))</f>
        <v/>
      </c>
      <c r="CX37" s="276" t="str">
        <f ca="true">+IF(OFFSET('Sanitation Data'!$F$31,0,10*ROW('Sanitation Data'!F31))="","",OFFSET('Sanitation Data'!$F$31,0,10*ROW('Sanitation Data'!F31)))</f>
        <v/>
      </c>
      <c r="CY37" s="276" t="str">
        <f ca="true">+IF(OFFSET('Sanitation Data'!$F$32,0,10*ROW('Sanitation Data'!F31))="","",OFFSET('Sanitation Data'!$F$32,0,10*ROW('Sanitation Data'!F31)))</f>
        <v/>
      </c>
      <c r="CZ37" s="276" t="str">
        <f ca="true">+IF(OFFSET('Sanitation Data'!$G$28,0,10*ROW('Sanitation Data'!G31))="","",OFFSET('Sanitation Data'!$G$28,0,10*ROW('Sanitation Data'!G31)))</f>
        <v/>
      </c>
      <c r="DA37" s="276" t="str">
        <f ca="true">+IF(OFFSET('Sanitation Data'!$G$29,0,10*ROW('Sanitation Data'!G31))="","",OFFSET('Sanitation Data'!$G$29,0,10*ROW('Sanitation Data'!G31)))</f>
        <v/>
      </c>
      <c r="DB37" s="276" t="str">
        <f ca="true">+IF(OFFSET('Sanitation Data'!$G$30,0,10*ROW('Sanitation Data'!G31))="","",OFFSET('Sanitation Data'!$G$30,0,10*ROW('Sanitation Data'!G31)))</f>
        <v/>
      </c>
      <c r="DC37" s="276" t="str">
        <f ca="true">+IF(OFFSET('Sanitation Data'!$G$31,0,10*ROW('Sanitation Data'!G31))="","",OFFSET('Sanitation Data'!$G$31,0,10*ROW('Sanitation Data'!G31)))</f>
        <v/>
      </c>
      <c r="DD37" s="276" t="str">
        <f ca="true">+IF(OFFSET('Sanitation Data'!$G$32,0,10*ROW('Sanitation Data'!G31))="","",OFFSET('Sanitation Data'!$G$32,0,10*ROW('Sanitation Data'!G31)))</f>
        <v/>
      </c>
      <c r="DE37" s="276" t="str">
        <f ca="true">+IF(OFFSET('Sanitation Data'!$H$28,0,10*ROW('Sanitation Data'!H31))="","",OFFSET('Sanitation Data'!$H$28,0,10*ROW('Sanitation Data'!H31)))</f>
        <v/>
      </c>
      <c r="DF37" s="276" t="str">
        <f ca="true">+IF(OFFSET('Sanitation Data'!$H$29,0,10*ROW('Sanitation Data'!H31))="","",OFFSET('Sanitation Data'!$H$29,0,10*ROW('Sanitation Data'!H31)))</f>
        <v/>
      </c>
      <c r="DG37" s="276" t="str">
        <f ca="true">+IF(OFFSET('Sanitation Data'!$H$30,0,10*ROW('Sanitation Data'!H31))="","",OFFSET('Sanitation Data'!$H$30,0,10*ROW('Sanitation Data'!H31)))</f>
        <v/>
      </c>
      <c r="DH37" s="276" t="str">
        <f ca="true">+IF(OFFSET('Sanitation Data'!$H$31,0,10*ROW('Sanitation Data'!H31))="","",OFFSET('Sanitation Data'!$H$31,0,10*ROW('Sanitation Data'!H31)))</f>
        <v/>
      </c>
      <c r="DI37" s="276" t="str">
        <f ca="true">+IF(OFFSET('Sanitation Data'!$H$32,0,10*ROW('Sanitation Data'!H31))="","",OFFSET('Sanitation Data'!$H$32,0,10*ROW('Sanitation Data'!H31)))</f>
        <v/>
      </c>
      <c r="DJ37" s="276" t="str">
        <f ca="true">+IF(OFFSET('Sanitation Data'!$I$28,0,10*ROW('Sanitation Data'!I31))="","",OFFSET('Sanitation Data'!$I$28,0,10*ROW('Sanitation Data'!I31)))</f>
        <v/>
      </c>
      <c r="DK37" s="276" t="str">
        <f ca="true">+IF(OFFSET('Sanitation Data'!$I$29,0,10*ROW('Sanitation Data'!I31))="","",OFFSET('Sanitation Data'!$I$29,0,10*ROW('Sanitation Data'!I31)))</f>
        <v/>
      </c>
      <c r="DL37" s="276" t="str">
        <f ca="true">+IF(OFFSET('Sanitation Data'!$I$30,0,10*ROW('Sanitation Data'!I31))="","",OFFSET('Sanitation Data'!$I$30,0,10*ROW('Sanitation Data'!I31)))</f>
        <v/>
      </c>
      <c r="DM37" s="276" t="str">
        <f ca="true">+IF(OFFSET('Sanitation Data'!$I$31,0,10*ROW('Sanitation Data'!I31))="","",OFFSET('Sanitation Data'!$I$31,0,10*ROW('Sanitation Data'!I31)))</f>
        <v/>
      </c>
      <c r="DN37" s="276" t="str">
        <f ca="true">+IF(OFFSET('Sanitation Data'!$I$32,0,10*ROW('Sanitation Data'!I31))="","",OFFSET('Sanitation Data'!$I$32,0,10*ROW('Sanitation Data'!I31)))</f>
        <v/>
      </c>
      <c r="DO37" s="276" t="str">
        <f ca="true">+IF(OFFSET('Hygiene Data'!$D$11,0,10*ROW('Hygiene Data'!D31))="","",OFFSET('Hygiene Data'!$D$11,0,10*ROW('Hygiene Data'!D31)))</f>
        <v/>
      </c>
      <c r="DP37" s="276" t="str">
        <f ca="true">+IF(OFFSET('Hygiene Data'!$D$12,0,10*ROW('Hygiene Data'!D31))="","",OFFSET('Hygiene Data'!$D$12,0,10*ROW('Hygiene Data'!D31)))</f>
        <v/>
      </c>
      <c r="DQ37" s="276" t="str">
        <f ca="true">+IF(OFFSET('Hygiene Data'!$D$13,0,10*ROW('Hygiene Data'!D31))="","",OFFSET('Hygiene Data'!$D$13,0,10*ROW('Hygiene Data'!D31)))</f>
        <v/>
      </c>
      <c r="DR37" s="276" t="str">
        <f ca="true">+IF(OFFSET('Hygiene Data'!$E$11,0,10*ROW('Hygiene Data'!E31))="","",OFFSET('Hygiene Data'!$E$11,0,10*ROW('Hygiene Data'!E31)))</f>
        <v/>
      </c>
      <c r="DS37" s="276" t="str">
        <f ca="true">+IF(OFFSET('Hygiene Data'!$E$12,0,10*ROW('Hygiene Data'!E31))="","",OFFSET('Hygiene Data'!$E$12,0,10*ROW('Hygiene Data'!E31)))</f>
        <v/>
      </c>
      <c r="DT37" s="276" t="str">
        <f ca="true">+IF(OFFSET('Hygiene Data'!$E$13,0,10*ROW('Hygiene Data'!E31))="","",OFFSET('Hygiene Data'!$E$13,0,10*ROW('Hygiene Data'!E31)))</f>
        <v/>
      </c>
      <c r="DU37" s="276" t="str">
        <f ca="true">+IF(OFFSET('Hygiene Data'!$F$11,0,10*ROW('Hygiene Data'!F31))="","",OFFSET('Hygiene Data'!$F$11,0,10*ROW('Hygiene Data'!F31)))</f>
        <v/>
      </c>
      <c r="DV37" s="276" t="str">
        <f ca="true">+IF(OFFSET('Hygiene Data'!$F$12,0,10*ROW('Hygiene Data'!F31))="","",OFFSET('Hygiene Data'!$F$12,0,10*ROW('Hygiene Data'!F31)))</f>
        <v/>
      </c>
      <c r="DW37" s="276" t="str">
        <f ca="true">+IF(OFFSET('Hygiene Data'!$F$13,0,10*ROW('Hygiene Data'!F31))="","",OFFSET('Hygiene Data'!$F$13,0,10*ROW('Hygiene Data'!F31)))</f>
        <v/>
      </c>
      <c r="DX37" s="276" t="str">
        <f ca="true">+IF(OFFSET('Hygiene Data'!$G$11,0,10*ROW('Hygiene Data'!G31))="","",OFFSET('Hygiene Data'!$G$11,0,10*ROW('Hygiene Data'!G31)))</f>
        <v/>
      </c>
      <c r="DY37" s="276" t="str">
        <f ca="true">+IF(OFFSET('Hygiene Data'!$G$12,0,10*ROW('Hygiene Data'!G31))="","",OFFSET('Hygiene Data'!$G$12,0,10*ROW('Hygiene Data'!G31)))</f>
        <v/>
      </c>
      <c r="DZ37" s="276" t="str">
        <f ca="true">+IF(OFFSET('Hygiene Data'!$G$13,0,10*ROW('Hygiene Data'!G31))="","",OFFSET('Hygiene Data'!$G$13,0,10*ROW('Hygiene Data'!G31)))</f>
        <v/>
      </c>
      <c r="EA37" s="276" t="str">
        <f ca="true">+IF(OFFSET('Hygiene Data'!$H$11,0,10*ROW('Hygiene Data'!H31))="","",OFFSET('Hygiene Data'!$H$11,0,10*ROW('Hygiene Data'!H31)))</f>
        <v/>
      </c>
      <c r="EB37" s="276" t="str">
        <f ca="true">+IF(OFFSET('Hygiene Data'!$H$12,0,10*ROW('Hygiene Data'!H31))="","",OFFSET('Hygiene Data'!$H$12,0,10*ROW('Hygiene Data'!H31)))</f>
        <v/>
      </c>
      <c r="EC37" s="276" t="str">
        <f ca="true">+IF(OFFSET('Hygiene Data'!$H$13,0,10*ROW('Hygiene Data'!H31))="","",OFFSET('Hygiene Data'!$H$13,0,10*ROW('Hygiene Data'!H31)))</f>
        <v/>
      </c>
      <c r="ED37" s="276" t="str">
        <f ca="true">+IF(OFFSET('Hygiene Data'!$I$11,0,10*ROW('Hygiene Data'!I31))="","",OFFSET('Hygiene Data'!$I$11,0,10*ROW('Hygiene Data'!I31)))</f>
        <v/>
      </c>
      <c r="EE37" s="276" t="str">
        <f ca="true">+IF(OFFSET('Hygiene Data'!$I$12,0,10*ROW('Hygiene Data'!I31))="","",OFFSET('Hygiene Data'!$I$12,0,10*ROW('Hygiene Data'!I31)))</f>
        <v/>
      </c>
      <c r="EF37" s="276"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2"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6"/>
      <c r="BS38" s="276" t="str">
        <f ca="true">+IF(OFFSET('Water Data'!$D$27,0,10*ROW('Water Data'!D32))="","",OFFSET('Water Data'!$D$27,0,10*ROW('Water Data'!D32)))</f>
        <v/>
      </c>
      <c r="BT38" s="276" t="str">
        <f ca="true">+IF(OFFSET('Water Data'!$D$28,0,10*ROW('Water Data'!D32))="","",OFFSET('Water Data'!$D$28,0,10*ROW('Water Data'!D32)))</f>
        <v/>
      </c>
      <c r="BU38" s="276" t="str">
        <f ca="true">+IF(OFFSET('Water Data'!$D$29,0,10*ROW('Water Data'!D32))="","",OFFSET('Water Data'!$D$29,0,10*ROW('Water Data'!D32)))</f>
        <v/>
      </c>
      <c r="BV38" s="276" t="str">
        <f ca="true">+IF(OFFSET('Water Data'!$E$27,0,10*ROW('Water Data'!E32))="","",OFFSET('Water Data'!$E$27,0,10*ROW('Water Data'!E32)))</f>
        <v/>
      </c>
      <c r="BW38" s="276" t="str">
        <f ca="true">+IF(OFFSET('Water Data'!$E$28,0,10*ROW('Water Data'!E32))="","",OFFSET('Water Data'!$E$28,0,10*ROW('Water Data'!E32)))</f>
        <v/>
      </c>
      <c r="BX38" s="276" t="str">
        <f ca="true">+IF(OFFSET('Water Data'!$E$29,0,10*ROW('Water Data'!E32))="","",OFFSET('Water Data'!$E$29,0,10*ROW('Water Data'!E32)))</f>
        <v/>
      </c>
      <c r="BY38" s="276" t="str">
        <f ca="true">+IF(OFFSET('Water Data'!$F$27,0,10*ROW('Water Data'!F32))="","",OFFSET('Water Data'!$F$27,0,10*ROW('Water Data'!F32)))</f>
        <v/>
      </c>
      <c r="BZ38" s="276" t="str">
        <f ca="true">+IF(OFFSET('Water Data'!$F$28,0,10*ROW('Water Data'!F32))="","",OFFSET('Water Data'!$F$28,0,10*ROW('Water Data'!F32)))</f>
        <v/>
      </c>
      <c r="CA38" s="276" t="str">
        <f ca="true">+IF(OFFSET('Water Data'!$F$29,0,10*ROW('Water Data'!F32))="","",OFFSET('Water Data'!$F$29,0,10*ROW('Water Data'!F32)))</f>
        <v/>
      </c>
      <c r="CB38" s="276" t="str">
        <f ca="true">+IF(OFFSET('Water Data'!$G$27,0,10*ROW('Water Data'!G32))="","",OFFSET('Water Data'!$G$27,0,10*ROW('Water Data'!G32)))</f>
        <v/>
      </c>
      <c r="CC38" s="276" t="str">
        <f ca="true">+IF(OFFSET('Water Data'!$G$28,0,10*ROW('Water Data'!G32))="","",OFFSET('Water Data'!$G$28,0,10*ROW('Water Data'!G32)))</f>
        <v/>
      </c>
      <c r="CD38" s="276" t="str">
        <f ca="true">+IF(OFFSET('Water Data'!$G$29,0,10*ROW('Water Data'!G32))="","",OFFSET('Water Data'!$G$29,0,10*ROW('Water Data'!G32)))</f>
        <v/>
      </c>
      <c r="CE38" s="276" t="str">
        <f ca="true">+IF(OFFSET('Water Data'!$H$27,0,10*ROW('Water Data'!H32))="","",OFFSET('Water Data'!$H$27,0,10*ROW('Water Data'!H32)))</f>
        <v/>
      </c>
      <c r="CF38" s="276" t="str">
        <f ca="true">+IF(OFFSET('Water Data'!$H$28,0,10*ROW('Water Data'!H32))="","",OFFSET('Water Data'!$H$28,0,10*ROW('Water Data'!H32)))</f>
        <v/>
      </c>
      <c r="CG38" s="276" t="str">
        <f ca="true">+IF(OFFSET('Water Data'!$H$29,0,10*ROW('Water Data'!H32))="","",OFFSET('Water Data'!$H$29,0,10*ROW('Water Data'!H32)))</f>
        <v/>
      </c>
      <c r="CH38" s="276" t="str">
        <f ca="true">+IF(OFFSET('Water Data'!$I$27,0,10*ROW('Water Data'!I32))="","",OFFSET('Water Data'!$I$27,0,10*ROW('Water Data'!I32)))</f>
        <v/>
      </c>
      <c r="CI38" s="276" t="str">
        <f ca="true">+IF(OFFSET('Water Data'!$I$28,0,10*ROW('Water Data'!I32))="","",OFFSET('Water Data'!$I$28,0,10*ROW('Water Data'!I32)))</f>
        <v/>
      </c>
      <c r="CJ38" s="276" t="str">
        <f ca="true">+IF(OFFSET('Water Data'!$I$29,0,10*ROW('Water Data'!I32))="","",OFFSET('Water Data'!$I$29,0,10*ROW('Water Data'!I32)))</f>
        <v/>
      </c>
      <c r="CK38" s="276" t="str">
        <f ca="true">+IF(OFFSET('Sanitation Data'!$D$28,0,10*ROW('Sanitation Data'!D32))="","",OFFSET('Sanitation Data'!$D$28,0,10*ROW('Sanitation Data'!D32)))</f>
        <v/>
      </c>
      <c r="CL38" s="276" t="str">
        <f ca="true">+IF(OFFSET('Sanitation Data'!$D$29,0,10*ROW('Sanitation Data'!D32))="","",OFFSET('Sanitation Data'!$D$29,0,10*ROW('Sanitation Data'!D32)))</f>
        <v/>
      </c>
      <c r="CM38" s="276" t="str">
        <f ca="true">+IF(OFFSET('Sanitation Data'!$D$30,0,10*ROW('Sanitation Data'!D32))="","",OFFSET('Sanitation Data'!$D$30,0,10*ROW('Sanitation Data'!D32)))</f>
        <v/>
      </c>
      <c r="CN38" s="276" t="str">
        <f ca="true">+IF(OFFSET('Sanitation Data'!$D$31,0,10*ROW('Sanitation Data'!D32))="","",OFFSET('Sanitation Data'!$D$31,0,10*ROW('Sanitation Data'!D32)))</f>
        <v/>
      </c>
      <c r="CO38" s="276" t="str">
        <f ca="true">+IF(OFFSET('Sanitation Data'!$D$32,0,10*ROW('Sanitation Data'!D32))="","",OFFSET('Sanitation Data'!$D$32,0,10*ROW('Sanitation Data'!D32)))</f>
        <v/>
      </c>
      <c r="CP38" s="276" t="str">
        <f ca="true">+IF(OFFSET('Sanitation Data'!$E$28,0,10*ROW('Sanitation Data'!E32))="","",OFFSET('Sanitation Data'!$E$28,0,10*ROW('Sanitation Data'!E32)))</f>
        <v/>
      </c>
      <c r="CQ38" s="276" t="str">
        <f ca="true">+IF(OFFSET('Sanitation Data'!$E$29,0,10*ROW('Sanitation Data'!E32))="","",OFFSET('Sanitation Data'!$E$29,0,10*ROW('Sanitation Data'!E32)))</f>
        <v/>
      </c>
      <c r="CR38" s="276" t="str">
        <f ca="true">+IF(OFFSET('Sanitation Data'!$E$30,0,10*ROW('Sanitation Data'!E32))="","",OFFSET('Sanitation Data'!$E$30,0,10*ROW('Sanitation Data'!E32)))</f>
        <v/>
      </c>
      <c r="CS38" s="276" t="str">
        <f ca="true">+IF(OFFSET('Sanitation Data'!$E$31,0,10*ROW('Sanitation Data'!E32))="","",OFFSET('Sanitation Data'!$E$31,0,10*ROW('Sanitation Data'!E32)))</f>
        <v/>
      </c>
      <c r="CT38" s="276" t="str">
        <f ca="true">+IF(OFFSET('Sanitation Data'!$E$32,0,10*ROW('Sanitation Data'!E32))="","",OFFSET('Sanitation Data'!$E$32,0,10*ROW('Sanitation Data'!E32)))</f>
        <v/>
      </c>
      <c r="CU38" s="276" t="str">
        <f ca="true">+IF(OFFSET('Sanitation Data'!$F$28,0,10*ROW('Sanitation Data'!F32))="","",OFFSET('Sanitation Data'!$F$28,0,10*ROW('Sanitation Data'!F32)))</f>
        <v/>
      </c>
      <c r="CV38" s="276" t="str">
        <f ca="true">+IF(OFFSET('Sanitation Data'!$F$29,0,10*ROW('Sanitation Data'!F32))="","",OFFSET('Sanitation Data'!$F$29,0,10*ROW('Sanitation Data'!F32)))</f>
        <v/>
      </c>
      <c r="CW38" s="276" t="str">
        <f ca="true">+IF(OFFSET('Sanitation Data'!$F$30,0,10*ROW('Sanitation Data'!F32))="","",OFFSET('Sanitation Data'!$F$30,0,10*ROW('Sanitation Data'!F32)))</f>
        <v/>
      </c>
      <c r="CX38" s="276" t="str">
        <f ca="true">+IF(OFFSET('Sanitation Data'!$F$31,0,10*ROW('Sanitation Data'!F32))="","",OFFSET('Sanitation Data'!$F$31,0,10*ROW('Sanitation Data'!F32)))</f>
        <v/>
      </c>
      <c r="CY38" s="276" t="str">
        <f ca="true">+IF(OFFSET('Sanitation Data'!$F$32,0,10*ROW('Sanitation Data'!F32))="","",OFFSET('Sanitation Data'!$F$32,0,10*ROW('Sanitation Data'!F32)))</f>
        <v/>
      </c>
      <c r="CZ38" s="276" t="str">
        <f ca="true">+IF(OFFSET('Sanitation Data'!$G$28,0,10*ROW('Sanitation Data'!G32))="","",OFFSET('Sanitation Data'!$G$28,0,10*ROW('Sanitation Data'!G32)))</f>
        <v/>
      </c>
      <c r="DA38" s="276" t="str">
        <f ca="true">+IF(OFFSET('Sanitation Data'!$G$29,0,10*ROW('Sanitation Data'!G32))="","",OFFSET('Sanitation Data'!$G$29,0,10*ROW('Sanitation Data'!G32)))</f>
        <v/>
      </c>
      <c r="DB38" s="276" t="str">
        <f ca="true">+IF(OFFSET('Sanitation Data'!$G$30,0,10*ROW('Sanitation Data'!G32))="","",OFFSET('Sanitation Data'!$G$30,0,10*ROW('Sanitation Data'!G32)))</f>
        <v/>
      </c>
      <c r="DC38" s="276" t="str">
        <f ca="true">+IF(OFFSET('Sanitation Data'!$G$31,0,10*ROW('Sanitation Data'!G32))="","",OFFSET('Sanitation Data'!$G$31,0,10*ROW('Sanitation Data'!G32)))</f>
        <v/>
      </c>
      <c r="DD38" s="276" t="str">
        <f ca="true">+IF(OFFSET('Sanitation Data'!$G$32,0,10*ROW('Sanitation Data'!G32))="","",OFFSET('Sanitation Data'!$G$32,0,10*ROW('Sanitation Data'!G32)))</f>
        <v/>
      </c>
      <c r="DE38" s="276" t="str">
        <f ca="true">+IF(OFFSET('Sanitation Data'!$H$28,0,10*ROW('Sanitation Data'!H32))="","",OFFSET('Sanitation Data'!$H$28,0,10*ROW('Sanitation Data'!H32)))</f>
        <v/>
      </c>
      <c r="DF38" s="276" t="str">
        <f ca="true">+IF(OFFSET('Sanitation Data'!$H$29,0,10*ROW('Sanitation Data'!H32))="","",OFFSET('Sanitation Data'!$H$29,0,10*ROW('Sanitation Data'!H32)))</f>
        <v/>
      </c>
      <c r="DG38" s="276" t="str">
        <f ca="true">+IF(OFFSET('Sanitation Data'!$H$30,0,10*ROW('Sanitation Data'!H32))="","",OFFSET('Sanitation Data'!$H$30,0,10*ROW('Sanitation Data'!H32)))</f>
        <v/>
      </c>
      <c r="DH38" s="276" t="str">
        <f ca="true">+IF(OFFSET('Sanitation Data'!$H$31,0,10*ROW('Sanitation Data'!H32))="","",OFFSET('Sanitation Data'!$H$31,0,10*ROW('Sanitation Data'!H32)))</f>
        <v/>
      </c>
      <c r="DI38" s="276" t="str">
        <f ca="true">+IF(OFFSET('Sanitation Data'!$H$32,0,10*ROW('Sanitation Data'!H32))="","",OFFSET('Sanitation Data'!$H$32,0,10*ROW('Sanitation Data'!H32)))</f>
        <v/>
      </c>
      <c r="DJ38" s="276" t="str">
        <f ca="true">+IF(OFFSET('Sanitation Data'!$I$28,0,10*ROW('Sanitation Data'!I32))="","",OFFSET('Sanitation Data'!$I$28,0,10*ROW('Sanitation Data'!I32)))</f>
        <v/>
      </c>
      <c r="DK38" s="276" t="str">
        <f ca="true">+IF(OFFSET('Sanitation Data'!$I$29,0,10*ROW('Sanitation Data'!I32))="","",OFFSET('Sanitation Data'!$I$29,0,10*ROW('Sanitation Data'!I32)))</f>
        <v/>
      </c>
      <c r="DL38" s="276" t="str">
        <f ca="true">+IF(OFFSET('Sanitation Data'!$I$30,0,10*ROW('Sanitation Data'!I32))="","",OFFSET('Sanitation Data'!$I$30,0,10*ROW('Sanitation Data'!I32)))</f>
        <v/>
      </c>
      <c r="DM38" s="276" t="str">
        <f ca="true">+IF(OFFSET('Sanitation Data'!$I$31,0,10*ROW('Sanitation Data'!I32))="","",OFFSET('Sanitation Data'!$I$31,0,10*ROW('Sanitation Data'!I32)))</f>
        <v/>
      </c>
      <c r="DN38" s="276" t="str">
        <f ca="true">+IF(OFFSET('Sanitation Data'!$I$32,0,10*ROW('Sanitation Data'!I32))="","",OFFSET('Sanitation Data'!$I$32,0,10*ROW('Sanitation Data'!I32)))</f>
        <v/>
      </c>
      <c r="DO38" s="276" t="str">
        <f ca="true">+IF(OFFSET('Hygiene Data'!$D$11,0,10*ROW('Hygiene Data'!D32))="","",OFFSET('Hygiene Data'!$D$11,0,10*ROW('Hygiene Data'!D32)))</f>
        <v/>
      </c>
      <c r="DP38" s="276" t="str">
        <f ca="true">+IF(OFFSET('Hygiene Data'!$D$12,0,10*ROW('Hygiene Data'!D32))="","",OFFSET('Hygiene Data'!$D$12,0,10*ROW('Hygiene Data'!D32)))</f>
        <v/>
      </c>
      <c r="DQ38" s="276" t="str">
        <f ca="true">+IF(OFFSET('Hygiene Data'!$D$13,0,10*ROW('Hygiene Data'!D32))="","",OFFSET('Hygiene Data'!$D$13,0,10*ROW('Hygiene Data'!D32)))</f>
        <v/>
      </c>
      <c r="DR38" s="276" t="str">
        <f ca="true">+IF(OFFSET('Hygiene Data'!$E$11,0,10*ROW('Hygiene Data'!E32))="","",OFFSET('Hygiene Data'!$E$11,0,10*ROW('Hygiene Data'!E32)))</f>
        <v/>
      </c>
      <c r="DS38" s="276" t="str">
        <f ca="true">+IF(OFFSET('Hygiene Data'!$E$12,0,10*ROW('Hygiene Data'!E32))="","",OFFSET('Hygiene Data'!$E$12,0,10*ROW('Hygiene Data'!E32)))</f>
        <v/>
      </c>
      <c r="DT38" s="276" t="str">
        <f ca="true">+IF(OFFSET('Hygiene Data'!$E$13,0,10*ROW('Hygiene Data'!E32))="","",OFFSET('Hygiene Data'!$E$13,0,10*ROW('Hygiene Data'!E32)))</f>
        <v/>
      </c>
      <c r="DU38" s="276" t="str">
        <f ca="true">+IF(OFFSET('Hygiene Data'!$F$11,0,10*ROW('Hygiene Data'!F32))="","",OFFSET('Hygiene Data'!$F$11,0,10*ROW('Hygiene Data'!F32)))</f>
        <v/>
      </c>
      <c r="DV38" s="276" t="str">
        <f ca="true">+IF(OFFSET('Hygiene Data'!$F$12,0,10*ROW('Hygiene Data'!F32))="","",OFFSET('Hygiene Data'!$F$12,0,10*ROW('Hygiene Data'!F32)))</f>
        <v/>
      </c>
      <c r="DW38" s="276" t="str">
        <f ca="true">+IF(OFFSET('Hygiene Data'!$F$13,0,10*ROW('Hygiene Data'!F32))="","",OFFSET('Hygiene Data'!$F$13,0,10*ROW('Hygiene Data'!F32)))</f>
        <v/>
      </c>
      <c r="DX38" s="276" t="str">
        <f ca="true">+IF(OFFSET('Hygiene Data'!$G$11,0,10*ROW('Hygiene Data'!G32))="","",OFFSET('Hygiene Data'!$G$11,0,10*ROW('Hygiene Data'!G32)))</f>
        <v/>
      </c>
      <c r="DY38" s="276" t="str">
        <f ca="true">+IF(OFFSET('Hygiene Data'!$G$12,0,10*ROW('Hygiene Data'!G32))="","",OFFSET('Hygiene Data'!$G$12,0,10*ROW('Hygiene Data'!G32)))</f>
        <v/>
      </c>
      <c r="DZ38" s="276" t="str">
        <f ca="true">+IF(OFFSET('Hygiene Data'!$G$13,0,10*ROW('Hygiene Data'!G32))="","",OFFSET('Hygiene Data'!$G$13,0,10*ROW('Hygiene Data'!G32)))</f>
        <v/>
      </c>
      <c r="EA38" s="276" t="str">
        <f ca="true">+IF(OFFSET('Hygiene Data'!$H$11,0,10*ROW('Hygiene Data'!H32))="","",OFFSET('Hygiene Data'!$H$11,0,10*ROW('Hygiene Data'!H32)))</f>
        <v/>
      </c>
      <c r="EB38" s="276" t="str">
        <f ca="true">+IF(OFFSET('Hygiene Data'!$H$12,0,10*ROW('Hygiene Data'!H32))="","",OFFSET('Hygiene Data'!$H$12,0,10*ROW('Hygiene Data'!H32)))</f>
        <v/>
      </c>
      <c r="EC38" s="276" t="str">
        <f ca="true">+IF(OFFSET('Hygiene Data'!$H$13,0,10*ROW('Hygiene Data'!H32))="","",OFFSET('Hygiene Data'!$H$13,0,10*ROW('Hygiene Data'!H32)))</f>
        <v/>
      </c>
      <c r="ED38" s="276" t="str">
        <f ca="true">+IF(OFFSET('Hygiene Data'!$I$11,0,10*ROW('Hygiene Data'!I32))="","",OFFSET('Hygiene Data'!$I$11,0,10*ROW('Hygiene Data'!I32)))</f>
        <v/>
      </c>
      <c r="EE38" s="276" t="str">
        <f ca="true">+IF(OFFSET('Hygiene Data'!$I$12,0,10*ROW('Hygiene Data'!I32))="","",OFFSET('Hygiene Data'!$I$12,0,10*ROW('Hygiene Data'!I32)))</f>
        <v/>
      </c>
      <c r="EF38" s="276"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2"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6"/>
      <c r="BS39" s="276" t="str">
        <f ca="true">+IF(OFFSET('Water Data'!$D$27,0,10*ROW('Water Data'!D33))="","",OFFSET('Water Data'!$D$27,0,10*ROW('Water Data'!D33)))</f>
        <v/>
      </c>
      <c r="BT39" s="276" t="str">
        <f ca="true">+IF(OFFSET('Water Data'!$D$28,0,10*ROW('Water Data'!D33))="","",OFFSET('Water Data'!$D$28,0,10*ROW('Water Data'!D33)))</f>
        <v/>
      </c>
      <c r="BU39" s="276" t="str">
        <f ca="true">+IF(OFFSET('Water Data'!$D$29,0,10*ROW('Water Data'!D33))="","",OFFSET('Water Data'!$D$29,0,10*ROW('Water Data'!D33)))</f>
        <v/>
      </c>
      <c r="BV39" s="276" t="str">
        <f ca="true">+IF(OFFSET('Water Data'!$E$27,0,10*ROW('Water Data'!E33))="","",OFFSET('Water Data'!$E$27,0,10*ROW('Water Data'!E33)))</f>
        <v/>
      </c>
      <c r="BW39" s="276" t="str">
        <f ca="true">+IF(OFFSET('Water Data'!$E$28,0,10*ROW('Water Data'!E33))="","",OFFSET('Water Data'!$E$28,0,10*ROW('Water Data'!E33)))</f>
        <v/>
      </c>
      <c r="BX39" s="276" t="str">
        <f ca="true">+IF(OFFSET('Water Data'!$E$29,0,10*ROW('Water Data'!E33))="","",OFFSET('Water Data'!$E$29,0,10*ROW('Water Data'!E33)))</f>
        <v/>
      </c>
      <c r="BY39" s="276" t="str">
        <f ca="true">+IF(OFFSET('Water Data'!$F$27,0,10*ROW('Water Data'!F33))="","",OFFSET('Water Data'!$F$27,0,10*ROW('Water Data'!F33)))</f>
        <v/>
      </c>
      <c r="BZ39" s="276" t="str">
        <f ca="true">+IF(OFFSET('Water Data'!$F$28,0,10*ROW('Water Data'!F33))="","",OFFSET('Water Data'!$F$28,0,10*ROW('Water Data'!F33)))</f>
        <v/>
      </c>
      <c r="CA39" s="276" t="str">
        <f ca="true">+IF(OFFSET('Water Data'!$F$29,0,10*ROW('Water Data'!F33))="","",OFFSET('Water Data'!$F$29,0,10*ROW('Water Data'!F33)))</f>
        <v/>
      </c>
      <c r="CB39" s="276" t="str">
        <f ca="true">+IF(OFFSET('Water Data'!$G$27,0,10*ROW('Water Data'!G33))="","",OFFSET('Water Data'!$G$27,0,10*ROW('Water Data'!G33)))</f>
        <v/>
      </c>
      <c r="CC39" s="276" t="str">
        <f ca="true">+IF(OFFSET('Water Data'!$G$28,0,10*ROW('Water Data'!G33))="","",OFFSET('Water Data'!$G$28,0,10*ROW('Water Data'!G33)))</f>
        <v/>
      </c>
      <c r="CD39" s="276" t="str">
        <f ca="true">+IF(OFFSET('Water Data'!$G$29,0,10*ROW('Water Data'!G33))="","",OFFSET('Water Data'!$G$29,0,10*ROW('Water Data'!G33)))</f>
        <v/>
      </c>
      <c r="CE39" s="276" t="str">
        <f ca="true">+IF(OFFSET('Water Data'!$H$27,0,10*ROW('Water Data'!H33))="","",OFFSET('Water Data'!$H$27,0,10*ROW('Water Data'!H33)))</f>
        <v/>
      </c>
      <c r="CF39" s="276" t="str">
        <f ca="true">+IF(OFFSET('Water Data'!$H$28,0,10*ROW('Water Data'!H33))="","",OFFSET('Water Data'!$H$28,0,10*ROW('Water Data'!H33)))</f>
        <v/>
      </c>
      <c r="CG39" s="276" t="str">
        <f ca="true">+IF(OFFSET('Water Data'!$H$29,0,10*ROW('Water Data'!H33))="","",OFFSET('Water Data'!$H$29,0,10*ROW('Water Data'!H33)))</f>
        <v/>
      </c>
      <c r="CH39" s="276" t="str">
        <f ca="true">+IF(OFFSET('Water Data'!$I$27,0,10*ROW('Water Data'!I33))="","",OFFSET('Water Data'!$I$27,0,10*ROW('Water Data'!I33)))</f>
        <v/>
      </c>
      <c r="CI39" s="276" t="str">
        <f ca="true">+IF(OFFSET('Water Data'!$I$28,0,10*ROW('Water Data'!I33))="","",OFFSET('Water Data'!$I$28,0,10*ROW('Water Data'!I33)))</f>
        <v/>
      </c>
      <c r="CJ39" s="276" t="str">
        <f ca="true">+IF(OFFSET('Water Data'!$I$29,0,10*ROW('Water Data'!I33))="","",OFFSET('Water Data'!$I$29,0,10*ROW('Water Data'!I33)))</f>
        <v/>
      </c>
      <c r="CK39" s="276" t="str">
        <f ca="true">+IF(OFFSET('Sanitation Data'!$D$28,0,10*ROW('Sanitation Data'!D33))="","",OFFSET('Sanitation Data'!$D$28,0,10*ROW('Sanitation Data'!D33)))</f>
        <v/>
      </c>
      <c r="CL39" s="276" t="str">
        <f ca="true">+IF(OFFSET('Sanitation Data'!$D$29,0,10*ROW('Sanitation Data'!D33))="","",OFFSET('Sanitation Data'!$D$29,0,10*ROW('Sanitation Data'!D33)))</f>
        <v/>
      </c>
      <c r="CM39" s="276" t="str">
        <f ca="true">+IF(OFFSET('Sanitation Data'!$D$30,0,10*ROW('Sanitation Data'!D33))="","",OFFSET('Sanitation Data'!$D$30,0,10*ROW('Sanitation Data'!D33)))</f>
        <v/>
      </c>
      <c r="CN39" s="276" t="str">
        <f ca="true">+IF(OFFSET('Sanitation Data'!$D$31,0,10*ROW('Sanitation Data'!D33))="","",OFFSET('Sanitation Data'!$D$31,0,10*ROW('Sanitation Data'!D33)))</f>
        <v/>
      </c>
      <c r="CO39" s="276" t="str">
        <f ca="true">+IF(OFFSET('Sanitation Data'!$D$32,0,10*ROW('Sanitation Data'!D33))="","",OFFSET('Sanitation Data'!$D$32,0,10*ROW('Sanitation Data'!D33)))</f>
        <v/>
      </c>
      <c r="CP39" s="276" t="str">
        <f ca="true">+IF(OFFSET('Sanitation Data'!$E$28,0,10*ROW('Sanitation Data'!E33))="","",OFFSET('Sanitation Data'!$E$28,0,10*ROW('Sanitation Data'!E33)))</f>
        <v/>
      </c>
      <c r="CQ39" s="276" t="str">
        <f ca="true">+IF(OFFSET('Sanitation Data'!$E$29,0,10*ROW('Sanitation Data'!E33))="","",OFFSET('Sanitation Data'!$E$29,0,10*ROW('Sanitation Data'!E33)))</f>
        <v/>
      </c>
      <c r="CR39" s="276" t="str">
        <f ca="true">+IF(OFFSET('Sanitation Data'!$E$30,0,10*ROW('Sanitation Data'!E33))="","",OFFSET('Sanitation Data'!$E$30,0,10*ROW('Sanitation Data'!E33)))</f>
        <v/>
      </c>
      <c r="CS39" s="276" t="str">
        <f ca="true">+IF(OFFSET('Sanitation Data'!$E$31,0,10*ROW('Sanitation Data'!E33))="","",OFFSET('Sanitation Data'!$E$31,0,10*ROW('Sanitation Data'!E33)))</f>
        <v/>
      </c>
      <c r="CT39" s="276" t="str">
        <f ca="true">+IF(OFFSET('Sanitation Data'!$E$32,0,10*ROW('Sanitation Data'!E33))="","",OFFSET('Sanitation Data'!$E$32,0,10*ROW('Sanitation Data'!E33)))</f>
        <v/>
      </c>
      <c r="CU39" s="276" t="str">
        <f ca="true">+IF(OFFSET('Sanitation Data'!$F$28,0,10*ROW('Sanitation Data'!F33))="","",OFFSET('Sanitation Data'!$F$28,0,10*ROW('Sanitation Data'!F33)))</f>
        <v/>
      </c>
      <c r="CV39" s="276" t="str">
        <f ca="true">+IF(OFFSET('Sanitation Data'!$F$29,0,10*ROW('Sanitation Data'!F33))="","",OFFSET('Sanitation Data'!$F$29,0,10*ROW('Sanitation Data'!F33)))</f>
        <v/>
      </c>
      <c r="CW39" s="276" t="str">
        <f ca="true">+IF(OFFSET('Sanitation Data'!$F$30,0,10*ROW('Sanitation Data'!F33))="","",OFFSET('Sanitation Data'!$F$30,0,10*ROW('Sanitation Data'!F33)))</f>
        <v/>
      </c>
      <c r="CX39" s="276" t="str">
        <f ca="true">+IF(OFFSET('Sanitation Data'!$F$31,0,10*ROW('Sanitation Data'!F33))="","",OFFSET('Sanitation Data'!$F$31,0,10*ROW('Sanitation Data'!F33)))</f>
        <v/>
      </c>
      <c r="CY39" s="276" t="str">
        <f ca="true">+IF(OFFSET('Sanitation Data'!$F$32,0,10*ROW('Sanitation Data'!F33))="","",OFFSET('Sanitation Data'!$F$32,0,10*ROW('Sanitation Data'!F33)))</f>
        <v/>
      </c>
      <c r="CZ39" s="276" t="str">
        <f ca="true">+IF(OFFSET('Sanitation Data'!$G$28,0,10*ROW('Sanitation Data'!G33))="","",OFFSET('Sanitation Data'!$G$28,0,10*ROW('Sanitation Data'!G33)))</f>
        <v/>
      </c>
      <c r="DA39" s="276" t="str">
        <f ca="true">+IF(OFFSET('Sanitation Data'!$G$29,0,10*ROW('Sanitation Data'!G33))="","",OFFSET('Sanitation Data'!$G$29,0,10*ROW('Sanitation Data'!G33)))</f>
        <v/>
      </c>
      <c r="DB39" s="276" t="str">
        <f ca="true">+IF(OFFSET('Sanitation Data'!$G$30,0,10*ROW('Sanitation Data'!G33))="","",OFFSET('Sanitation Data'!$G$30,0,10*ROW('Sanitation Data'!G33)))</f>
        <v/>
      </c>
      <c r="DC39" s="276" t="str">
        <f ca="true">+IF(OFFSET('Sanitation Data'!$G$31,0,10*ROW('Sanitation Data'!G33))="","",OFFSET('Sanitation Data'!$G$31,0,10*ROW('Sanitation Data'!G33)))</f>
        <v/>
      </c>
      <c r="DD39" s="276" t="str">
        <f ca="true">+IF(OFFSET('Sanitation Data'!$G$32,0,10*ROW('Sanitation Data'!G33))="","",OFFSET('Sanitation Data'!$G$32,0,10*ROW('Sanitation Data'!G33)))</f>
        <v/>
      </c>
      <c r="DE39" s="276" t="str">
        <f ca="true">+IF(OFFSET('Sanitation Data'!$H$28,0,10*ROW('Sanitation Data'!H33))="","",OFFSET('Sanitation Data'!$H$28,0,10*ROW('Sanitation Data'!H33)))</f>
        <v/>
      </c>
      <c r="DF39" s="276" t="str">
        <f ca="true">+IF(OFFSET('Sanitation Data'!$H$29,0,10*ROW('Sanitation Data'!H33))="","",OFFSET('Sanitation Data'!$H$29,0,10*ROW('Sanitation Data'!H33)))</f>
        <v/>
      </c>
      <c r="DG39" s="276" t="str">
        <f ca="true">+IF(OFFSET('Sanitation Data'!$H$30,0,10*ROW('Sanitation Data'!H33))="","",OFFSET('Sanitation Data'!$H$30,0,10*ROW('Sanitation Data'!H33)))</f>
        <v/>
      </c>
      <c r="DH39" s="276" t="str">
        <f ca="true">+IF(OFFSET('Sanitation Data'!$H$31,0,10*ROW('Sanitation Data'!H33))="","",OFFSET('Sanitation Data'!$H$31,0,10*ROW('Sanitation Data'!H33)))</f>
        <v/>
      </c>
      <c r="DI39" s="276" t="str">
        <f ca="true">+IF(OFFSET('Sanitation Data'!$H$32,0,10*ROW('Sanitation Data'!H33))="","",OFFSET('Sanitation Data'!$H$32,0,10*ROW('Sanitation Data'!H33)))</f>
        <v/>
      </c>
      <c r="DJ39" s="276" t="str">
        <f ca="true">+IF(OFFSET('Sanitation Data'!$I$28,0,10*ROW('Sanitation Data'!I33))="","",OFFSET('Sanitation Data'!$I$28,0,10*ROW('Sanitation Data'!I33)))</f>
        <v/>
      </c>
      <c r="DK39" s="276" t="str">
        <f ca="true">+IF(OFFSET('Sanitation Data'!$I$29,0,10*ROW('Sanitation Data'!I33))="","",OFFSET('Sanitation Data'!$I$29,0,10*ROW('Sanitation Data'!I33)))</f>
        <v/>
      </c>
      <c r="DL39" s="276" t="str">
        <f ca="true">+IF(OFFSET('Sanitation Data'!$I$30,0,10*ROW('Sanitation Data'!I33))="","",OFFSET('Sanitation Data'!$I$30,0,10*ROW('Sanitation Data'!I33)))</f>
        <v/>
      </c>
      <c r="DM39" s="276" t="str">
        <f ca="true">+IF(OFFSET('Sanitation Data'!$I$31,0,10*ROW('Sanitation Data'!I33))="","",OFFSET('Sanitation Data'!$I$31,0,10*ROW('Sanitation Data'!I33)))</f>
        <v/>
      </c>
      <c r="DN39" s="276" t="str">
        <f ca="true">+IF(OFFSET('Sanitation Data'!$I$32,0,10*ROW('Sanitation Data'!I33))="","",OFFSET('Sanitation Data'!$I$32,0,10*ROW('Sanitation Data'!I33)))</f>
        <v/>
      </c>
      <c r="DO39" s="276" t="str">
        <f ca="true">+IF(OFFSET('Hygiene Data'!$D$11,0,10*ROW('Hygiene Data'!D33))="","",OFFSET('Hygiene Data'!$D$11,0,10*ROW('Hygiene Data'!D33)))</f>
        <v/>
      </c>
      <c r="DP39" s="276" t="str">
        <f ca="true">+IF(OFFSET('Hygiene Data'!$D$12,0,10*ROW('Hygiene Data'!D33))="","",OFFSET('Hygiene Data'!$D$12,0,10*ROW('Hygiene Data'!D33)))</f>
        <v/>
      </c>
      <c r="DQ39" s="276" t="str">
        <f ca="true">+IF(OFFSET('Hygiene Data'!$D$13,0,10*ROW('Hygiene Data'!D33))="","",OFFSET('Hygiene Data'!$D$13,0,10*ROW('Hygiene Data'!D33)))</f>
        <v/>
      </c>
      <c r="DR39" s="276" t="str">
        <f ca="true">+IF(OFFSET('Hygiene Data'!$E$11,0,10*ROW('Hygiene Data'!E33))="","",OFFSET('Hygiene Data'!$E$11,0,10*ROW('Hygiene Data'!E33)))</f>
        <v/>
      </c>
      <c r="DS39" s="276" t="str">
        <f ca="true">+IF(OFFSET('Hygiene Data'!$E$12,0,10*ROW('Hygiene Data'!E33))="","",OFFSET('Hygiene Data'!$E$12,0,10*ROW('Hygiene Data'!E33)))</f>
        <v/>
      </c>
      <c r="DT39" s="276" t="str">
        <f ca="true">+IF(OFFSET('Hygiene Data'!$E$13,0,10*ROW('Hygiene Data'!E33))="","",OFFSET('Hygiene Data'!$E$13,0,10*ROW('Hygiene Data'!E33)))</f>
        <v/>
      </c>
      <c r="DU39" s="276" t="str">
        <f ca="true">+IF(OFFSET('Hygiene Data'!$F$11,0,10*ROW('Hygiene Data'!F33))="","",OFFSET('Hygiene Data'!$F$11,0,10*ROW('Hygiene Data'!F33)))</f>
        <v/>
      </c>
      <c r="DV39" s="276" t="str">
        <f ca="true">+IF(OFFSET('Hygiene Data'!$F$12,0,10*ROW('Hygiene Data'!F33))="","",OFFSET('Hygiene Data'!$F$12,0,10*ROW('Hygiene Data'!F33)))</f>
        <v/>
      </c>
      <c r="DW39" s="276" t="str">
        <f ca="true">+IF(OFFSET('Hygiene Data'!$F$13,0,10*ROW('Hygiene Data'!F33))="","",OFFSET('Hygiene Data'!$F$13,0,10*ROW('Hygiene Data'!F33)))</f>
        <v/>
      </c>
      <c r="DX39" s="276" t="str">
        <f ca="true">+IF(OFFSET('Hygiene Data'!$G$11,0,10*ROW('Hygiene Data'!G33))="","",OFFSET('Hygiene Data'!$G$11,0,10*ROW('Hygiene Data'!G33)))</f>
        <v/>
      </c>
      <c r="DY39" s="276" t="str">
        <f ca="true">+IF(OFFSET('Hygiene Data'!$G$12,0,10*ROW('Hygiene Data'!G33))="","",OFFSET('Hygiene Data'!$G$12,0,10*ROW('Hygiene Data'!G33)))</f>
        <v/>
      </c>
      <c r="DZ39" s="276" t="str">
        <f ca="true">+IF(OFFSET('Hygiene Data'!$G$13,0,10*ROW('Hygiene Data'!G33))="","",OFFSET('Hygiene Data'!$G$13,0,10*ROW('Hygiene Data'!G33)))</f>
        <v/>
      </c>
      <c r="EA39" s="276" t="str">
        <f ca="true">+IF(OFFSET('Hygiene Data'!$H$11,0,10*ROW('Hygiene Data'!H33))="","",OFFSET('Hygiene Data'!$H$11,0,10*ROW('Hygiene Data'!H33)))</f>
        <v/>
      </c>
      <c r="EB39" s="276" t="str">
        <f ca="true">+IF(OFFSET('Hygiene Data'!$H$12,0,10*ROW('Hygiene Data'!H33))="","",OFFSET('Hygiene Data'!$H$12,0,10*ROW('Hygiene Data'!H33)))</f>
        <v/>
      </c>
      <c r="EC39" s="276" t="str">
        <f ca="true">+IF(OFFSET('Hygiene Data'!$H$13,0,10*ROW('Hygiene Data'!H33))="","",OFFSET('Hygiene Data'!$H$13,0,10*ROW('Hygiene Data'!H33)))</f>
        <v/>
      </c>
      <c r="ED39" s="276" t="str">
        <f ca="true">+IF(OFFSET('Hygiene Data'!$I$11,0,10*ROW('Hygiene Data'!I33))="","",OFFSET('Hygiene Data'!$I$11,0,10*ROW('Hygiene Data'!I33)))</f>
        <v/>
      </c>
      <c r="EE39" s="276" t="str">
        <f ca="true">+IF(OFFSET('Hygiene Data'!$I$12,0,10*ROW('Hygiene Data'!I33))="","",OFFSET('Hygiene Data'!$I$12,0,10*ROW('Hygiene Data'!I33)))</f>
        <v/>
      </c>
      <c r="EF39" s="276"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2"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6"/>
      <c r="BS40" s="276" t="str">
        <f ca="true">+IF(OFFSET('Water Data'!$D$27,0,10*ROW('Water Data'!D34))="","",OFFSET('Water Data'!$D$27,0,10*ROW('Water Data'!D34)))</f>
        <v/>
      </c>
      <c r="BT40" s="276" t="str">
        <f ca="true">+IF(OFFSET('Water Data'!$D$28,0,10*ROW('Water Data'!D34))="","",OFFSET('Water Data'!$D$28,0,10*ROW('Water Data'!D34)))</f>
        <v/>
      </c>
      <c r="BU40" s="276" t="str">
        <f ca="true">+IF(OFFSET('Water Data'!$D$29,0,10*ROW('Water Data'!D34))="","",OFFSET('Water Data'!$D$29,0,10*ROW('Water Data'!D34)))</f>
        <v/>
      </c>
      <c r="BV40" s="276" t="str">
        <f ca="true">+IF(OFFSET('Water Data'!$E$27,0,10*ROW('Water Data'!E34))="","",OFFSET('Water Data'!$E$27,0,10*ROW('Water Data'!E34)))</f>
        <v/>
      </c>
      <c r="BW40" s="276" t="str">
        <f ca="true">+IF(OFFSET('Water Data'!$E$28,0,10*ROW('Water Data'!E34))="","",OFFSET('Water Data'!$E$28,0,10*ROW('Water Data'!E34)))</f>
        <v/>
      </c>
      <c r="BX40" s="276" t="str">
        <f ca="true">+IF(OFFSET('Water Data'!$E$29,0,10*ROW('Water Data'!E34))="","",OFFSET('Water Data'!$E$29,0,10*ROW('Water Data'!E34)))</f>
        <v/>
      </c>
      <c r="BY40" s="276" t="str">
        <f ca="true">+IF(OFFSET('Water Data'!$F$27,0,10*ROW('Water Data'!F34))="","",OFFSET('Water Data'!$F$27,0,10*ROW('Water Data'!F34)))</f>
        <v/>
      </c>
      <c r="BZ40" s="276" t="str">
        <f ca="true">+IF(OFFSET('Water Data'!$F$28,0,10*ROW('Water Data'!F34))="","",OFFSET('Water Data'!$F$28,0,10*ROW('Water Data'!F34)))</f>
        <v/>
      </c>
      <c r="CA40" s="276" t="str">
        <f ca="true">+IF(OFFSET('Water Data'!$F$29,0,10*ROW('Water Data'!F34))="","",OFFSET('Water Data'!$F$29,0,10*ROW('Water Data'!F34)))</f>
        <v/>
      </c>
      <c r="CB40" s="276" t="str">
        <f ca="true">+IF(OFFSET('Water Data'!$G$27,0,10*ROW('Water Data'!G34))="","",OFFSET('Water Data'!$G$27,0,10*ROW('Water Data'!G34)))</f>
        <v/>
      </c>
      <c r="CC40" s="276" t="str">
        <f ca="true">+IF(OFFSET('Water Data'!$G$28,0,10*ROW('Water Data'!G34))="","",OFFSET('Water Data'!$G$28,0,10*ROW('Water Data'!G34)))</f>
        <v/>
      </c>
      <c r="CD40" s="276" t="str">
        <f ca="true">+IF(OFFSET('Water Data'!$G$29,0,10*ROW('Water Data'!G34))="","",OFFSET('Water Data'!$G$29,0,10*ROW('Water Data'!G34)))</f>
        <v/>
      </c>
      <c r="CE40" s="276" t="str">
        <f ca="true">+IF(OFFSET('Water Data'!$H$27,0,10*ROW('Water Data'!H34))="","",OFFSET('Water Data'!$H$27,0,10*ROW('Water Data'!H34)))</f>
        <v/>
      </c>
      <c r="CF40" s="276" t="str">
        <f ca="true">+IF(OFFSET('Water Data'!$H$28,0,10*ROW('Water Data'!H34))="","",OFFSET('Water Data'!$H$28,0,10*ROW('Water Data'!H34)))</f>
        <v/>
      </c>
      <c r="CG40" s="276" t="str">
        <f ca="true">+IF(OFFSET('Water Data'!$H$29,0,10*ROW('Water Data'!H34))="","",OFFSET('Water Data'!$H$29,0,10*ROW('Water Data'!H34)))</f>
        <v/>
      </c>
      <c r="CH40" s="276" t="str">
        <f ca="true">+IF(OFFSET('Water Data'!$I$27,0,10*ROW('Water Data'!I34))="","",OFFSET('Water Data'!$I$27,0,10*ROW('Water Data'!I34)))</f>
        <v/>
      </c>
      <c r="CI40" s="276" t="str">
        <f ca="true">+IF(OFFSET('Water Data'!$I$28,0,10*ROW('Water Data'!I34))="","",OFFSET('Water Data'!$I$28,0,10*ROW('Water Data'!I34)))</f>
        <v/>
      </c>
      <c r="CJ40" s="276" t="str">
        <f ca="true">+IF(OFFSET('Water Data'!$I$29,0,10*ROW('Water Data'!I34))="","",OFFSET('Water Data'!$I$29,0,10*ROW('Water Data'!I34)))</f>
        <v/>
      </c>
      <c r="CK40" s="276" t="str">
        <f ca="true">+IF(OFFSET('Sanitation Data'!$D$28,0,10*ROW('Sanitation Data'!D34))="","",OFFSET('Sanitation Data'!$D$28,0,10*ROW('Sanitation Data'!D34)))</f>
        <v/>
      </c>
      <c r="CL40" s="276" t="str">
        <f ca="true">+IF(OFFSET('Sanitation Data'!$D$29,0,10*ROW('Sanitation Data'!D34))="","",OFFSET('Sanitation Data'!$D$29,0,10*ROW('Sanitation Data'!D34)))</f>
        <v/>
      </c>
      <c r="CM40" s="276" t="str">
        <f ca="true">+IF(OFFSET('Sanitation Data'!$D$30,0,10*ROW('Sanitation Data'!D34))="","",OFFSET('Sanitation Data'!$D$30,0,10*ROW('Sanitation Data'!D34)))</f>
        <v/>
      </c>
      <c r="CN40" s="276" t="str">
        <f ca="true">+IF(OFFSET('Sanitation Data'!$D$31,0,10*ROW('Sanitation Data'!D34))="","",OFFSET('Sanitation Data'!$D$31,0,10*ROW('Sanitation Data'!D34)))</f>
        <v/>
      </c>
      <c r="CO40" s="276" t="str">
        <f ca="true">+IF(OFFSET('Sanitation Data'!$D$32,0,10*ROW('Sanitation Data'!D34))="","",OFFSET('Sanitation Data'!$D$32,0,10*ROW('Sanitation Data'!D34)))</f>
        <v/>
      </c>
      <c r="CP40" s="276" t="str">
        <f ca="true">+IF(OFFSET('Sanitation Data'!$E$28,0,10*ROW('Sanitation Data'!E34))="","",OFFSET('Sanitation Data'!$E$28,0,10*ROW('Sanitation Data'!E34)))</f>
        <v/>
      </c>
      <c r="CQ40" s="276" t="str">
        <f ca="true">+IF(OFFSET('Sanitation Data'!$E$29,0,10*ROW('Sanitation Data'!E34))="","",OFFSET('Sanitation Data'!$E$29,0,10*ROW('Sanitation Data'!E34)))</f>
        <v/>
      </c>
      <c r="CR40" s="276" t="str">
        <f ca="true">+IF(OFFSET('Sanitation Data'!$E$30,0,10*ROW('Sanitation Data'!E34))="","",OFFSET('Sanitation Data'!$E$30,0,10*ROW('Sanitation Data'!E34)))</f>
        <v/>
      </c>
      <c r="CS40" s="276" t="str">
        <f ca="true">+IF(OFFSET('Sanitation Data'!$E$31,0,10*ROW('Sanitation Data'!E34))="","",OFFSET('Sanitation Data'!$E$31,0,10*ROW('Sanitation Data'!E34)))</f>
        <v/>
      </c>
      <c r="CT40" s="276" t="str">
        <f ca="true">+IF(OFFSET('Sanitation Data'!$E$32,0,10*ROW('Sanitation Data'!E34))="","",OFFSET('Sanitation Data'!$E$32,0,10*ROW('Sanitation Data'!E34)))</f>
        <v/>
      </c>
      <c r="CU40" s="276" t="str">
        <f ca="true">+IF(OFFSET('Sanitation Data'!$F$28,0,10*ROW('Sanitation Data'!F34))="","",OFFSET('Sanitation Data'!$F$28,0,10*ROW('Sanitation Data'!F34)))</f>
        <v/>
      </c>
      <c r="CV40" s="276" t="str">
        <f ca="true">+IF(OFFSET('Sanitation Data'!$F$29,0,10*ROW('Sanitation Data'!F34))="","",OFFSET('Sanitation Data'!$F$29,0,10*ROW('Sanitation Data'!F34)))</f>
        <v/>
      </c>
      <c r="CW40" s="276" t="str">
        <f ca="true">+IF(OFFSET('Sanitation Data'!$F$30,0,10*ROW('Sanitation Data'!F34))="","",OFFSET('Sanitation Data'!$F$30,0,10*ROW('Sanitation Data'!F34)))</f>
        <v/>
      </c>
      <c r="CX40" s="276" t="str">
        <f ca="true">+IF(OFFSET('Sanitation Data'!$F$31,0,10*ROW('Sanitation Data'!F34))="","",OFFSET('Sanitation Data'!$F$31,0,10*ROW('Sanitation Data'!F34)))</f>
        <v/>
      </c>
      <c r="CY40" s="276" t="str">
        <f ca="true">+IF(OFFSET('Sanitation Data'!$F$32,0,10*ROW('Sanitation Data'!F34))="","",OFFSET('Sanitation Data'!$F$32,0,10*ROW('Sanitation Data'!F34)))</f>
        <v/>
      </c>
      <c r="CZ40" s="276" t="str">
        <f ca="true">+IF(OFFSET('Sanitation Data'!$G$28,0,10*ROW('Sanitation Data'!G34))="","",OFFSET('Sanitation Data'!$G$28,0,10*ROW('Sanitation Data'!G34)))</f>
        <v/>
      </c>
      <c r="DA40" s="276" t="str">
        <f ca="true">+IF(OFFSET('Sanitation Data'!$G$29,0,10*ROW('Sanitation Data'!G34))="","",OFFSET('Sanitation Data'!$G$29,0,10*ROW('Sanitation Data'!G34)))</f>
        <v/>
      </c>
      <c r="DB40" s="276" t="str">
        <f ca="true">+IF(OFFSET('Sanitation Data'!$G$30,0,10*ROW('Sanitation Data'!G34))="","",OFFSET('Sanitation Data'!$G$30,0,10*ROW('Sanitation Data'!G34)))</f>
        <v/>
      </c>
      <c r="DC40" s="276" t="str">
        <f ca="true">+IF(OFFSET('Sanitation Data'!$G$31,0,10*ROW('Sanitation Data'!G34))="","",OFFSET('Sanitation Data'!$G$31,0,10*ROW('Sanitation Data'!G34)))</f>
        <v/>
      </c>
      <c r="DD40" s="276" t="str">
        <f ca="true">+IF(OFFSET('Sanitation Data'!$G$32,0,10*ROW('Sanitation Data'!G34))="","",OFFSET('Sanitation Data'!$G$32,0,10*ROW('Sanitation Data'!G34)))</f>
        <v/>
      </c>
      <c r="DE40" s="276" t="str">
        <f ca="true">+IF(OFFSET('Sanitation Data'!$H$28,0,10*ROW('Sanitation Data'!H34))="","",OFFSET('Sanitation Data'!$H$28,0,10*ROW('Sanitation Data'!H34)))</f>
        <v/>
      </c>
      <c r="DF40" s="276" t="str">
        <f ca="true">+IF(OFFSET('Sanitation Data'!$H$29,0,10*ROW('Sanitation Data'!H34))="","",OFFSET('Sanitation Data'!$H$29,0,10*ROW('Sanitation Data'!H34)))</f>
        <v/>
      </c>
      <c r="DG40" s="276" t="str">
        <f ca="true">+IF(OFFSET('Sanitation Data'!$H$30,0,10*ROW('Sanitation Data'!H34))="","",OFFSET('Sanitation Data'!$H$30,0,10*ROW('Sanitation Data'!H34)))</f>
        <v/>
      </c>
      <c r="DH40" s="276" t="str">
        <f ca="true">+IF(OFFSET('Sanitation Data'!$H$31,0,10*ROW('Sanitation Data'!H34))="","",OFFSET('Sanitation Data'!$H$31,0,10*ROW('Sanitation Data'!H34)))</f>
        <v/>
      </c>
      <c r="DI40" s="276" t="str">
        <f ca="true">+IF(OFFSET('Sanitation Data'!$H$32,0,10*ROW('Sanitation Data'!H34))="","",OFFSET('Sanitation Data'!$H$32,0,10*ROW('Sanitation Data'!H34)))</f>
        <v/>
      </c>
      <c r="DJ40" s="276" t="str">
        <f ca="true">+IF(OFFSET('Sanitation Data'!$I$28,0,10*ROW('Sanitation Data'!I34))="","",OFFSET('Sanitation Data'!$I$28,0,10*ROW('Sanitation Data'!I34)))</f>
        <v/>
      </c>
      <c r="DK40" s="276" t="str">
        <f ca="true">+IF(OFFSET('Sanitation Data'!$I$29,0,10*ROW('Sanitation Data'!I34))="","",OFFSET('Sanitation Data'!$I$29,0,10*ROW('Sanitation Data'!I34)))</f>
        <v/>
      </c>
      <c r="DL40" s="276" t="str">
        <f ca="true">+IF(OFFSET('Sanitation Data'!$I$30,0,10*ROW('Sanitation Data'!I34))="","",OFFSET('Sanitation Data'!$I$30,0,10*ROW('Sanitation Data'!I34)))</f>
        <v/>
      </c>
      <c r="DM40" s="276" t="str">
        <f ca="true">+IF(OFFSET('Sanitation Data'!$I$31,0,10*ROW('Sanitation Data'!I34))="","",OFFSET('Sanitation Data'!$I$31,0,10*ROW('Sanitation Data'!I34)))</f>
        <v/>
      </c>
      <c r="DN40" s="276" t="str">
        <f ca="true">+IF(OFFSET('Sanitation Data'!$I$32,0,10*ROW('Sanitation Data'!I34))="","",OFFSET('Sanitation Data'!$I$32,0,10*ROW('Sanitation Data'!I34)))</f>
        <v/>
      </c>
      <c r="DO40" s="276" t="str">
        <f ca="true">+IF(OFFSET('Hygiene Data'!$D$11,0,10*ROW('Hygiene Data'!D34))="","",OFFSET('Hygiene Data'!$D$11,0,10*ROW('Hygiene Data'!D34)))</f>
        <v/>
      </c>
      <c r="DP40" s="276" t="str">
        <f ca="true">+IF(OFFSET('Hygiene Data'!$D$12,0,10*ROW('Hygiene Data'!D34))="","",OFFSET('Hygiene Data'!$D$12,0,10*ROW('Hygiene Data'!D34)))</f>
        <v/>
      </c>
      <c r="DQ40" s="276" t="str">
        <f ca="true">+IF(OFFSET('Hygiene Data'!$D$13,0,10*ROW('Hygiene Data'!D34))="","",OFFSET('Hygiene Data'!$D$13,0,10*ROW('Hygiene Data'!D34)))</f>
        <v/>
      </c>
      <c r="DR40" s="276" t="str">
        <f ca="true">+IF(OFFSET('Hygiene Data'!$E$11,0,10*ROW('Hygiene Data'!E34))="","",OFFSET('Hygiene Data'!$E$11,0,10*ROW('Hygiene Data'!E34)))</f>
        <v/>
      </c>
      <c r="DS40" s="276" t="str">
        <f ca="true">+IF(OFFSET('Hygiene Data'!$E$12,0,10*ROW('Hygiene Data'!E34))="","",OFFSET('Hygiene Data'!$E$12,0,10*ROW('Hygiene Data'!E34)))</f>
        <v/>
      </c>
      <c r="DT40" s="276" t="str">
        <f ca="true">+IF(OFFSET('Hygiene Data'!$E$13,0,10*ROW('Hygiene Data'!E34))="","",OFFSET('Hygiene Data'!$E$13,0,10*ROW('Hygiene Data'!E34)))</f>
        <v/>
      </c>
      <c r="DU40" s="276" t="str">
        <f ca="true">+IF(OFFSET('Hygiene Data'!$F$11,0,10*ROW('Hygiene Data'!F34))="","",OFFSET('Hygiene Data'!$F$11,0,10*ROW('Hygiene Data'!F34)))</f>
        <v/>
      </c>
      <c r="DV40" s="276" t="str">
        <f ca="true">+IF(OFFSET('Hygiene Data'!$F$12,0,10*ROW('Hygiene Data'!F34))="","",OFFSET('Hygiene Data'!$F$12,0,10*ROW('Hygiene Data'!F34)))</f>
        <v/>
      </c>
      <c r="DW40" s="276" t="str">
        <f ca="true">+IF(OFFSET('Hygiene Data'!$F$13,0,10*ROW('Hygiene Data'!F34))="","",OFFSET('Hygiene Data'!$F$13,0,10*ROW('Hygiene Data'!F34)))</f>
        <v/>
      </c>
      <c r="DX40" s="276" t="str">
        <f ca="true">+IF(OFFSET('Hygiene Data'!$G$11,0,10*ROW('Hygiene Data'!G34))="","",OFFSET('Hygiene Data'!$G$11,0,10*ROW('Hygiene Data'!G34)))</f>
        <v/>
      </c>
      <c r="DY40" s="276" t="str">
        <f ca="true">+IF(OFFSET('Hygiene Data'!$G$12,0,10*ROW('Hygiene Data'!G34))="","",OFFSET('Hygiene Data'!$G$12,0,10*ROW('Hygiene Data'!G34)))</f>
        <v/>
      </c>
      <c r="DZ40" s="276" t="str">
        <f ca="true">+IF(OFFSET('Hygiene Data'!$G$13,0,10*ROW('Hygiene Data'!G34))="","",OFFSET('Hygiene Data'!$G$13,0,10*ROW('Hygiene Data'!G34)))</f>
        <v/>
      </c>
      <c r="EA40" s="276" t="str">
        <f ca="true">+IF(OFFSET('Hygiene Data'!$H$11,0,10*ROW('Hygiene Data'!H34))="","",OFFSET('Hygiene Data'!$H$11,0,10*ROW('Hygiene Data'!H34)))</f>
        <v/>
      </c>
      <c r="EB40" s="276" t="str">
        <f ca="true">+IF(OFFSET('Hygiene Data'!$H$12,0,10*ROW('Hygiene Data'!H34))="","",OFFSET('Hygiene Data'!$H$12,0,10*ROW('Hygiene Data'!H34)))</f>
        <v/>
      </c>
      <c r="EC40" s="276" t="str">
        <f ca="true">+IF(OFFSET('Hygiene Data'!$H$13,0,10*ROW('Hygiene Data'!H34))="","",OFFSET('Hygiene Data'!$H$13,0,10*ROW('Hygiene Data'!H34)))</f>
        <v/>
      </c>
      <c r="ED40" s="276" t="str">
        <f ca="true">+IF(OFFSET('Hygiene Data'!$I$11,0,10*ROW('Hygiene Data'!I34))="","",OFFSET('Hygiene Data'!$I$11,0,10*ROW('Hygiene Data'!I34)))</f>
        <v/>
      </c>
      <c r="EE40" s="276" t="str">
        <f ca="true">+IF(OFFSET('Hygiene Data'!$I$12,0,10*ROW('Hygiene Data'!I34))="","",OFFSET('Hygiene Data'!$I$12,0,10*ROW('Hygiene Data'!I34)))</f>
        <v/>
      </c>
      <c r="EF40" s="276"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2"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6"/>
      <c r="BS41" s="276" t="str">
        <f ca="true">+IF(OFFSET('Water Data'!$D$27,0,10*ROW('Water Data'!D35))="","",OFFSET('Water Data'!$D$27,0,10*ROW('Water Data'!D35)))</f>
        <v/>
      </c>
      <c r="BT41" s="276" t="str">
        <f ca="true">+IF(OFFSET('Water Data'!$D$28,0,10*ROW('Water Data'!D35))="","",OFFSET('Water Data'!$D$28,0,10*ROW('Water Data'!D35)))</f>
        <v/>
      </c>
      <c r="BU41" s="276" t="str">
        <f ca="true">+IF(OFFSET('Water Data'!$D$29,0,10*ROW('Water Data'!D35))="","",OFFSET('Water Data'!$D$29,0,10*ROW('Water Data'!D35)))</f>
        <v/>
      </c>
      <c r="BV41" s="276" t="str">
        <f ca="true">+IF(OFFSET('Water Data'!$E$27,0,10*ROW('Water Data'!E35))="","",OFFSET('Water Data'!$E$27,0,10*ROW('Water Data'!E35)))</f>
        <v/>
      </c>
      <c r="BW41" s="276" t="str">
        <f ca="true">+IF(OFFSET('Water Data'!$E$28,0,10*ROW('Water Data'!E35))="","",OFFSET('Water Data'!$E$28,0,10*ROW('Water Data'!E35)))</f>
        <v/>
      </c>
      <c r="BX41" s="276" t="str">
        <f ca="true">+IF(OFFSET('Water Data'!$E$29,0,10*ROW('Water Data'!E35))="","",OFFSET('Water Data'!$E$29,0,10*ROW('Water Data'!E35)))</f>
        <v/>
      </c>
      <c r="BY41" s="276" t="str">
        <f ca="true">+IF(OFFSET('Water Data'!$F$27,0,10*ROW('Water Data'!F35))="","",OFFSET('Water Data'!$F$27,0,10*ROW('Water Data'!F35)))</f>
        <v/>
      </c>
      <c r="BZ41" s="276" t="str">
        <f ca="true">+IF(OFFSET('Water Data'!$F$28,0,10*ROW('Water Data'!F35))="","",OFFSET('Water Data'!$F$28,0,10*ROW('Water Data'!F35)))</f>
        <v/>
      </c>
      <c r="CA41" s="276" t="str">
        <f ca="true">+IF(OFFSET('Water Data'!$F$29,0,10*ROW('Water Data'!F35))="","",OFFSET('Water Data'!$F$29,0,10*ROW('Water Data'!F35)))</f>
        <v/>
      </c>
      <c r="CB41" s="276" t="str">
        <f ca="true">+IF(OFFSET('Water Data'!$G$27,0,10*ROW('Water Data'!G35))="","",OFFSET('Water Data'!$G$27,0,10*ROW('Water Data'!G35)))</f>
        <v/>
      </c>
      <c r="CC41" s="276" t="str">
        <f ca="true">+IF(OFFSET('Water Data'!$G$28,0,10*ROW('Water Data'!G35))="","",OFFSET('Water Data'!$G$28,0,10*ROW('Water Data'!G35)))</f>
        <v/>
      </c>
      <c r="CD41" s="276" t="str">
        <f ca="true">+IF(OFFSET('Water Data'!$G$29,0,10*ROW('Water Data'!G35))="","",OFFSET('Water Data'!$G$29,0,10*ROW('Water Data'!G35)))</f>
        <v/>
      </c>
      <c r="CE41" s="276" t="str">
        <f ca="true">+IF(OFFSET('Water Data'!$H$27,0,10*ROW('Water Data'!H35))="","",OFFSET('Water Data'!$H$27,0,10*ROW('Water Data'!H35)))</f>
        <v/>
      </c>
      <c r="CF41" s="276" t="str">
        <f ca="true">+IF(OFFSET('Water Data'!$H$28,0,10*ROW('Water Data'!H35))="","",OFFSET('Water Data'!$H$28,0,10*ROW('Water Data'!H35)))</f>
        <v/>
      </c>
      <c r="CG41" s="276" t="str">
        <f ca="true">+IF(OFFSET('Water Data'!$H$29,0,10*ROW('Water Data'!H35))="","",OFFSET('Water Data'!$H$29,0,10*ROW('Water Data'!H35)))</f>
        <v/>
      </c>
      <c r="CH41" s="276" t="str">
        <f ca="true">+IF(OFFSET('Water Data'!$I$27,0,10*ROW('Water Data'!I35))="","",OFFSET('Water Data'!$I$27,0,10*ROW('Water Data'!I35)))</f>
        <v/>
      </c>
      <c r="CI41" s="276" t="str">
        <f ca="true">+IF(OFFSET('Water Data'!$I$28,0,10*ROW('Water Data'!I35))="","",OFFSET('Water Data'!$I$28,0,10*ROW('Water Data'!I35)))</f>
        <v/>
      </c>
      <c r="CJ41" s="276" t="str">
        <f ca="true">+IF(OFFSET('Water Data'!$I$29,0,10*ROW('Water Data'!I35))="","",OFFSET('Water Data'!$I$29,0,10*ROW('Water Data'!I35)))</f>
        <v/>
      </c>
      <c r="CK41" s="276" t="str">
        <f ca="true">+IF(OFFSET('Sanitation Data'!$D$28,0,10*ROW('Sanitation Data'!D35))="","",OFFSET('Sanitation Data'!$D$28,0,10*ROW('Sanitation Data'!D35)))</f>
        <v/>
      </c>
      <c r="CL41" s="276" t="str">
        <f ca="true">+IF(OFFSET('Sanitation Data'!$D$29,0,10*ROW('Sanitation Data'!D35))="","",OFFSET('Sanitation Data'!$D$29,0,10*ROW('Sanitation Data'!D35)))</f>
        <v/>
      </c>
      <c r="CM41" s="276" t="str">
        <f ca="true">+IF(OFFSET('Sanitation Data'!$D$30,0,10*ROW('Sanitation Data'!D35))="","",OFFSET('Sanitation Data'!$D$30,0,10*ROW('Sanitation Data'!D35)))</f>
        <v/>
      </c>
      <c r="CN41" s="276" t="str">
        <f ca="true">+IF(OFFSET('Sanitation Data'!$D$31,0,10*ROW('Sanitation Data'!D35))="","",OFFSET('Sanitation Data'!$D$31,0,10*ROW('Sanitation Data'!D35)))</f>
        <v/>
      </c>
      <c r="CO41" s="276" t="str">
        <f ca="true">+IF(OFFSET('Sanitation Data'!$D$32,0,10*ROW('Sanitation Data'!D35))="","",OFFSET('Sanitation Data'!$D$32,0,10*ROW('Sanitation Data'!D35)))</f>
        <v/>
      </c>
      <c r="CP41" s="276" t="str">
        <f ca="true">+IF(OFFSET('Sanitation Data'!$E$28,0,10*ROW('Sanitation Data'!E35))="","",OFFSET('Sanitation Data'!$E$28,0,10*ROW('Sanitation Data'!E35)))</f>
        <v/>
      </c>
      <c r="CQ41" s="276" t="str">
        <f ca="true">+IF(OFFSET('Sanitation Data'!$E$29,0,10*ROW('Sanitation Data'!E35))="","",OFFSET('Sanitation Data'!$E$29,0,10*ROW('Sanitation Data'!E35)))</f>
        <v/>
      </c>
      <c r="CR41" s="276" t="str">
        <f ca="true">+IF(OFFSET('Sanitation Data'!$E$30,0,10*ROW('Sanitation Data'!E35))="","",OFFSET('Sanitation Data'!$E$30,0,10*ROW('Sanitation Data'!E35)))</f>
        <v/>
      </c>
      <c r="CS41" s="276" t="str">
        <f ca="true">+IF(OFFSET('Sanitation Data'!$E$31,0,10*ROW('Sanitation Data'!E35))="","",OFFSET('Sanitation Data'!$E$31,0,10*ROW('Sanitation Data'!E35)))</f>
        <v/>
      </c>
      <c r="CT41" s="276" t="str">
        <f ca="true">+IF(OFFSET('Sanitation Data'!$E$32,0,10*ROW('Sanitation Data'!E35))="","",OFFSET('Sanitation Data'!$E$32,0,10*ROW('Sanitation Data'!E35)))</f>
        <v/>
      </c>
      <c r="CU41" s="276" t="str">
        <f ca="true">+IF(OFFSET('Sanitation Data'!$F$28,0,10*ROW('Sanitation Data'!F35))="","",OFFSET('Sanitation Data'!$F$28,0,10*ROW('Sanitation Data'!F35)))</f>
        <v/>
      </c>
      <c r="CV41" s="276" t="str">
        <f ca="true">+IF(OFFSET('Sanitation Data'!$F$29,0,10*ROW('Sanitation Data'!F35))="","",OFFSET('Sanitation Data'!$F$29,0,10*ROW('Sanitation Data'!F35)))</f>
        <v/>
      </c>
      <c r="CW41" s="276" t="str">
        <f ca="true">+IF(OFFSET('Sanitation Data'!$F$30,0,10*ROW('Sanitation Data'!F35))="","",OFFSET('Sanitation Data'!$F$30,0,10*ROW('Sanitation Data'!F35)))</f>
        <v/>
      </c>
      <c r="CX41" s="276" t="str">
        <f ca="true">+IF(OFFSET('Sanitation Data'!$F$31,0,10*ROW('Sanitation Data'!F35))="","",OFFSET('Sanitation Data'!$F$31,0,10*ROW('Sanitation Data'!F35)))</f>
        <v/>
      </c>
      <c r="CY41" s="276" t="str">
        <f ca="true">+IF(OFFSET('Sanitation Data'!$F$32,0,10*ROW('Sanitation Data'!F35))="","",OFFSET('Sanitation Data'!$F$32,0,10*ROW('Sanitation Data'!F35)))</f>
        <v/>
      </c>
      <c r="CZ41" s="276" t="str">
        <f ca="true">+IF(OFFSET('Sanitation Data'!$G$28,0,10*ROW('Sanitation Data'!G35))="","",OFFSET('Sanitation Data'!$G$28,0,10*ROW('Sanitation Data'!G35)))</f>
        <v/>
      </c>
      <c r="DA41" s="276" t="str">
        <f ca="true">+IF(OFFSET('Sanitation Data'!$G$29,0,10*ROW('Sanitation Data'!G35))="","",OFFSET('Sanitation Data'!$G$29,0,10*ROW('Sanitation Data'!G35)))</f>
        <v/>
      </c>
      <c r="DB41" s="276" t="str">
        <f ca="true">+IF(OFFSET('Sanitation Data'!$G$30,0,10*ROW('Sanitation Data'!G35))="","",OFFSET('Sanitation Data'!$G$30,0,10*ROW('Sanitation Data'!G35)))</f>
        <v/>
      </c>
      <c r="DC41" s="276" t="str">
        <f ca="true">+IF(OFFSET('Sanitation Data'!$G$31,0,10*ROW('Sanitation Data'!G35))="","",OFFSET('Sanitation Data'!$G$31,0,10*ROW('Sanitation Data'!G35)))</f>
        <v/>
      </c>
      <c r="DD41" s="276" t="str">
        <f ca="true">+IF(OFFSET('Sanitation Data'!$G$32,0,10*ROW('Sanitation Data'!G35))="","",OFFSET('Sanitation Data'!$G$32,0,10*ROW('Sanitation Data'!G35)))</f>
        <v/>
      </c>
      <c r="DE41" s="276" t="str">
        <f ca="true">+IF(OFFSET('Sanitation Data'!$H$28,0,10*ROW('Sanitation Data'!H35))="","",OFFSET('Sanitation Data'!$H$28,0,10*ROW('Sanitation Data'!H35)))</f>
        <v/>
      </c>
      <c r="DF41" s="276" t="str">
        <f ca="true">+IF(OFFSET('Sanitation Data'!$H$29,0,10*ROW('Sanitation Data'!H35))="","",OFFSET('Sanitation Data'!$H$29,0,10*ROW('Sanitation Data'!H35)))</f>
        <v/>
      </c>
      <c r="DG41" s="276" t="str">
        <f ca="true">+IF(OFFSET('Sanitation Data'!$H$30,0,10*ROW('Sanitation Data'!H35))="","",OFFSET('Sanitation Data'!$H$30,0,10*ROW('Sanitation Data'!H35)))</f>
        <v/>
      </c>
      <c r="DH41" s="276" t="str">
        <f ca="true">+IF(OFFSET('Sanitation Data'!$H$31,0,10*ROW('Sanitation Data'!H35))="","",OFFSET('Sanitation Data'!$H$31,0,10*ROW('Sanitation Data'!H35)))</f>
        <v/>
      </c>
      <c r="DI41" s="276" t="str">
        <f ca="true">+IF(OFFSET('Sanitation Data'!$H$32,0,10*ROW('Sanitation Data'!H35))="","",OFFSET('Sanitation Data'!$H$32,0,10*ROW('Sanitation Data'!H35)))</f>
        <v/>
      </c>
      <c r="DJ41" s="276" t="str">
        <f ca="true">+IF(OFFSET('Sanitation Data'!$I$28,0,10*ROW('Sanitation Data'!I35))="","",OFFSET('Sanitation Data'!$I$28,0,10*ROW('Sanitation Data'!I35)))</f>
        <v/>
      </c>
      <c r="DK41" s="276" t="str">
        <f ca="true">+IF(OFFSET('Sanitation Data'!$I$29,0,10*ROW('Sanitation Data'!I35))="","",OFFSET('Sanitation Data'!$I$29,0,10*ROW('Sanitation Data'!I35)))</f>
        <v/>
      </c>
      <c r="DL41" s="276" t="str">
        <f ca="true">+IF(OFFSET('Sanitation Data'!$I$30,0,10*ROW('Sanitation Data'!I35))="","",OFFSET('Sanitation Data'!$I$30,0,10*ROW('Sanitation Data'!I35)))</f>
        <v/>
      </c>
      <c r="DM41" s="276" t="str">
        <f ca="true">+IF(OFFSET('Sanitation Data'!$I$31,0,10*ROW('Sanitation Data'!I35))="","",OFFSET('Sanitation Data'!$I$31,0,10*ROW('Sanitation Data'!I35)))</f>
        <v/>
      </c>
      <c r="DN41" s="276" t="str">
        <f ca="true">+IF(OFFSET('Sanitation Data'!$I$32,0,10*ROW('Sanitation Data'!I35))="","",OFFSET('Sanitation Data'!$I$32,0,10*ROW('Sanitation Data'!I35)))</f>
        <v/>
      </c>
      <c r="DO41" s="276" t="str">
        <f ca="true">+IF(OFFSET('Hygiene Data'!$D$11,0,10*ROW('Hygiene Data'!D35))="","",OFFSET('Hygiene Data'!$D$11,0,10*ROW('Hygiene Data'!D35)))</f>
        <v/>
      </c>
      <c r="DP41" s="276" t="str">
        <f ca="true">+IF(OFFSET('Hygiene Data'!$D$12,0,10*ROW('Hygiene Data'!D35))="","",OFFSET('Hygiene Data'!$D$12,0,10*ROW('Hygiene Data'!D35)))</f>
        <v/>
      </c>
      <c r="DQ41" s="276" t="str">
        <f ca="true">+IF(OFFSET('Hygiene Data'!$D$13,0,10*ROW('Hygiene Data'!D35))="","",OFFSET('Hygiene Data'!$D$13,0,10*ROW('Hygiene Data'!D35)))</f>
        <v/>
      </c>
      <c r="DR41" s="276" t="str">
        <f ca="true">+IF(OFFSET('Hygiene Data'!$E$11,0,10*ROW('Hygiene Data'!E35))="","",OFFSET('Hygiene Data'!$E$11,0,10*ROW('Hygiene Data'!E35)))</f>
        <v/>
      </c>
      <c r="DS41" s="276" t="str">
        <f ca="true">+IF(OFFSET('Hygiene Data'!$E$12,0,10*ROW('Hygiene Data'!E35))="","",OFFSET('Hygiene Data'!$E$12,0,10*ROW('Hygiene Data'!E35)))</f>
        <v/>
      </c>
      <c r="DT41" s="276" t="str">
        <f ca="true">+IF(OFFSET('Hygiene Data'!$E$13,0,10*ROW('Hygiene Data'!E35))="","",OFFSET('Hygiene Data'!$E$13,0,10*ROW('Hygiene Data'!E35)))</f>
        <v/>
      </c>
      <c r="DU41" s="276" t="str">
        <f ca="true">+IF(OFFSET('Hygiene Data'!$F$11,0,10*ROW('Hygiene Data'!F35))="","",OFFSET('Hygiene Data'!$F$11,0,10*ROW('Hygiene Data'!F35)))</f>
        <v/>
      </c>
      <c r="DV41" s="276" t="str">
        <f ca="true">+IF(OFFSET('Hygiene Data'!$F$12,0,10*ROW('Hygiene Data'!F35))="","",OFFSET('Hygiene Data'!$F$12,0,10*ROW('Hygiene Data'!F35)))</f>
        <v/>
      </c>
      <c r="DW41" s="276" t="str">
        <f ca="true">+IF(OFFSET('Hygiene Data'!$F$13,0,10*ROW('Hygiene Data'!F35))="","",OFFSET('Hygiene Data'!$F$13,0,10*ROW('Hygiene Data'!F35)))</f>
        <v/>
      </c>
      <c r="DX41" s="276" t="str">
        <f ca="true">+IF(OFFSET('Hygiene Data'!$G$11,0,10*ROW('Hygiene Data'!G35))="","",OFFSET('Hygiene Data'!$G$11,0,10*ROW('Hygiene Data'!G35)))</f>
        <v/>
      </c>
      <c r="DY41" s="276" t="str">
        <f ca="true">+IF(OFFSET('Hygiene Data'!$G$12,0,10*ROW('Hygiene Data'!G35))="","",OFFSET('Hygiene Data'!$G$12,0,10*ROW('Hygiene Data'!G35)))</f>
        <v/>
      </c>
      <c r="DZ41" s="276" t="str">
        <f ca="true">+IF(OFFSET('Hygiene Data'!$G$13,0,10*ROW('Hygiene Data'!G35))="","",OFFSET('Hygiene Data'!$G$13,0,10*ROW('Hygiene Data'!G35)))</f>
        <v/>
      </c>
      <c r="EA41" s="276" t="str">
        <f ca="true">+IF(OFFSET('Hygiene Data'!$H$11,0,10*ROW('Hygiene Data'!H35))="","",OFFSET('Hygiene Data'!$H$11,0,10*ROW('Hygiene Data'!H35)))</f>
        <v/>
      </c>
      <c r="EB41" s="276" t="str">
        <f ca="true">+IF(OFFSET('Hygiene Data'!$H$12,0,10*ROW('Hygiene Data'!H35))="","",OFFSET('Hygiene Data'!$H$12,0,10*ROW('Hygiene Data'!H35)))</f>
        <v/>
      </c>
      <c r="EC41" s="276" t="str">
        <f ca="true">+IF(OFFSET('Hygiene Data'!$H$13,0,10*ROW('Hygiene Data'!H35))="","",OFFSET('Hygiene Data'!$H$13,0,10*ROW('Hygiene Data'!H35)))</f>
        <v/>
      </c>
      <c r="ED41" s="276" t="str">
        <f ca="true">+IF(OFFSET('Hygiene Data'!$I$11,0,10*ROW('Hygiene Data'!I35))="","",OFFSET('Hygiene Data'!$I$11,0,10*ROW('Hygiene Data'!I35)))</f>
        <v/>
      </c>
      <c r="EE41" s="276" t="str">
        <f ca="true">+IF(OFFSET('Hygiene Data'!$I$12,0,10*ROW('Hygiene Data'!I35))="","",OFFSET('Hygiene Data'!$I$12,0,10*ROW('Hygiene Data'!I35)))</f>
        <v/>
      </c>
      <c r="EF41" s="276"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2"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6"/>
      <c r="BS42" s="276" t="str">
        <f ca="true">+IF(OFFSET('Water Data'!$D$27,0,10*ROW('Water Data'!D36))="","",OFFSET('Water Data'!$D$27,0,10*ROW('Water Data'!D36)))</f>
        <v/>
      </c>
      <c r="BT42" s="276" t="str">
        <f ca="true">+IF(OFFSET('Water Data'!$D$28,0,10*ROW('Water Data'!D36))="","",OFFSET('Water Data'!$D$28,0,10*ROW('Water Data'!D36)))</f>
        <v/>
      </c>
      <c r="BU42" s="276" t="str">
        <f ca="true">+IF(OFFSET('Water Data'!$D$29,0,10*ROW('Water Data'!D36))="","",OFFSET('Water Data'!$D$29,0,10*ROW('Water Data'!D36)))</f>
        <v/>
      </c>
      <c r="BV42" s="276" t="str">
        <f ca="true">+IF(OFFSET('Water Data'!$E$27,0,10*ROW('Water Data'!E36))="","",OFFSET('Water Data'!$E$27,0,10*ROW('Water Data'!E36)))</f>
        <v/>
      </c>
      <c r="BW42" s="276" t="str">
        <f ca="true">+IF(OFFSET('Water Data'!$E$28,0,10*ROW('Water Data'!E36))="","",OFFSET('Water Data'!$E$28,0,10*ROW('Water Data'!E36)))</f>
        <v/>
      </c>
      <c r="BX42" s="276" t="str">
        <f ca="true">+IF(OFFSET('Water Data'!$E$29,0,10*ROW('Water Data'!E36))="","",OFFSET('Water Data'!$E$29,0,10*ROW('Water Data'!E36)))</f>
        <v/>
      </c>
      <c r="BY42" s="276" t="str">
        <f ca="true">+IF(OFFSET('Water Data'!$F$27,0,10*ROW('Water Data'!F36))="","",OFFSET('Water Data'!$F$27,0,10*ROW('Water Data'!F36)))</f>
        <v/>
      </c>
      <c r="BZ42" s="276" t="str">
        <f ca="true">+IF(OFFSET('Water Data'!$F$28,0,10*ROW('Water Data'!F36))="","",OFFSET('Water Data'!$F$28,0,10*ROW('Water Data'!F36)))</f>
        <v/>
      </c>
      <c r="CA42" s="276" t="str">
        <f ca="true">+IF(OFFSET('Water Data'!$F$29,0,10*ROW('Water Data'!F36))="","",OFFSET('Water Data'!$F$29,0,10*ROW('Water Data'!F36)))</f>
        <v/>
      </c>
      <c r="CB42" s="276" t="str">
        <f ca="true">+IF(OFFSET('Water Data'!$G$27,0,10*ROW('Water Data'!G36))="","",OFFSET('Water Data'!$G$27,0,10*ROW('Water Data'!G36)))</f>
        <v/>
      </c>
      <c r="CC42" s="276" t="str">
        <f ca="true">+IF(OFFSET('Water Data'!$G$28,0,10*ROW('Water Data'!G36))="","",OFFSET('Water Data'!$G$28,0,10*ROW('Water Data'!G36)))</f>
        <v/>
      </c>
      <c r="CD42" s="276" t="str">
        <f ca="true">+IF(OFFSET('Water Data'!$G$29,0,10*ROW('Water Data'!G36))="","",OFFSET('Water Data'!$G$29,0,10*ROW('Water Data'!G36)))</f>
        <v/>
      </c>
      <c r="CE42" s="276" t="str">
        <f ca="true">+IF(OFFSET('Water Data'!$H$27,0,10*ROW('Water Data'!H36))="","",OFFSET('Water Data'!$H$27,0,10*ROW('Water Data'!H36)))</f>
        <v/>
      </c>
      <c r="CF42" s="276" t="str">
        <f ca="true">+IF(OFFSET('Water Data'!$H$28,0,10*ROW('Water Data'!H36))="","",OFFSET('Water Data'!$H$28,0,10*ROW('Water Data'!H36)))</f>
        <v/>
      </c>
      <c r="CG42" s="276" t="str">
        <f ca="true">+IF(OFFSET('Water Data'!$H$29,0,10*ROW('Water Data'!H36))="","",OFFSET('Water Data'!$H$29,0,10*ROW('Water Data'!H36)))</f>
        <v/>
      </c>
      <c r="CH42" s="276" t="str">
        <f ca="true">+IF(OFFSET('Water Data'!$I$27,0,10*ROW('Water Data'!I36))="","",OFFSET('Water Data'!$I$27,0,10*ROW('Water Data'!I36)))</f>
        <v/>
      </c>
      <c r="CI42" s="276" t="str">
        <f ca="true">+IF(OFFSET('Water Data'!$I$28,0,10*ROW('Water Data'!I36))="","",OFFSET('Water Data'!$I$28,0,10*ROW('Water Data'!I36)))</f>
        <v/>
      </c>
      <c r="CJ42" s="276" t="str">
        <f ca="true">+IF(OFFSET('Water Data'!$I$29,0,10*ROW('Water Data'!I36))="","",OFFSET('Water Data'!$I$29,0,10*ROW('Water Data'!I36)))</f>
        <v/>
      </c>
      <c r="CK42" s="276" t="str">
        <f ca="true">+IF(OFFSET('Sanitation Data'!$D$28,0,10*ROW('Sanitation Data'!D36))="","",OFFSET('Sanitation Data'!$D$28,0,10*ROW('Sanitation Data'!D36)))</f>
        <v/>
      </c>
      <c r="CL42" s="276" t="str">
        <f ca="true">+IF(OFFSET('Sanitation Data'!$D$29,0,10*ROW('Sanitation Data'!D36))="","",OFFSET('Sanitation Data'!$D$29,0,10*ROW('Sanitation Data'!D36)))</f>
        <v/>
      </c>
      <c r="CM42" s="276" t="str">
        <f ca="true">+IF(OFFSET('Sanitation Data'!$D$30,0,10*ROW('Sanitation Data'!D36))="","",OFFSET('Sanitation Data'!$D$30,0,10*ROW('Sanitation Data'!D36)))</f>
        <v/>
      </c>
      <c r="CN42" s="276" t="str">
        <f ca="true">+IF(OFFSET('Sanitation Data'!$D$31,0,10*ROW('Sanitation Data'!D36))="","",OFFSET('Sanitation Data'!$D$31,0,10*ROW('Sanitation Data'!D36)))</f>
        <v/>
      </c>
      <c r="CO42" s="276" t="str">
        <f ca="true">+IF(OFFSET('Sanitation Data'!$D$32,0,10*ROW('Sanitation Data'!D36))="","",OFFSET('Sanitation Data'!$D$32,0,10*ROW('Sanitation Data'!D36)))</f>
        <v/>
      </c>
      <c r="CP42" s="276" t="str">
        <f ca="true">+IF(OFFSET('Sanitation Data'!$E$28,0,10*ROW('Sanitation Data'!E36))="","",OFFSET('Sanitation Data'!$E$28,0,10*ROW('Sanitation Data'!E36)))</f>
        <v/>
      </c>
      <c r="CQ42" s="276" t="str">
        <f ca="true">+IF(OFFSET('Sanitation Data'!$E$29,0,10*ROW('Sanitation Data'!E36))="","",OFFSET('Sanitation Data'!$E$29,0,10*ROW('Sanitation Data'!E36)))</f>
        <v/>
      </c>
      <c r="CR42" s="276" t="str">
        <f ca="true">+IF(OFFSET('Sanitation Data'!$E$30,0,10*ROW('Sanitation Data'!E36))="","",OFFSET('Sanitation Data'!$E$30,0,10*ROW('Sanitation Data'!E36)))</f>
        <v/>
      </c>
      <c r="CS42" s="276" t="str">
        <f ca="true">+IF(OFFSET('Sanitation Data'!$E$31,0,10*ROW('Sanitation Data'!E36))="","",OFFSET('Sanitation Data'!$E$31,0,10*ROW('Sanitation Data'!E36)))</f>
        <v/>
      </c>
      <c r="CT42" s="276" t="str">
        <f ca="true">+IF(OFFSET('Sanitation Data'!$E$32,0,10*ROW('Sanitation Data'!E36))="","",OFFSET('Sanitation Data'!$E$32,0,10*ROW('Sanitation Data'!E36)))</f>
        <v/>
      </c>
      <c r="CU42" s="276" t="str">
        <f ca="true">+IF(OFFSET('Sanitation Data'!$F$28,0,10*ROW('Sanitation Data'!F36))="","",OFFSET('Sanitation Data'!$F$28,0,10*ROW('Sanitation Data'!F36)))</f>
        <v/>
      </c>
      <c r="CV42" s="276" t="str">
        <f ca="true">+IF(OFFSET('Sanitation Data'!$F$29,0,10*ROW('Sanitation Data'!F36))="","",OFFSET('Sanitation Data'!$F$29,0,10*ROW('Sanitation Data'!F36)))</f>
        <v/>
      </c>
      <c r="CW42" s="276" t="str">
        <f ca="true">+IF(OFFSET('Sanitation Data'!$F$30,0,10*ROW('Sanitation Data'!F36))="","",OFFSET('Sanitation Data'!$F$30,0,10*ROW('Sanitation Data'!F36)))</f>
        <v/>
      </c>
      <c r="CX42" s="276" t="str">
        <f ca="true">+IF(OFFSET('Sanitation Data'!$F$31,0,10*ROW('Sanitation Data'!F36))="","",OFFSET('Sanitation Data'!$F$31,0,10*ROW('Sanitation Data'!F36)))</f>
        <v/>
      </c>
      <c r="CY42" s="276" t="str">
        <f ca="true">+IF(OFFSET('Sanitation Data'!$F$32,0,10*ROW('Sanitation Data'!F36))="","",OFFSET('Sanitation Data'!$F$32,0,10*ROW('Sanitation Data'!F36)))</f>
        <v/>
      </c>
      <c r="CZ42" s="276" t="str">
        <f ca="true">+IF(OFFSET('Sanitation Data'!$G$28,0,10*ROW('Sanitation Data'!G36))="","",OFFSET('Sanitation Data'!$G$28,0,10*ROW('Sanitation Data'!G36)))</f>
        <v/>
      </c>
      <c r="DA42" s="276" t="str">
        <f ca="true">+IF(OFFSET('Sanitation Data'!$G$29,0,10*ROW('Sanitation Data'!G36))="","",OFFSET('Sanitation Data'!$G$29,0,10*ROW('Sanitation Data'!G36)))</f>
        <v/>
      </c>
      <c r="DB42" s="276" t="str">
        <f ca="true">+IF(OFFSET('Sanitation Data'!$G$30,0,10*ROW('Sanitation Data'!G36))="","",OFFSET('Sanitation Data'!$G$30,0,10*ROW('Sanitation Data'!G36)))</f>
        <v/>
      </c>
      <c r="DC42" s="276" t="str">
        <f ca="true">+IF(OFFSET('Sanitation Data'!$G$31,0,10*ROW('Sanitation Data'!G36))="","",OFFSET('Sanitation Data'!$G$31,0,10*ROW('Sanitation Data'!G36)))</f>
        <v/>
      </c>
      <c r="DD42" s="276" t="str">
        <f ca="true">+IF(OFFSET('Sanitation Data'!$G$32,0,10*ROW('Sanitation Data'!G36))="","",OFFSET('Sanitation Data'!$G$32,0,10*ROW('Sanitation Data'!G36)))</f>
        <v/>
      </c>
      <c r="DE42" s="276" t="str">
        <f ca="true">+IF(OFFSET('Sanitation Data'!$H$28,0,10*ROW('Sanitation Data'!H36))="","",OFFSET('Sanitation Data'!$H$28,0,10*ROW('Sanitation Data'!H36)))</f>
        <v/>
      </c>
      <c r="DF42" s="276" t="str">
        <f ca="true">+IF(OFFSET('Sanitation Data'!$H$29,0,10*ROW('Sanitation Data'!H36))="","",OFFSET('Sanitation Data'!$H$29,0,10*ROW('Sanitation Data'!H36)))</f>
        <v/>
      </c>
      <c r="DG42" s="276" t="str">
        <f ca="true">+IF(OFFSET('Sanitation Data'!$H$30,0,10*ROW('Sanitation Data'!H36))="","",OFFSET('Sanitation Data'!$H$30,0,10*ROW('Sanitation Data'!H36)))</f>
        <v/>
      </c>
      <c r="DH42" s="276" t="str">
        <f ca="true">+IF(OFFSET('Sanitation Data'!$H$31,0,10*ROW('Sanitation Data'!H36))="","",OFFSET('Sanitation Data'!$H$31,0,10*ROW('Sanitation Data'!H36)))</f>
        <v/>
      </c>
      <c r="DI42" s="276" t="str">
        <f ca="true">+IF(OFFSET('Sanitation Data'!$H$32,0,10*ROW('Sanitation Data'!H36))="","",OFFSET('Sanitation Data'!$H$32,0,10*ROW('Sanitation Data'!H36)))</f>
        <v/>
      </c>
      <c r="DJ42" s="276" t="str">
        <f ca="true">+IF(OFFSET('Sanitation Data'!$I$28,0,10*ROW('Sanitation Data'!I36))="","",OFFSET('Sanitation Data'!$I$28,0,10*ROW('Sanitation Data'!I36)))</f>
        <v/>
      </c>
      <c r="DK42" s="276" t="str">
        <f ca="true">+IF(OFFSET('Sanitation Data'!$I$29,0,10*ROW('Sanitation Data'!I36))="","",OFFSET('Sanitation Data'!$I$29,0,10*ROW('Sanitation Data'!I36)))</f>
        <v/>
      </c>
      <c r="DL42" s="276" t="str">
        <f ca="true">+IF(OFFSET('Sanitation Data'!$I$30,0,10*ROW('Sanitation Data'!I36))="","",OFFSET('Sanitation Data'!$I$30,0,10*ROW('Sanitation Data'!I36)))</f>
        <v/>
      </c>
      <c r="DM42" s="276" t="str">
        <f ca="true">+IF(OFFSET('Sanitation Data'!$I$31,0,10*ROW('Sanitation Data'!I36))="","",OFFSET('Sanitation Data'!$I$31,0,10*ROW('Sanitation Data'!I36)))</f>
        <v/>
      </c>
      <c r="DN42" s="276" t="str">
        <f ca="true">+IF(OFFSET('Sanitation Data'!$I$32,0,10*ROW('Sanitation Data'!I36))="","",OFFSET('Sanitation Data'!$I$32,0,10*ROW('Sanitation Data'!I36)))</f>
        <v/>
      </c>
      <c r="DO42" s="276" t="str">
        <f ca="true">+IF(OFFSET('Hygiene Data'!$D$11,0,10*ROW('Hygiene Data'!D36))="","",OFFSET('Hygiene Data'!$D$11,0,10*ROW('Hygiene Data'!D36)))</f>
        <v/>
      </c>
      <c r="DP42" s="276" t="str">
        <f ca="true">+IF(OFFSET('Hygiene Data'!$D$12,0,10*ROW('Hygiene Data'!D36))="","",OFFSET('Hygiene Data'!$D$12,0,10*ROW('Hygiene Data'!D36)))</f>
        <v/>
      </c>
      <c r="DQ42" s="276" t="str">
        <f ca="true">+IF(OFFSET('Hygiene Data'!$D$13,0,10*ROW('Hygiene Data'!D36))="","",OFFSET('Hygiene Data'!$D$13,0,10*ROW('Hygiene Data'!D36)))</f>
        <v/>
      </c>
      <c r="DR42" s="276" t="str">
        <f ca="true">+IF(OFFSET('Hygiene Data'!$E$11,0,10*ROW('Hygiene Data'!E36))="","",OFFSET('Hygiene Data'!$E$11,0,10*ROW('Hygiene Data'!E36)))</f>
        <v/>
      </c>
      <c r="DS42" s="276" t="str">
        <f ca="true">+IF(OFFSET('Hygiene Data'!$E$12,0,10*ROW('Hygiene Data'!E36))="","",OFFSET('Hygiene Data'!$E$12,0,10*ROW('Hygiene Data'!E36)))</f>
        <v/>
      </c>
      <c r="DT42" s="276" t="str">
        <f ca="true">+IF(OFFSET('Hygiene Data'!$E$13,0,10*ROW('Hygiene Data'!E36))="","",OFFSET('Hygiene Data'!$E$13,0,10*ROW('Hygiene Data'!E36)))</f>
        <v/>
      </c>
      <c r="DU42" s="276" t="str">
        <f ca="true">+IF(OFFSET('Hygiene Data'!$F$11,0,10*ROW('Hygiene Data'!F36))="","",OFFSET('Hygiene Data'!$F$11,0,10*ROW('Hygiene Data'!F36)))</f>
        <v/>
      </c>
      <c r="DV42" s="276" t="str">
        <f ca="true">+IF(OFFSET('Hygiene Data'!$F$12,0,10*ROW('Hygiene Data'!F36))="","",OFFSET('Hygiene Data'!$F$12,0,10*ROW('Hygiene Data'!F36)))</f>
        <v/>
      </c>
      <c r="DW42" s="276" t="str">
        <f ca="true">+IF(OFFSET('Hygiene Data'!$F$13,0,10*ROW('Hygiene Data'!F36))="","",OFFSET('Hygiene Data'!$F$13,0,10*ROW('Hygiene Data'!F36)))</f>
        <v/>
      </c>
      <c r="DX42" s="276" t="str">
        <f ca="true">+IF(OFFSET('Hygiene Data'!$G$11,0,10*ROW('Hygiene Data'!G36))="","",OFFSET('Hygiene Data'!$G$11,0,10*ROW('Hygiene Data'!G36)))</f>
        <v/>
      </c>
      <c r="DY42" s="276" t="str">
        <f ca="true">+IF(OFFSET('Hygiene Data'!$G$12,0,10*ROW('Hygiene Data'!G36))="","",OFFSET('Hygiene Data'!$G$12,0,10*ROW('Hygiene Data'!G36)))</f>
        <v/>
      </c>
      <c r="DZ42" s="276" t="str">
        <f ca="true">+IF(OFFSET('Hygiene Data'!$G$13,0,10*ROW('Hygiene Data'!G36))="","",OFFSET('Hygiene Data'!$G$13,0,10*ROW('Hygiene Data'!G36)))</f>
        <v/>
      </c>
      <c r="EA42" s="276" t="str">
        <f ca="true">+IF(OFFSET('Hygiene Data'!$H$11,0,10*ROW('Hygiene Data'!H36))="","",OFFSET('Hygiene Data'!$H$11,0,10*ROW('Hygiene Data'!H36)))</f>
        <v/>
      </c>
      <c r="EB42" s="276" t="str">
        <f ca="true">+IF(OFFSET('Hygiene Data'!$H$12,0,10*ROW('Hygiene Data'!H36))="","",OFFSET('Hygiene Data'!$H$12,0,10*ROW('Hygiene Data'!H36)))</f>
        <v/>
      </c>
      <c r="EC42" s="276" t="str">
        <f ca="true">+IF(OFFSET('Hygiene Data'!$H$13,0,10*ROW('Hygiene Data'!H36))="","",OFFSET('Hygiene Data'!$H$13,0,10*ROW('Hygiene Data'!H36)))</f>
        <v/>
      </c>
      <c r="ED42" s="276" t="str">
        <f ca="true">+IF(OFFSET('Hygiene Data'!$I$11,0,10*ROW('Hygiene Data'!I36))="","",OFFSET('Hygiene Data'!$I$11,0,10*ROW('Hygiene Data'!I36)))</f>
        <v/>
      </c>
      <c r="EE42" s="276" t="str">
        <f ca="true">+IF(OFFSET('Hygiene Data'!$I$12,0,10*ROW('Hygiene Data'!I36))="","",OFFSET('Hygiene Data'!$I$12,0,10*ROW('Hygiene Data'!I36)))</f>
        <v/>
      </c>
      <c r="EF42" s="276"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2"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6"/>
      <c r="BS43" s="276" t="str">
        <f ca="true">+IF(OFFSET('Water Data'!$D$27,0,10*ROW('Water Data'!D37))="","",OFFSET('Water Data'!$D$27,0,10*ROW('Water Data'!D37)))</f>
        <v/>
      </c>
      <c r="BT43" s="276" t="str">
        <f ca="true">+IF(OFFSET('Water Data'!$D$28,0,10*ROW('Water Data'!D37))="","",OFFSET('Water Data'!$D$28,0,10*ROW('Water Data'!D37)))</f>
        <v/>
      </c>
      <c r="BU43" s="276" t="str">
        <f ca="true">+IF(OFFSET('Water Data'!$D$29,0,10*ROW('Water Data'!D37))="","",OFFSET('Water Data'!$D$29,0,10*ROW('Water Data'!D37)))</f>
        <v/>
      </c>
      <c r="BV43" s="276" t="str">
        <f ca="true">+IF(OFFSET('Water Data'!$E$27,0,10*ROW('Water Data'!E37))="","",OFFSET('Water Data'!$E$27,0,10*ROW('Water Data'!E37)))</f>
        <v/>
      </c>
      <c r="BW43" s="276" t="str">
        <f ca="true">+IF(OFFSET('Water Data'!$E$28,0,10*ROW('Water Data'!E37))="","",OFFSET('Water Data'!$E$28,0,10*ROW('Water Data'!E37)))</f>
        <v/>
      </c>
      <c r="BX43" s="276" t="str">
        <f ca="true">+IF(OFFSET('Water Data'!$E$29,0,10*ROW('Water Data'!E37))="","",OFFSET('Water Data'!$E$29,0,10*ROW('Water Data'!E37)))</f>
        <v/>
      </c>
      <c r="BY43" s="276" t="str">
        <f ca="true">+IF(OFFSET('Water Data'!$F$27,0,10*ROW('Water Data'!F37))="","",OFFSET('Water Data'!$F$27,0,10*ROW('Water Data'!F37)))</f>
        <v/>
      </c>
      <c r="BZ43" s="276" t="str">
        <f ca="true">+IF(OFFSET('Water Data'!$F$28,0,10*ROW('Water Data'!F37))="","",OFFSET('Water Data'!$F$28,0,10*ROW('Water Data'!F37)))</f>
        <v/>
      </c>
      <c r="CA43" s="276" t="str">
        <f ca="true">+IF(OFFSET('Water Data'!$F$29,0,10*ROW('Water Data'!F37))="","",OFFSET('Water Data'!$F$29,0,10*ROW('Water Data'!F37)))</f>
        <v/>
      </c>
      <c r="CB43" s="276" t="str">
        <f ca="true">+IF(OFFSET('Water Data'!$G$27,0,10*ROW('Water Data'!G37))="","",OFFSET('Water Data'!$G$27,0,10*ROW('Water Data'!G37)))</f>
        <v/>
      </c>
      <c r="CC43" s="276" t="str">
        <f ca="true">+IF(OFFSET('Water Data'!$G$28,0,10*ROW('Water Data'!G37))="","",OFFSET('Water Data'!$G$28,0,10*ROW('Water Data'!G37)))</f>
        <v/>
      </c>
      <c r="CD43" s="276" t="str">
        <f ca="true">+IF(OFFSET('Water Data'!$G$29,0,10*ROW('Water Data'!G37))="","",OFFSET('Water Data'!$G$29,0,10*ROW('Water Data'!G37)))</f>
        <v/>
      </c>
      <c r="CE43" s="276" t="str">
        <f ca="true">+IF(OFFSET('Water Data'!$H$27,0,10*ROW('Water Data'!H37))="","",OFFSET('Water Data'!$H$27,0,10*ROW('Water Data'!H37)))</f>
        <v/>
      </c>
      <c r="CF43" s="276" t="str">
        <f ca="true">+IF(OFFSET('Water Data'!$H$28,0,10*ROW('Water Data'!H37))="","",OFFSET('Water Data'!$H$28,0,10*ROW('Water Data'!H37)))</f>
        <v/>
      </c>
      <c r="CG43" s="276" t="str">
        <f ca="true">+IF(OFFSET('Water Data'!$H$29,0,10*ROW('Water Data'!H37))="","",OFFSET('Water Data'!$H$29,0,10*ROW('Water Data'!H37)))</f>
        <v/>
      </c>
      <c r="CH43" s="276" t="str">
        <f ca="true">+IF(OFFSET('Water Data'!$I$27,0,10*ROW('Water Data'!I37))="","",OFFSET('Water Data'!$I$27,0,10*ROW('Water Data'!I37)))</f>
        <v/>
      </c>
      <c r="CI43" s="276" t="str">
        <f ca="true">+IF(OFFSET('Water Data'!$I$28,0,10*ROW('Water Data'!I37))="","",OFFSET('Water Data'!$I$28,0,10*ROW('Water Data'!I37)))</f>
        <v/>
      </c>
      <c r="CJ43" s="276" t="str">
        <f ca="true">+IF(OFFSET('Water Data'!$I$29,0,10*ROW('Water Data'!I37))="","",OFFSET('Water Data'!$I$29,0,10*ROW('Water Data'!I37)))</f>
        <v/>
      </c>
      <c r="CK43" s="276" t="str">
        <f ca="true">+IF(OFFSET('Sanitation Data'!$D$28,0,10*ROW('Sanitation Data'!D37))="","",OFFSET('Sanitation Data'!$D$28,0,10*ROW('Sanitation Data'!D37)))</f>
        <v/>
      </c>
      <c r="CL43" s="276" t="str">
        <f ca="true">+IF(OFFSET('Sanitation Data'!$D$29,0,10*ROW('Sanitation Data'!D37))="","",OFFSET('Sanitation Data'!$D$29,0,10*ROW('Sanitation Data'!D37)))</f>
        <v/>
      </c>
      <c r="CM43" s="276" t="str">
        <f ca="true">+IF(OFFSET('Sanitation Data'!$D$30,0,10*ROW('Sanitation Data'!D37))="","",OFFSET('Sanitation Data'!$D$30,0,10*ROW('Sanitation Data'!D37)))</f>
        <v/>
      </c>
      <c r="CN43" s="276" t="str">
        <f ca="true">+IF(OFFSET('Sanitation Data'!$D$31,0,10*ROW('Sanitation Data'!D37))="","",OFFSET('Sanitation Data'!$D$31,0,10*ROW('Sanitation Data'!D37)))</f>
        <v/>
      </c>
      <c r="CO43" s="276" t="str">
        <f ca="true">+IF(OFFSET('Sanitation Data'!$D$32,0,10*ROW('Sanitation Data'!D37))="","",OFFSET('Sanitation Data'!$D$32,0,10*ROW('Sanitation Data'!D37)))</f>
        <v/>
      </c>
      <c r="CP43" s="276" t="str">
        <f ca="true">+IF(OFFSET('Sanitation Data'!$E$28,0,10*ROW('Sanitation Data'!E37))="","",OFFSET('Sanitation Data'!$E$28,0,10*ROW('Sanitation Data'!E37)))</f>
        <v/>
      </c>
      <c r="CQ43" s="276" t="str">
        <f ca="true">+IF(OFFSET('Sanitation Data'!$E$29,0,10*ROW('Sanitation Data'!E37))="","",OFFSET('Sanitation Data'!$E$29,0,10*ROW('Sanitation Data'!E37)))</f>
        <v/>
      </c>
      <c r="CR43" s="276" t="str">
        <f ca="true">+IF(OFFSET('Sanitation Data'!$E$30,0,10*ROW('Sanitation Data'!E37))="","",OFFSET('Sanitation Data'!$E$30,0,10*ROW('Sanitation Data'!E37)))</f>
        <v/>
      </c>
      <c r="CS43" s="276" t="str">
        <f ca="true">+IF(OFFSET('Sanitation Data'!$E$31,0,10*ROW('Sanitation Data'!E37))="","",OFFSET('Sanitation Data'!$E$31,0,10*ROW('Sanitation Data'!E37)))</f>
        <v/>
      </c>
      <c r="CT43" s="276" t="str">
        <f ca="true">+IF(OFFSET('Sanitation Data'!$E$32,0,10*ROW('Sanitation Data'!E37))="","",OFFSET('Sanitation Data'!$E$32,0,10*ROW('Sanitation Data'!E37)))</f>
        <v/>
      </c>
      <c r="CU43" s="276" t="str">
        <f ca="true">+IF(OFFSET('Sanitation Data'!$F$28,0,10*ROW('Sanitation Data'!F37))="","",OFFSET('Sanitation Data'!$F$28,0,10*ROW('Sanitation Data'!F37)))</f>
        <v/>
      </c>
      <c r="CV43" s="276" t="str">
        <f ca="true">+IF(OFFSET('Sanitation Data'!$F$29,0,10*ROW('Sanitation Data'!F37))="","",OFFSET('Sanitation Data'!$F$29,0,10*ROW('Sanitation Data'!F37)))</f>
        <v/>
      </c>
      <c r="CW43" s="276" t="str">
        <f ca="true">+IF(OFFSET('Sanitation Data'!$F$30,0,10*ROW('Sanitation Data'!F37))="","",OFFSET('Sanitation Data'!$F$30,0,10*ROW('Sanitation Data'!F37)))</f>
        <v/>
      </c>
      <c r="CX43" s="276" t="str">
        <f ca="true">+IF(OFFSET('Sanitation Data'!$F$31,0,10*ROW('Sanitation Data'!F37))="","",OFFSET('Sanitation Data'!$F$31,0,10*ROW('Sanitation Data'!F37)))</f>
        <v/>
      </c>
      <c r="CY43" s="276" t="str">
        <f ca="true">+IF(OFFSET('Sanitation Data'!$F$32,0,10*ROW('Sanitation Data'!F37))="","",OFFSET('Sanitation Data'!$F$32,0,10*ROW('Sanitation Data'!F37)))</f>
        <v/>
      </c>
      <c r="CZ43" s="276" t="str">
        <f ca="true">+IF(OFFSET('Sanitation Data'!$G$28,0,10*ROW('Sanitation Data'!G37))="","",OFFSET('Sanitation Data'!$G$28,0,10*ROW('Sanitation Data'!G37)))</f>
        <v/>
      </c>
      <c r="DA43" s="276" t="str">
        <f ca="true">+IF(OFFSET('Sanitation Data'!$G$29,0,10*ROW('Sanitation Data'!G37))="","",OFFSET('Sanitation Data'!$G$29,0,10*ROW('Sanitation Data'!G37)))</f>
        <v/>
      </c>
      <c r="DB43" s="276" t="str">
        <f ca="true">+IF(OFFSET('Sanitation Data'!$G$30,0,10*ROW('Sanitation Data'!G37))="","",OFFSET('Sanitation Data'!$G$30,0,10*ROW('Sanitation Data'!G37)))</f>
        <v/>
      </c>
      <c r="DC43" s="276" t="str">
        <f ca="true">+IF(OFFSET('Sanitation Data'!$G$31,0,10*ROW('Sanitation Data'!G37))="","",OFFSET('Sanitation Data'!$G$31,0,10*ROW('Sanitation Data'!G37)))</f>
        <v/>
      </c>
      <c r="DD43" s="276" t="str">
        <f ca="true">+IF(OFFSET('Sanitation Data'!$G$32,0,10*ROW('Sanitation Data'!G37))="","",OFFSET('Sanitation Data'!$G$32,0,10*ROW('Sanitation Data'!G37)))</f>
        <v/>
      </c>
      <c r="DE43" s="276" t="str">
        <f ca="true">+IF(OFFSET('Sanitation Data'!$H$28,0,10*ROW('Sanitation Data'!H37))="","",OFFSET('Sanitation Data'!$H$28,0,10*ROW('Sanitation Data'!H37)))</f>
        <v/>
      </c>
      <c r="DF43" s="276" t="str">
        <f ca="true">+IF(OFFSET('Sanitation Data'!$H$29,0,10*ROW('Sanitation Data'!H37))="","",OFFSET('Sanitation Data'!$H$29,0,10*ROW('Sanitation Data'!H37)))</f>
        <v/>
      </c>
      <c r="DG43" s="276" t="str">
        <f ca="true">+IF(OFFSET('Sanitation Data'!$H$30,0,10*ROW('Sanitation Data'!H37))="","",OFFSET('Sanitation Data'!$H$30,0,10*ROW('Sanitation Data'!H37)))</f>
        <v/>
      </c>
      <c r="DH43" s="276" t="str">
        <f ca="true">+IF(OFFSET('Sanitation Data'!$H$31,0,10*ROW('Sanitation Data'!H37))="","",OFFSET('Sanitation Data'!$H$31,0,10*ROW('Sanitation Data'!H37)))</f>
        <v/>
      </c>
      <c r="DI43" s="276" t="str">
        <f ca="true">+IF(OFFSET('Sanitation Data'!$H$32,0,10*ROW('Sanitation Data'!H37))="","",OFFSET('Sanitation Data'!$H$32,0,10*ROW('Sanitation Data'!H37)))</f>
        <v/>
      </c>
      <c r="DJ43" s="276" t="str">
        <f ca="true">+IF(OFFSET('Sanitation Data'!$I$28,0,10*ROW('Sanitation Data'!I37))="","",OFFSET('Sanitation Data'!$I$28,0,10*ROW('Sanitation Data'!I37)))</f>
        <v/>
      </c>
      <c r="DK43" s="276" t="str">
        <f ca="true">+IF(OFFSET('Sanitation Data'!$I$29,0,10*ROW('Sanitation Data'!I37))="","",OFFSET('Sanitation Data'!$I$29,0,10*ROW('Sanitation Data'!I37)))</f>
        <v/>
      </c>
      <c r="DL43" s="276" t="str">
        <f ca="true">+IF(OFFSET('Sanitation Data'!$I$30,0,10*ROW('Sanitation Data'!I37))="","",OFFSET('Sanitation Data'!$I$30,0,10*ROW('Sanitation Data'!I37)))</f>
        <v/>
      </c>
      <c r="DM43" s="276" t="str">
        <f ca="true">+IF(OFFSET('Sanitation Data'!$I$31,0,10*ROW('Sanitation Data'!I37))="","",OFFSET('Sanitation Data'!$I$31,0,10*ROW('Sanitation Data'!I37)))</f>
        <v/>
      </c>
      <c r="DN43" s="276" t="str">
        <f ca="true">+IF(OFFSET('Sanitation Data'!$I$32,0,10*ROW('Sanitation Data'!I37))="","",OFFSET('Sanitation Data'!$I$32,0,10*ROW('Sanitation Data'!I37)))</f>
        <v/>
      </c>
      <c r="DO43" s="276" t="str">
        <f ca="true">+IF(OFFSET('Hygiene Data'!$D$11,0,10*ROW('Hygiene Data'!D37))="","",OFFSET('Hygiene Data'!$D$11,0,10*ROW('Hygiene Data'!D37)))</f>
        <v/>
      </c>
      <c r="DP43" s="276" t="str">
        <f ca="true">+IF(OFFSET('Hygiene Data'!$D$12,0,10*ROW('Hygiene Data'!D37))="","",OFFSET('Hygiene Data'!$D$12,0,10*ROW('Hygiene Data'!D37)))</f>
        <v/>
      </c>
      <c r="DQ43" s="276" t="str">
        <f ca="true">+IF(OFFSET('Hygiene Data'!$D$13,0,10*ROW('Hygiene Data'!D37))="","",OFFSET('Hygiene Data'!$D$13,0,10*ROW('Hygiene Data'!D37)))</f>
        <v/>
      </c>
      <c r="DR43" s="276" t="str">
        <f ca="true">+IF(OFFSET('Hygiene Data'!$E$11,0,10*ROW('Hygiene Data'!E37))="","",OFFSET('Hygiene Data'!$E$11,0,10*ROW('Hygiene Data'!E37)))</f>
        <v/>
      </c>
      <c r="DS43" s="276" t="str">
        <f ca="true">+IF(OFFSET('Hygiene Data'!$E$12,0,10*ROW('Hygiene Data'!E37))="","",OFFSET('Hygiene Data'!$E$12,0,10*ROW('Hygiene Data'!E37)))</f>
        <v/>
      </c>
      <c r="DT43" s="276" t="str">
        <f ca="true">+IF(OFFSET('Hygiene Data'!$E$13,0,10*ROW('Hygiene Data'!E37))="","",OFFSET('Hygiene Data'!$E$13,0,10*ROW('Hygiene Data'!E37)))</f>
        <v/>
      </c>
      <c r="DU43" s="276" t="str">
        <f ca="true">+IF(OFFSET('Hygiene Data'!$F$11,0,10*ROW('Hygiene Data'!F37))="","",OFFSET('Hygiene Data'!$F$11,0,10*ROW('Hygiene Data'!F37)))</f>
        <v/>
      </c>
      <c r="DV43" s="276" t="str">
        <f ca="true">+IF(OFFSET('Hygiene Data'!$F$12,0,10*ROW('Hygiene Data'!F37))="","",OFFSET('Hygiene Data'!$F$12,0,10*ROW('Hygiene Data'!F37)))</f>
        <v/>
      </c>
      <c r="DW43" s="276" t="str">
        <f ca="true">+IF(OFFSET('Hygiene Data'!$F$13,0,10*ROW('Hygiene Data'!F37))="","",OFFSET('Hygiene Data'!$F$13,0,10*ROW('Hygiene Data'!F37)))</f>
        <v/>
      </c>
      <c r="DX43" s="276" t="str">
        <f ca="true">+IF(OFFSET('Hygiene Data'!$G$11,0,10*ROW('Hygiene Data'!G37))="","",OFFSET('Hygiene Data'!$G$11,0,10*ROW('Hygiene Data'!G37)))</f>
        <v/>
      </c>
      <c r="DY43" s="276" t="str">
        <f ca="true">+IF(OFFSET('Hygiene Data'!$G$12,0,10*ROW('Hygiene Data'!G37))="","",OFFSET('Hygiene Data'!$G$12,0,10*ROW('Hygiene Data'!G37)))</f>
        <v/>
      </c>
      <c r="DZ43" s="276" t="str">
        <f ca="true">+IF(OFFSET('Hygiene Data'!$G$13,0,10*ROW('Hygiene Data'!G37))="","",OFFSET('Hygiene Data'!$G$13,0,10*ROW('Hygiene Data'!G37)))</f>
        <v/>
      </c>
      <c r="EA43" s="276" t="str">
        <f ca="true">+IF(OFFSET('Hygiene Data'!$H$11,0,10*ROW('Hygiene Data'!H37))="","",OFFSET('Hygiene Data'!$H$11,0,10*ROW('Hygiene Data'!H37)))</f>
        <v/>
      </c>
      <c r="EB43" s="276" t="str">
        <f ca="true">+IF(OFFSET('Hygiene Data'!$H$12,0,10*ROW('Hygiene Data'!H37))="","",OFFSET('Hygiene Data'!$H$12,0,10*ROW('Hygiene Data'!H37)))</f>
        <v/>
      </c>
      <c r="EC43" s="276" t="str">
        <f ca="true">+IF(OFFSET('Hygiene Data'!$H$13,0,10*ROW('Hygiene Data'!H37))="","",OFFSET('Hygiene Data'!$H$13,0,10*ROW('Hygiene Data'!H37)))</f>
        <v/>
      </c>
      <c r="ED43" s="276" t="str">
        <f ca="true">+IF(OFFSET('Hygiene Data'!$I$11,0,10*ROW('Hygiene Data'!I37))="","",OFFSET('Hygiene Data'!$I$11,0,10*ROW('Hygiene Data'!I37)))</f>
        <v/>
      </c>
      <c r="EE43" s="276" t="str">
        <f ca="true">+IF(OFFSET('Hygiene Data'!$I$12,0,10*ROW('Hygiene Data'!I37))="","",OFFSET('Hygiene Data'!$I$12,0,10*ROW('Hygiene Data'!I37)))</f>
        <v/>
      </c>
      <c r="EF43" s="276"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2"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6"/>
      <c r="BS44" s="276" t="str">
        <f ca="true">+IF(OFFSET('Water Data'!$D$27,0,10*ROW('Water Data'!D38))="","",OFFSET('Water Data'!$D$27,0,10*ROW('Water Data'!D38)))</f>
        <v/>
      </c>
      <c r="BT44" s="276" t="str">
        <f ca="true">+IF(OFFSET('Water Data'!$D$28,0,10*ROW('Water Data'!D38))="","",OFFSET('Water Data'!$D$28,0,10*ROW('Water Data'!D38)))</f>
        <v/>
      </c>
      <c r="BU44" s="276" t="str">
        <f ca="true">+IF(OFFSET('Water Data'!$D$29,0,10*ROW('Water Data'!D38))="","",OFFSET('Water Data'!$D$29,0,10*ROW('Water Data'!D38)))</f>
        <v/>
      </c>
      <c r="BV44" s="276" t="str">
        <f ca="true">+IF(OFFSET('Water Data'!$E$27,0,10*ROW('Water Data'!E38))="","",OFFSET('Water Data'!$E$27,0,10*ROW('Water Data'!E38)))</f>
        <v/>
      </c>
      <c r="BW44" s="276" t="str">
        <f ca="true">+IF(OFFSET('Water Data'!$E$28,0,10*ROW('Water Data'!E38))="","",OFFSET('Water Data'!$E$28,0,10*ROW('Water Data'!E38)))</f>
        <v/>
      </c>
      <c r="BX44" s="276" t="str">
        <f ca="true">+IF(OFFSET('Water Data'!$E$29,0,10*ROW('Water Data'!E38))="","",OFFSET('Water Data'!$E$29,0,10*ROW('Water Data'!E38)))</f>
        <v/>
      </c>
      <c r="BY44" s="276" t="str">
        <f ca="true">+IF(OFFSET('Water Data'!$F$27,0,10*ROW('Water Data'!F38))="","",OFFSET('Water Data'!$F$27,0,10*ROW('Water Data'!F38)))</f>
        <v/>
      </c>
      <c r="BZ44" s="276" t="str">
        <f ca="true">+IF(OFFSET('Water Data'!$F$28,0,10*ROW('Water Data'!F38))="","",OFFSET('Water Data'!$F$28,0,10*ROW('Water Data'!F38)))</f>
        <v/>
      </c>
      <c r="CA44" s="276" t="str">
        <f ca="true">+IF(OFFSET('Water Data'!$F$29,0,10*ROW('Water Data'!F38))="","",OFFSET('Water Data'!$F$29,0,10*ROW('Water Data'!F38)))</f>
        <v/>
      </c>
      <c r="CB44" s="276" t="str">
        <f ca="true">+IF(OFFSET('Water Data'!$G$27,0,10*ROW('Water Data'!G38))="","",OFFSET('Water Data'!$G$27,0,10*ROW('Water Data'!G38)))</f>
        <v/>
      </c>
      <c r="CC44" s="276" t="str">
        <f ca="true">+IF(OFFSET('Water Data'!$G$28,0,10*ROW('Water Data'!G38))="","",OFFSET('Water Data'!$G$28,0,10*ROW('Water Data'!G38)))</f>
        <v/>
      </c>
      <c r="CD44" s="276" t="str">
        <f ca="true">+IF(OFFSET('Water Data'!$G$29,0,10*ROW('Water Data'!G38))="","",OFFSET('Water Data'!$G$29,0,10*ROW('Water Data'!G38)))</f>
        <v/>
      </c>
      <c r="CE44" s="276" t="str">
        <f ca="true">+IF(OFFSET('Water Data'!$H$27,0,10*ROW('Water Data'!H38))="","",OFFSET('Water Data'!$H$27,0,10*ROW('Water Data'!H38)))</f>
        <v/>
      </c>
      <c r="CF44" s="276" t="str">
        <f ca="true">+IF(OFFSET('Water Data'!$H$28,0,10*ROW('Water Data'!H38))="","",OFFSET('Water Data'!$H$28,0,10*ROW('Water Data'!H38)))</f>
        <v/>
      </c>
      <c r="CG44" s="276" t="str">
        <f ca="true">+IF(OFFSET('Water Data'!$H$29,0,10*ROW('Water Data'!H38))="","",OFFSET('Water Data'!$H$29,0,10*ROW('Water Data'!H38)))</f>
        <v/>
      </c>
      <c r="CH44" s="276" t="str">
        <f ca="true">+IF(OFFSET('Water Data'!$I$27,0,10*ROW('Water Data'!I38))="","",OFFSET('Water Data'!$I$27,0,10*ROW('Water Data'!I38)))</f>
        <v/>
      </c>
      <c r="CI44" s="276" t="str">
        <f ca="true">+IF(OFFSET('Water Data'!$I$28,0,10*ROW('Water Data'!I38))="","",OFFSET('Water Data'!$I$28,0,10*ROW('Water Data'!I38)))</f>
        <v/>
      </c>
      <c r="CJ44" s="276" t="str">
        <f ca="true">+IF(OFFSET('Water Data'!$I$29,0,10*ROW('Water Data'!I38))="","",OFFSET('Water Data'!$I$29,0,10*ROW('Water Data'!I38)))</f>
        <v/>
      </c>
      <c r="CK44" s="276" t="str">
        <f ca="true">+IF(OFFSET('Sanitation Data'!$D$28,0,10*ROW('Sanitation Data'!D38))="","",OFFSET('Sanitation Data'!$D$28,0,10*ROW('Sanitation Data'!D38)))</f>
        <v/>
      </c>
      <c r="CL44" s="276" t="str">
        <f ca="true">+IF(OFFSET('Sanitation Data'!$D$29,0,10*ROW('Sanitation Data'!D38))="","",OFFSET('Sanitation Data'!$D$29,0,10*ROW('Sanitation Data'!D38)))</f>
        <v/>
      </c>
      <c r="CM44" s="276" t="str">
        <f ca="true">+IF(OFFSET('Sanitation Data'!$D$30,0,10*ROW('Sanitation Data'!D38))="","",OFFSET('Sanitation Data'!$D$30,0,10*ROW('Sanitation Data'!D38)))</f>
        <v/>
      </c>
      <c r="CN44" s="276" t="str">
        <f ca="true">+IF(OFFSET('Sanitation Data'!$D$31,0,10*ROW('Sanitation Data'!D38))="","",OFFSET('Sanitation Data'!$D$31,0,10*ROW('Sanitation Data'!D38)))</f>
        <v/>
      </c>
      <c r="CO44" s="276" t="str">
        <f ca="true">+IF(OFFSET('Sanitation Data'!$D$32,0,10*ROW('Sanitation Data'!D38))="","",OFFSET('Sanitation Data'!$D$32,0,10*ROW('Sanitation Data'!D38)))</f>
        <v/>
      </c>
      <c r="CP44" s="276" t="str">
        <f ca="true">+IF(OFFSET('Sanitation Data'!$E$28,0,10*ROW('Sanitation Data'!E38))="","",OFFSET('Sanitation Data'!$E$28,0,10*ROW('Sanitation Data'!E38)))</f>
        <v/>
      </c>
      <c r="CQ44" s="276" t="str">
        <f ca="true">+IF(OFFSET('Sanitation Data'!$E$29,0,10*ROW('Sanitation Data'!E38))="","",OFFSET('Sanitation Data'!$E$29,0,10*ROW('Sanitation Data'!E38)))</f>
        <v/>
      </c>
      <c r="CR44" s="276" t="str">
        <f ca="true">+IF(OFFSET('Sanitation Data'!$E$30,0,10*ROW('Sanitation Data'!E38))="","",OFFSET('Sanitation Data'!$E$30,0,10*ROW('Sanitation Data'!E38)))</f>
        <v/>
      </c>
      <c r="CS44" s="276" t="str">
        <f ca="true">+IF(OFFSET('Sanitation Data'!$E$31,0,10*ROW('Sanitation Data'!E38))="","",OFFSET('Sanitation Data'!$E$31,0,10*ROW('Sanitation Data'!E38)))</f>
        <v/>
      </c>
      <c r="CT44" s="276" t="str">
        <f ca="true">+IF(OFFSET('Sanitation Data'!$E$32,0,10*ROW('Sanitation Data'!E38))="","",OFFSET('Sanitation Data'!$E$32,0,10*ROW('Sanitation Data'!E38)))</f>
        <v/>
      </c>
      <c r="CU44" s="276" t="str">
        <f ca="true">+IF(OFFSET('Sanitation Data'!$F$28,0,10*ROW('Sanitation Data'!F38))="","",OFFSET('Sanitation Data'!$F$28,0,10*ROW('Sanitation Data'!F38)))</f>
        <v/>
      </c>
      <c r="CV44" s="276" t="str">
        <f ca="true">+IF(OFFSET('Sanitation Data'!$F$29,0,10*ROW('Sanitation Data'!F38))="","",OFFSET('Sanitation Data'!$F$29,0,10*ROW('Sanitation Data'!F38)))</f>
        <v/>
      </c>
      <c r="CW44" s="276" t="str">
        <f ca="true">+IF(OFFSET('Sanitation Data'!$F$30,0,10*ROW('Sanitation Data'!F38))="","",OFFSET('Sanitation Data'!$F$30,0,10*ROW('Sanitation Data'!F38)))</f>
        <v/>
      </c>
      <c r="CX44" s="276" t="str">
        <f ca="true">+IF(OFFSET('Sanitation Data'!$F$31,0,10*ROW('Sanitation Data'!F38))="","",OFFSET('Sanitation Data'!$F$31,0,10*ROW('Sanitation Data'!F38)))</f>
        <v/>
      </c>
      <c r="CY44" s="276" t="str">
        <f ca="true">+IF(OFFSET('Sanitation Data'!$F$32,0,10*ROW('Sanitation Data'!F38))="","",OFFSET('Sanitation Data'!$F$32,0,10*ROW('Sanitation Data'!F38)))</f>
        <v/>
      </c>
      <c r="CZ44" s="276" t="str">
        <f ca="true">+IF(OFFSET('Sanitation Data'!$G$28,0,10*ROW('Sanitation Data'!G38))="","",OFFSET('Sanitation Data'!$G$28,0,10*ROW('Sanitation Data'!G38)))</f>
        <v/>
      </c>
      <c r="DA44" s="276" t="str">
        <f ca="true">+IF(OFFSET('Sanitation Data'!$G$29,0,10*ROW('Sanitation Data'!G38))="","",OFFSET('Sanitation Data'!$G$29,0,10*ROW('Sanitation Data'!G38)))</f>
        <v/>
      </c>
      <c r="DB44" s="276" t="str">
        <f ca="true">+IF(OFFSET('Sanitation Data'!$G$30,0,10*ROW('Sanitation Data'!G38))="","",OFFSET('Sanitation Data'!$G$30,0,10*ROW('Sanitation Data'!G38)))</f>
        <v/>
      </c>
      <c r="DC44" s="276" t="str">
        <f ca="true">+IF(OFFSET('Sanitation Data'!$G$31,0,10*ROW('Sanitation Data'!G38))="","",OFFSET('Sanitation Data'!$G$31,0,10*ROW('Sanitation Data'!G38)))</f>
        <v/>
      </c>
      <c r="DD44" s="276" t="str">
        <f ca="true">+IF(OFFSET('Sanitation Data'!$G$32,0,10*ROW('Sanitation Data'!G38))="","",OFFSET('Sanitation Data'!$G$32,0,10*ROW('Sanitation Data'!G38)))</f>
        <v/>
      </c>
      <c r="DE44" s="276" t="str">
        <f ca="true">+IF(OFFSET('Sanitation Data'!$H$28,0,10*ROW('Sanitation Data'!H38))="","",OFFSET('Sanitation Data'!$H$28,0,10*ROW('Sanitation Data'!H38)))</f>
        <v/>
      </c>
      <c r="DF44" s="276" t="str">
        <f ca="true">+IF(OFFSET('Sanitation Data'!$H$29,0,10*ROW('Sanitation Data'!H38))="","",OFFSET('Sanitation Data'!$H$29,0,10*ROW('Sanitation Data'!H38)))</f>
        <v/>
      </c>
      <c r="DG44" s="276" t="str">
        <f ca="true">+IF(OFFSET('Sanitation Data'!$H$30,0,10*ROW('Sanitation Data'!H38))="","",OFFSET('Sanitation Data'!$H$30,0,10*ROW('Sanitation Data'!H38)))</f>
        <v/>
      </c>
      <c r="DH44" s="276" t="str">
        <f ca="true">+IF(OFFSET('Sanitation Data'!$H$31,0,10*ROW('Sanitation Data'!H38))="","",OFFSET('Sanitation Data'!$H$31,0,10*ROW('Sanitation Data'!H38)))</f>
        <v/>
      </c>
      <c r="DI44" s="276" t="str">
        <f ca="true">+IF(OFFSET('Sanitation Data'!$H$32,0,10*ROW('Sanitation Data'!H38))="","",OFFSET('Sanitation Data'!$H$32,0,10*ROW('Sanitation Data'!H38)))</f>
        <v/>
      </c>
      <c r="DJ44" s="276" t="str">
        <f ca="true">+IF(OFFSET('Sanitation Data'!$I$28,0,10*ROW('Sanitation Data'!I38))="","",OFFSET('Sanitation Data'!$I$28,0,10*ROW('Sanitation Data'!I38)))</f>
        <v/>
      </c>
      <c r="DK44" s="276" t="str">
        <f ca="true">+IF(OFFSET('Sanitation Data'!$I$29,0,10*ROW('Sanitation Data'!I38))="","",OFFSET('Sanitation Data'!$I$29,0,10*ROW('Sanitation Data'!I38)))</f>
        <v/>
      </c>
      <c r="DL44" s="276" t="str">
        <f ca="true">+IF(OFFSET('Sanitation Data'!$I$30,0,10*ROW('Sanitation Data'!I38))="","",OFFSET('Sanitation Data'!$I$30,0,10*ROW('Sanitation Data'!I38)))</f>
        <v/>
      </c>
      <c r="DM44" s="276" t="str">
        <f ca="true">+IF(OFFSET('Sanitation Data'!$I$31,0,10*ROW('Sanitation Data'!I38))="","",OFFSET('Sanitation Data'!$I$31,0,10*ROW('Sanitation Data'!I38)))</f>
        <v/>
      </c>
      <c r="DN44" s="276" t="str">
        <f ca="true">+IF(OFFSET('Sanitation Data'!$I$32,0,10*ROW('Sanitation Data'!I38))="","",OFFSET('Sanitation Data'!$I$32,0,10*ROW('Sanitation Data'!I38)))</f>
        <v/>
      </c>
      <c r="DO44" s="276" t="str">
        <f ca="true">+IF(OFFSET('Hygiene Data'!$D$11,0,10*ROW('Hygiene Data'!D38))="","",OFFSET('Hygiene Data'!$D$11,0,10*ROW('Hygiene Data'!D38)))</f>
        <v/>
      </c>
      <c r="DP44" s="276" t="str">
        <f ca="true">+IF(OFFSET('Hygiene Data'!$D$12,0,10*ROW('Hygiene Data'!D38))="","",OFFSET('Hygiene Data'!$D$12,0,10*ROW('Hygiene Data'!D38)))</f>
        <v/>
      </c>
      <c r="DQ44" s="276" t="str">
        <f ca="true">+IF(OFFSET('Hygiene Data'!$D$13,0,10*ROW('Hygiene Data'!D38))="","",OFFSET('Hygiene Data'!$D$13,0,10*ROW('Hygiene Data'!D38)))</f>
        <v/>
      </c>
      <c r="DR44" s="276" t="str">
        <f ca="true">+IF(OFFSET('Hygiene Data'!$E$11,0,10*ROW('Hygiene Data'!E38))="","",OFFSET('Hygiene Data'!$E$11,0,10*ROW('Hygiene Data'!E38)))</f>
        <v/>
      </c>
      <c r="DS44" s="276" t="str">
        <f ca="true">+IF(OFFSET('Hygiene Data'!$E$12,0,10*ROW('Hygiene Data'!E38))="","",OFFSET('Hygiene Data'!$E$12,0,10*ROW('Hygiene Data'!E38)))</f>
        <v/>
      </c>
      <c r="DT44" s="276" t="str">
        <f ca="true">+IF(OFFSET('Hygiene Data'!$E$13,0,10*ROW('Hygiene Data'!E38))="","",OFFSET('Hygiene Data'!$E$13,0,10*ROW('Hygiene Data'!E38)))</f>
        <v/>
      </c>
      <c r="DU44" s="276" t="str">
        <f ca="true">+IF(OFFSET('Hygiene Data'!$F$11,0,10*ROW('Hygiene Data'!F38))="","",OFFSET('Hygiene Data'!$F$11,0,10*ROW('Hygiene Data'!F38)))</f>
        <v/>
      </c>
      <c r="DV44" s="276" t="str">
        <f ca="true">+IF(OFFSET('Hygiene Data'!$F$12,0,10*ROW('Hygiene Data'!F38))="","",OFFSET('Hygiene Data'!$F$12,0,10*ROW('Hygiene Data'!F38)))</f>
        <v/>
      </c>
      <c r="DW44" s="276" t="str">
        <f ca="true">+IF(OFFSET('Hygiene Data'!$F$13,0,10*ROW('Hygiene Data'!F38))="","",OFFSET('Hygiene Data'!$F$13,0,10*ROW('Hygiene Data'!F38)))</f>
        <v/>
      </c>
      <c r="DX44" s="276" t="str">
        <f ca="true">+IF(OFFSET('Hygiene Data'!$G$11,0,10*ROW('Hygiene Data'!G38))="","",OFFSET('Hygiene Data'!$G$11,0,10*ROW('Hygiene Data'!G38)))</f>
        <v/>
      </c>
      <c r="DY44" s="276" t="str">
        <f ca="true">+IF(OFFSET('Hygiene Data'!$G$12,0,10*ROW('Hygiene Data'!G38))="","",OFFSET('Hygiene Data'!$G$12,0,10*ROW('Hygiene Data'!G38)))</f>
        <v/>
      </c>
      <c r="DZ44" s="276" t="str">
        <f ca="true">+IF(OFFSET('Hygiene Data'!$G$13,0,10*ROW('Hygiene Data'!G38))="","",OFFSET('Hygiene Data'!$G$13,0,10*ROW('Hygiene Data'!G38)))</f>
        <v/>
      </c>
      <c r="EA44" s="276" t="str">
        <f ca="true">+IF(OFFSET('Hygiene Data'!$H$11,0,10*ROW('Hygiene Data'!H38))="","",OFFSET('Hygiene Data'!$H$11,0,10*ROW('Hygiene Data'!H38)))</f>
        <v/>
      </c>
      <c r="EB44" s="276" t="str">
        <f ca="true">+IF(OFFSET('Hygiene Data'!$H$12,0,10*ROW('Hygiene Data'!H38))="","",OFFSET('Hygiene Data'!$H$12,0,10*ROW('Hygiene Data'!H38)))</f>
        <v/>
      </c>
      <c r="EC44" s="276" t="str">
        <f ca="true">+IF(OFFSET('Hygiene Data'!$H$13,0,10*ROW('Hygiene Data'!H38))="","",OFFSET('Hygiene Data'!$H$13,0,10*ROW('Hygiene Data'!H38)))</f>
        <v/>
      </c>
      <c r="ED44" s="276" t="str">
        <f ca="true">+IF(OFFSET('Hygiene Data'!$I$11,0,10*ROW('Hygiene Data'!I38))="","",OFFSET('Hygiene Data'!$I$11,0,10*ROW('Hygiene Data'!I38)))</f>
        <v/>
      </c>
      <c r="EE44" s="276" t="str">
        <f ca="true">+IF(OFFSET('Hygiene Data'!$I$12,0,10*ROW('Hygiene Data'!I38))="","",OFFSET('Hygiene Data'!$I$12,0,10*ROW('Hygiene Data'!I38)))</f>
        <v/>
      </c>
      <c r="EF44" s="276"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2"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6"/>
      <c r="BS45" s="276" t="str">
        <f ca="true">+IF(OFFSET('Water Data'!$D$27,0,10*ROW('Water Data'!D39))="","",OFFSET('Water Data'!$D$27,0,10*ROW('Water Data'!D39)))</f>
        <v/>
      </c>
      <c r="BT45" s="276" t="str">
        <f ca="true">+IF(OFFSET('Water Data'!$D$28,0,10*ROW('Water Data'!D39))="","",OFFSET('Water Data'!$D$28,0,10*ROW('Water Data'!D39)))</f>
        <v/>
      </c>
      <c r="BU45" s="276" t="str">
        <f ca="true">+IF(OFFSET('Water Data'!$D$29,0,10*ROW('Water Data'!D39))="","",OFFSET('Water Data'!$D$29,0,10*ROW('Water Data'!D39)))</f>
        <v/>
      </c>
      <c r="BV45" s="276" t="str">
        <f ca="true">+IF(OFFSET('Water Data'!$E$27,0,10*ROW('Water Data'!E39))="","",OFFSET('Water Data'!$E$27,0,10*ROW('Water Data'!E39)))</f>
        <v/>
      </c>
      <c r="BW45" s="276" t="str">
        <f ca="true">+IF(OFFSET('Water Data'!$E$28,0,10*ROW('Water Data'!E39))="","",OFFSET('Water Data'!$E$28,0,10*ROW('Water Data'!E39)))</f>
        <v/>
      </c>
      <c r="BX45" s="276" t="str">
        <f ca="true">+IF(OFFSET('Water Data'!$E$29,0,10*ROW('Water Data'!E39))="","",OFFSET('Water Data'!$E$29,0,10*ROW('Water Data'!E39)))</f>
        <v/>
      </c>
      <c r="BY45" s="276" t="str">
        <f ca="true">+IF(OFFSET('Water Data'!$F$27,0,10*ROW('Water Data'!F39))="","",OFFSET('Water Data'!$F$27,0,10*ROW('Water Data'!F39)))</f>
        <v/>
      </c>
      <c r="BZ45" s="276" t="str">
        <f ca="true">+IF(OFFSET('Water Data'!$F$28,0,10*ROW('Water Data'!F39))="","",OFFSET('Water Data'!$F$28,0,10*ROW('Water Data'!F39)))</f>
        <v/>
      </c>
      <c r="CA45" s="276" t="str">
        <f ca="true">+IF(OFFSET('Water Data'!$F$29,0,10*ROW('Water Data'!F39))="","",OFFSET('Water Data'!$F$29,0,10*ROW('Water Data'!F39)))</f>
        <v/>
      </c>
      <c r="CB45" s="276" t="str">
        <f ca="true">+IF(OFFSET('Water Data'!$G$27,0,10*ROW('Water Data'!G39))="","",OFFSET('Water Data'!$G$27,0,10*ROW('Water Data'!G39)))</f>
        <v/>
      </c>
      <c r="CC45" s="276" t="str">
        <f ca="true">+IF(OFFSET('Water Data'!$G$28,0,10*ROW('Water Data'!G39))="","",OFFSET('Water Data'!$G$28,0,10*ROW('Water Data'!G39)))</f>
        <v/>
      </c>
      <c r="CD45" s="276" t="str">
        <f ca="true">+IF(OFFSET('Water Data'!$G$29,0,10*ROW('Water Data'!G39))="","",OFFSET('Water Data'!$G$29,0,10*ROW('Water Data'!G39)))</f>
        <v/>
      </c>
      <c r="CE45" s="276" t="str">
        <f ca="true">+IF(OFFSET('Water Data'!$H$27,0,10*ROW('Water Data'!H39))="","",OFFSET('Water Data'!$H$27,0,10*ROW('Water Data'!H39)))</f>
        <v/>
      </c>
      <c r="CF45" s="276" t="str">
        <f ca="true">+IF(OFFSET('Water Data'!$H$28,0,10*ROW('Water Data'!H39))="","",OFFSET('Water Data'!$H$28,0,10*ROW('Water Data'!H39)))</f>
        <v/>
      </c>
      <c r="CG45" s="276" t="str">
        <f ca="true">+IF(OFFSET('Water Data'!$H$29,0,10*ROW('Water Data'!H39))="","",OFFSET('Water Data'!$H$29,0,10*ROW('Water Data'!H39)))</f>
        <v/>
      </c>
      <c r="CH45" s="276" t="str">
        <f ca="true">+IF(OFFSET('Water Data'!$I$27,0,10*ROW('Water Data'!I39))="","",OFFSET('Water Data'!$I$27,0,10*ROW('Water Data'!I39)))</f>
        <v/>
      </c>
      <c r="CI45" s="276" t="str">
        <f ca="true">+IF(OFFSET('Water Data'!$I$28,0,10*ROW('Water Data'!I39))="","",OFFSET('Water Data'!$I$28,0,10*ROW('Water Data'!I39)))</f>
        <v/>
      </c>
      <c r="CJ45" s="276" t="str">
        <f ca="true">+IF(OFFSET('Water Data'!$I$29,0,10*ROW('Water Data'!I39))="","",OFFSET('Water Data'!$I$29,0,10*ROW('Water Data'!I39)))</f>
        <v/>
      </c>
      <c r="CK45" s="276" t="str">
        <f ca="true">+IF(OFFSET('Sanitation Data'!$D$28,0,10*ROW('Sanitation Data'!D39))="","",OFFSET('Sanitation Data'!$D$28,0,10*ROW('Sanitation Data'!D39)))</f>
        <v/>
      </c>
      <c r="CL45" s="276" t="str">
        <f ca="true">+IF(OFFSET('Sanitation Data'!$D$29,0,10*ROW('Sanitation Data'!D39))="","",OFFSET('Sanitation Data'!$D$29,0,10*ROW('Sanitation Data'!D39)))</f>
        <v/>
      </c>
      <c r="CM45" s="276" t="str">
        <f ca="true">+IF(OFFSET('Sanitation Data'!$D$30,0,10*ROW('Sanitation Data'!D39))="","",OFFSET('Sanitation Data'!$D$30,0,10*ROW('Sanitation Data'!D39)))</f>
        <v/>
      </c>
      <c r="CN45" s="276" t="str">
        <f ca="true">+IF(OFFSET('Sanitation Data'!$D$31,0,10*ROW('Sanitation Data'!D39))="","",OFFSET('Sanitation Data'!$D$31,0,10*ROW('Sanitation Data'!D39)))</f>
        <v/>
      </c>
      <c r="CO45" s="276" t="str">
        <f ca="true">+IF(OFFSET('Sanitation Data'!$D$32,0,10*ROW('Sanitation Data'!D39))="","",OFFSET('Sanitation Data'!$D$32,0,10*ROW('Sanitation Data'!D39)))</f>
        <v/>
      </c>
      <c r="CP45" s="276" t="str">
        <f ca="true">+IF(OFFSET('Sanitation Data'!$E$28,0,10*ROW('Sanitation Data'!E39))="","",OFFSET('Sanitation Data'!$E$28,0,10*ROW('Sanitation Data'!E39)))</f>
        <v/>
      </c>
      <c r="CQ45" s="276" t="str">
        <f ca="true">+IF(OFFSET('Sanitation Data'!$E$29,0,10*ROW('Sanitation Data'!E39))="","",OFFSET('Sanitation Data'!$E$29,0,10*ROW('Sanitation Data'!E39)))</f>
        <v/>
      </c>
      <c r="CR45" s="276" t="str">
        <f ca="true">+IF(OFFSET('Sanitation Data'!$E$30,0,10*ROW('Sanitation Data'!E39))="","",OFFSET('Sanitation Data'!$E$30,0,10*ROW('Sanitation Data'!E39)))</f>
        <v/>
      </c>
      <c r="CS45" s="276" t="str">
        <f ca="true">+IF(OFFSET('Sanitation Data'!$E$31,0,10*ROW('Sanitation Data'!E39))="","",OFFSET('Sanitation Data'!$E$31,0,10*ROW('Sanitation Data'!E39)))</f>
        <v/>
      </c>
      <c r="CT45" s="276" t="str">
        <f ca="true">+IF(OFFSET('Sanitation Data'!$E$32,0,10*ROW('Sanitation Data'!E39))="","",OFFSET('Sanitation Data'!$E$32,0,10*ROW('Sanitation Data'!E39)))</f>
        <v/>
      </c>
      <c r="CU45" s="276" t="str">
        <f ca="true">+IF(OFFSET('Sanitation Data'!$F$28,0,10*ROW('Sanitation Data'!F39))="","",OFFSET('Sanitation Data'!$F$28,0,10*ROW('Sanitation Data'!F39)))</f>
        <v/>
      </c>
      <c r="CV45" s="276" t="str">
        <f ca="true">+IF(OFFSET('Sanitation Data'!$F$29,0,10*ROW('Sanitation Data'!F39))="","",OFFSET('Sanitation Data'!$F$29,0,10*ROW('Sanitation Data'!F39)))</f>
        <v/>
      </c>
      <c r="CW45" s="276" t="str">
        <f ca="true">+IF(OFFSET('Sanitation Data'!$F$30,0,10*ROW('Sanitation Data'!F39))="","",OFFSET('Sanitation Data'!$F$30,0,10*ROW('Sanitation Data'!F39)))</f>
        <v/>
      </c>
      <c r="CX45" s="276" t="str">
        <f ca="true">+IF(OFFSET('Sanitation Data'!$F$31,0,10*ROW('Sanitation Data'!F39))="","",OFFSET('Sanitation Data'!$F$31,0,10*ROW('Sanitation Data'!F39)))</f>
        <v/>
      </c>
      <c r="CY45" s="276" t="str">
        <f ca="true">+IF(OFFSET('Sanitation Data'!$F$32,0,10*ROW('Sanitation Data'!F39))="","",OFFSET('Sanitation Data'!$F$32,0,10*ROW('Sanitation Data'!F39)))</f>
        <v/>
      </c>
      <c r="CZ45" s="276" t="str">
        <f ca="true">+IF(OFFSET('Sanitation Data'!$G$28,0,10*ROW('Sanitation Data'!G39))="","",OFFSET('Sanitation Data'!$G$28,0,10*ROW('Sanitation Data'!G39)))</f>
        <v/>
      </c>
      <c r="DA45" s="276" t="str">
        <f ca="true">+IF(OFFSET('Sanitation Data'!$G$29,0,10*ROW('Sanitation Data'!G39))="","",OFFSET('Sanitation Data'!$G$29,0,10*ROW('Sanitation Data'!G39)))</f>
        <v/>
      </c>
      <c r="DB45" s="276" t="str">
        <f ca="true">+IF(OFFSET('Sanitation Data'!$G$30,0,10*ROW('Sanitation Data'!G39))="","",OFFSET('Sanitation Data'!$G$30,0,10*ROW('Sanitation Data'!G39)))</f>
        <v/>
      </c>
      <c r="DC45" s="276" t="str">
        <f ca="true">+IF(OFFSET('Sanitation Data'!$G$31,0,10*ROW('Sanitation Data'!G39))="","",OFFSET('Sanitation Data'!$G$31,0,10*ROW('Sanitation Data'!G39)))</f>
        <v/>
      </c>
      <c r="DD45" s="276" t="str">
        <f ca="true">+IF(OFFSET('Sanitation Data'!$G$32,0,10*ROW('Sanitation Data'!G39))="","",OFFSET('Sanitation Data'!$G$32,0,10*ROW('Sanitation Data'!G39)))</f>
        <v/>
      </c>
      <c r="DE45" s="276" t="str">
        <f ca="true">+IF(OFFSET('Sanitation Data'!$H$28,0,10*ROW('Sanitation Data'!H39))="","",OFFSET('Sanitation Data'!$H$28,0,10*ROW('Sanitation Data'!H39)))</f>
        <v/>
      </c>
      <c r="DF45" s="276" t="str">
        <f ca="true">+IF(OFFSET('Sanitation Data'!$H$29,0,10*ROW('Sanitation Data'!H39))="","",OFFSET('Sanitation Data'!$H$29,0,10*ROW('Sanitation Data'!H39)))</f>
        <v/>
      </c>
      <c r="DG45" s="276" t="str">
        <f ca="true">+IF(OFFSET('Sanitation Data'!$H$30,0,10*ROW('Sanitation Data'!H39))="","",OFFSET('Sanitation Data'!$H$30,0,10*ROW('Sanitation Data'!H39)))</f>
        <v/>
      </c>
      <c r="DH45" s="276" t="str">
        <f ca="true">+IF(OFFSET('Sanitation Data'!$H$31,0,10*ROW('Sanitation Data'!H39))="","",OFFSET('Sanitation Data'!$H$31,0,10*ROW('Sanitation Data'!H39)))</f>
        <v/>
      </c>
      <c r="DI45" s="276" t="str">
        <f ca="true">+IF(OFFSET('Sanitation Data'!$H$32,0,10*ROW('Sanitation Data'!H39))="","",OFFSET('Sanitation Data'!$H$32,0,10*ROW('Sanitation Data'!H39)))</f>
        <v/>
      </c>
      <c r="DJ45" s="276" t="str">
        <f ca="true">+IF(OFFSET('Sanitation Data'!$I$28,0,10*ROW('Sanitation Data'!I39))="","",OFFSET('Sanitation Data'!$I$28,0,10*ROW('Sanitation Data'!I39)))</f>
        <v/>
      </c>
      <c r="DK45" s="276" t="str">
        <f ca="true">+IF(OFFSET('Sanitation Data'!$I$29,0,10*ROW('Sanitation Data'!I39))="","",OFFSET('Sanitation Data'!$I$29,0,10*ROW('Sanitation Data'!I39)))</f>
        <v/>
      </c>
      <c r="DL45" s="276" t="str">
        <f ca="true">+IF(OFFSET('Sanitation Data'!$I$30,0,10*ROW('Sanitation Data'!I39))="","",OFFSET('Sanitation Data'!$I$30,0,10*ROW('Sanitation Data'!I39)))</f>
        <v/>
      </c>
      <c r="DM45" s="276" t="str">
        <f ca="true">+IF(OFFSET('Sanitation Data'!$I$31,0,10*ROW('Sanitation Data'!I39))="","",OFFSET('Sanitation Data'!$I$31,0,10*ROW('Sanitation Data'!I39)))</f>
        <v/>
      </c>
      <c r="DN45" s="276" t="str">
        <f ca="true">+IF(OFFSET('Sanitation Data'!$I$32,0,10*ROW('Sanitation Data'!I39))="","",OFFSET('Sanitation Data'!$I$32,0,10*ROW('Sanitation Data'!I39)))</f>
        <v/>
      </c>
      <c r="DO45" s="276" t="str">
        <f ca="true">+IF(OFFSET('Hygiene Data'!$D$11,0,10*ROW('Hygiene Data'!D39))="","",OFFSET('Hygiene Data'!$D$11,0,10*ROW('Hygiene Data'!D39)))</f>
        <v/>
      </c>
      <c r="DP45" s="276" t="str">
        <f ca="true">+IF(OFFSET('Hygiene Data'!$D$12,0,10*ROW('Hygiene Data'!D39))="","",OFFSET('Hygiene Data'!$D$12,0,10*ROW('Hygiene Data'!D39)))</f>
        <v/>
      </c>
      <c r="DQ45" s="276" t="str">
        <f ca="true">+IF(OFFSET('Hygiene Data'!$D$13,0,10*ROW('Hygiene Data'!D39))="","",OFFSET('Hygiene Data'!$D$13,0,10*ROW('Hygiene Data'!D39)))</f>
        <v/>
      </c>
      <c r="DR45" s="276" t="str">
        <f ca="true">+IF(OFFSET('Hygiene Data'!$E$11,0,10*ROW('Hygiene Data'!E39))="","",OFFSET('Hygiene Data'!$E$11,0,10*ROW('Hygiene Data'!E39)))</f>
        <v/>
      </c>
      <c r="DS45" s="276" t="str">
        <f ca="true">+IF(OFFSET('Hygiene Data'!$E$12,0,10*ROW('Hygiene Data'!E39))="","",OFFSET('Hygiene Data'!$E$12,0,10*ROW('Hygiene Data'!E39)))</f>
        <v/>
      </c>
      <c r="DT45" s="276" t="str">
        <f ca="true">+IF(OFFSET('Hygiene Data'!$E$13,0,10*ROW('Hygiene Data'!E39))="","",OFFSET('Hygiene Data'!$E$13,0,10*ROW('Hygiene Data'!E39)))</f>
        <v/>
      </c>
      <c r="DU45" s="276" t="str">
        <f ca="true">+IF(OFFSET('Hygiene Data'!$F$11,0,10*ROW('Hygiene Data'!F39))="","",OFFSET('Hygiene Data'!$F$11,0,10*ROW('Hygiene Data'!F39)))</f>
        <v/>
      </c>
      <c r="DV45" s="276" t="str">
        <f ca="true">+IF(OFFSET('Hygiene Data'!$F$12,0,10*ROW('Hygiene Data'!F39))="","",OFFSET('Hygiene Data'!$F$12,0,10*ROW('Hygiene Data'!F39)))</f>
        <v/>
      </c>
      <c r="DW45" s="276" t="str">
        <f ca="true">+IF(OFFSET('Hygiene Data'!$F$13,0,10*ROW('Hygiene Data'!F39))="","",OFFSET('Hygiene Data'!$F$13,0,10*ROW('Hygiene Data'!F39)))</f>
        <v/>
      </c>
      <c r="DX45" s="276" t="str">
        <f ca="true">+IF(OFFSET('Hygiene Data'!$G$11,0,10*ROW('Hygiene Data'!G39))="","",OFFSET('Hygiene Data'!$G$11,0,10*ROW('Hygiene Data'!G39)))</f>
        <v/>
      </c>
      <c r="DY45" s="276" t="str">
        <f ca="true">+IF(OFFSET('Hygiene Data'!$G$12,0,10*ROW('Hygiene Data'!G39))="","",OFFSET('Hygiene Data'!$G$12,0,10*ROW('Hygiene Data'!G39)))</f>
        <v/>
      </c>
      <c r="DZ45" s="276" t="str">
        <f ca="true">+IF(OFFSET('Hygiene Data'!$G$13,0,10*ROW('Hygiene Data'!G39))="","",OFFSET('Hygiene Data'!$G$13,0,10*ROW('Hygiene Data'!G39)))</f>
        <v/>
      </c>
      <c r="EA45" s="276" t="str">
        <f ca="true">+IF(OFFSET('Hygiene Data'!$H$11,0,10*ROW('Hygiene Data'!H39))="","",OFFSET('Hygiene Data'!$H$11,0,10*ROW('Hygiene Data'!H39)))</f>
        <v/>
      </c>
      <c r="EB45" s="276" t="str">
        <f ca="true">+IF(OFFSET('Hygiene Data'!$H$12,0,10*ROW('Hygiene Data'!H39))="","",OFFSET('Hygiene Data'!$H$12,0,10*ROW('Hygiene Data'!H39)))</f>
        <v/>
      </c>
      <c r="EC45" s="276" t="str">
        <f ca="true">+IF(OFFSET('Hygiene Data'!$H$13,0,10*ROW('Hygiene Data'!H39))="","",OFFSET('Hygiene Data'!$H$13,0,10*ROW('Hygiene Data'!H39)))</f>
        <v/>
      </c>
      <c r="ED45" s="276" t="str">
        <f ca="true">+IF(OFFSET('Hygiene Data'!$I$11,0,10*ROW('Hygiene Data'!I39))="","",OFFSET('Hygiene Data'!$I$11,0,10*ROW('Hygiene Data'!I39)))</f>
        <v/>
      </c>
      <c r="EE45" s="276" t="str">
        <f ca="true">+IF(OFFSET('Hygiene Data'!$I$12,0,10*ROW('Hygiene Data'!I39))="","",OFFSET('Hygiene Data'!$I$12,0,10*ROW('Hygiene Data'!I39)))</f>
        <v/>
      </c>
      <c r="EF45" s="276"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2"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6"/>
      <c r="BS46" s="276" t="str">
        <f ca="true">+IF(OFFSET('Water Data'!$D$27,0,10*ROW('Water Data'!D40))="","",OFFSET('Water Data'!$D$27,0,10*ROW('Water Data'!D40)))</f>
        <v/>
      </c>
      <c r="BT46" s="276" t="str">
        <f ca="true">+IF(OFFSET('Water Data'!$D$28,0,10*ROW('Water Data'!D40))="","",OFFSET('Water Data'!$D$28,0,10*ROW('Water Data'!D40)))</f>
        <v/>
      </c>
      <c r="BU46" s="276" t="str">
        <f ca="true">+IF(OFFSET('Water Data'!$D$29,0,10*ROW('Water Data'!D40))="","",OFFSET('Water Data'!$D$29,0,10*ROW('Water Data'!D40)))</f>
        <v/>
      </c>
      <c r="BV46" s="276" t="str">
        <f ca="true">+IF(OFFSET('Water Data'!$E$27,0,10*ROW('Water Data'!E40))="","",OFFSET('Water Data'!$E$27,0,10*ROW('Water Data'!E40)))</f>
        <v/>
      </c>
      <c r="BW46" s="276" t="str">
        <f ca="true">+IF(OFFSET('Water Data'!$E$28,0,10*ROW('Water Data'!E40))="","",OFFSET('Water Data'!$E$28,0,10*ROW('Water Data'!E40)))</f>
        <v/>
      </c>
      <c r="BX46" s="276" t="str">
        <f ca="true">+IF(OFFSET('Water Data'!$E$29,0,10*ROW('Water Data'!E40))="","",OFFSET('Water Data'!$E$29,0,10*ROW('Water Data'!E40)))</f>
        <v/>
      </c>
      <c r="BY46" s="276" t="str">
        <f ca="true">+IF(OFFSET('Water Data'!$F$27,0,10*ROW('Water Data'!F40))="","",OFFSET('Water Data'!$F$27,0,10*ROW('Water Data'!F40)))</f>
        <v/>
      </c>
      <c r="BZ46" s="276" t="str">
        <f ca="true">+IF(OFFSET('Water Data'!$F$28,0,10*ROW('Water Data'!F40))="","",OFFSET('Water Data'!$F$28,0,10*ROW('Water Data'!F40)))</f>
        <v/>
      </c>
      <c r="CA46" s="276" t="str">
        <f ca="true">+IF(OFFSET('Water Data'!$F$29,0,10*ROW('Water Data'!F40))="","",OFFSET('Water Data'!$F$29,0,10*ROW('Water Data'!F40)))</f>
        <v/>
      </c>
      <c r="CB46" s="276" t="str">
        <f ca="true">+IF(OFFSET('Water Data'!$G$27,0,10*ROW('Water Data'!G40))="","",OFFSET('Water Data'!$G$27,0,10*ROW('Water Data'!G40)))</f>
        <v/>
      </c>
      <c r="CC46" s="276" t="str">
        <f ca="true">+IF(OFFSET('Water Data'!$G$28,0,10*ROW('Water Data'!G40))="","",OFFSET('Water Data'!$G$28,0,10*ROW('Water Data'!G40)))</f>
        <v/>
      </c>
      <c r="CD46" s="276" t="str">
        <f ca="true">+IF(OFFSET('Water Data'!$G$29,0,10*ROW('Water Data'!G40))="","",OFFSET('Water Data'!$G$29,0,10*ROW('Water Data'!G40)))</f>
        <v/>
      </c>
      <c r="CE46" s="276" t="str">
        <f ca="true">+IF(OFFSET('Water Data'!$H$27,0,10*ROW('Water Data'!H40))="","",OFFSET('Water Data'!$H$27,0,10*ROW('Water Data'!H40)))</f>
        <v/>
      </c>
      <c r="CF46" s="276" t="str">
        <f ca="true">+IF(OFFSET('Water Data'!$H$28,0,10*ROW('Water Data'!H40))="","",OFFSET('Water Data'!$H$28,0,10*ROW('Water Data'!H40)))</f>
        <v/>
      </c>
      <c r="CG46" s="276" t="str">
        <f ca="true">+IF(OFFSET('Water Data'!$H$29,0,10*ROW('Water Data'!H40))="","",OFFSET('Water Data'!$H$29,0,10*ROW('Water Data'!H40)))</f>
        <v/>
      </c>
      <c r="CH46" s="276" t="str">
        <f ca="true">+IF(OFFSET('Water Data'!$I$27,0,10*ROW('Water Data'!I40))="","",OFFSET('Water Data'!$I$27,0,10*ROW('Water Data'!I40)))</f>
        <v/>
      </c>
      <c r="CI46" s="276" t="str">
        <f ca="true">+IF(OFFSET('Water Data'!$I$28,0,10*ROW('Water Data'!I40))="","",OFFSET('Water Data'!$I$28,0,10*ROW('Water Data'!I40)))</f>
        <v/>
      </c>
      <c r="CJ46" s="276" t="str">
        <f ca="true">+IF(OFFSET('Water Data'!$I$29,0,10*ROW('Water Data'!I40))="","",OFFSET('Water Data'!$I$29,0,10*ROW('Water Data'!I40)))</f>
        <v/>
      </c>
      <c r="CK46" s="276" t="str">
        <f ca="true">+IF(OFFSET('Sanitation Data'!$D$28,0,10*ROW('Sanitation Data'!D40))="","",OFFSET('Sanitation Data'!$D$28,0,10*ROW('Sanitation Data'!D40)))</f>
        <v/>
      </c>
      <c r="CL46" s="276" t="str">
        <f ca="true">+IF(OFFSET('Sanitation Data'!$D$29,0,10*ROW('Sanitation Data'!D40))="","",OFFSET('Sanitation Data'!$D$29,0,10*ROW('Sanitation Data'!D40)))</f>
        <v/>
      </c>
      <c r="CM46" s="276" t="str">
        <f ca="true">+IF(OFFSET('Sanitation Data'!$D$30,0,10*ROW('Sanitation Data'!D40))="","",OFFSET('Sanitation Data'!$D$30,0,10*ROW('Sanitation Data'!D40)))</f>
        <v/>
      </c>
      <c r="CN46" s="276" t="str">
        <f ca="true">+IF(OFFSET('Sanitation Data'!$D$31,0,10*ROW('Sanitation Data'!D40))="","",OFFSET('Sanitation Data'!$D$31,0,10*ROW('Sanitation Data'!D40)))</f>
        <v/>
      </c>
      <c r="CO46" s="276" t="str">
        <f ca="true">+IF(OFFSET('Sanitation Data'!$D$32,0,10*ROW('Sanitation Data'!D40))="","",OFFSET('Sanitation Data'!$D$32,0,10*ROW('Sanitation Data'!D40)))</f>
        <v/>
      </c>
      <c r="CP46" s="276" t="str">
        <f ca="true">+IF(OFFSET('Sanitation Data'!$E$28,0,10*ROW('Sanitation Data'!E40))="","",OFFSET('Sanitation Data'!$E$28,0,10*ROW('Sanitation Data'!E40)))</f>
        <v/>
      </c>
      <c r="CQ46" s="276" t="str">
        <f ca="true">+IF(OFFSET('Sanitation Data'!$E$29,0,10*ROW('Sanitation Data'!E40))="","",OFFSET('Sanitation Data'!$E$29,0,10*ROW('Sanitation Data'!E40)))</f>
        <v/>
      </c>
      <c r="CR46" s="276" t="str">
        <f ca="true">+IF(OFFSET('Sanitation Data'!$E$30,0,10*ROW('Sanitation Data'!E40))="","",OFFSET('Sanitation Data'!$E$30,0,10*ROW('Sanitation Data'!E40)))</f>
        <v/>
      </c>
      <c r="CS46" s="276" t="str">
        <f ca="true">+IF(OFFSET('Sanitation Data'!$E$31,0,10*ROW('Sanitation Data'!E40))="","",OFFSET('Sanitation Data'!$E$31,0,10*ROW('Sanitation Data'!E40)))</f>
        <v/>
      </c>
      <c r="CT46" s="276" t="str">
        <f ca="true">+IF(OFFSET('Sanitation Data'!$E$32,0,10*ROW('Sanitation Data'!E40))="","",OFFSET('Sanitation Data'!$E$32,0,10*ROW('Sanitation Data'!E40)))</f>
        <v/>
      </c>
      <c r="CU46" s="276" t="str">
        <f ca="true">+IF(OFFSET('Sanitation Data'!$F$28,0,10*ROW('Sanitation Data'!F40))="","",OFFSET('Sanitation Data'!$F$28,0,10*ROW('Sanitation Data'!F40)))</f>
        <v/>
      </c>
      <c r="CV46" s="276" t="str">
        <f ca="true">+IF(OFFSET('Sanitation Data'!$F$29,0,10*ROW('Sanitation Data'!F40))="","",OFFSET('Sanitation Data'!$F$29,0,10*ROW('Sanitation Data'!F40)))</f>
        <v/>
      </c>
      <c r="CW46" s="276" t="str">
        <f ca="true">+IF(OFFSET('Sanitation Data'!$F$30,0,10*ROW('Sanitation Data'!F40))="","",OFFSET('Sanitation Data'!$F$30,0,10*ROW('Sanitation Data'!F40)))</f>
        <v/>
      </c>
      <c r="CX46" s="276" t="str">
        <f ca="true">+IF(OFFSET('Sanitation Data'!$F$31,0,10*ROW('Sanitation Data'!F40))="","",OFFSET('Sanitation Data'!$F$31,0,10*ROW('Sanitation Data'!F40)))</f>
        <v/>
      </c>
      <c r="CY46" s="276" t="str">
        <f ca="true">+IF(OFFSET('Sanitation Data'!$F$32,0,10*ROW('Sanitation Data'!F40))="","",OFFSET('Sanitation Data'!$F$32,0,10*ROW('Sanitation Data'!F40)))</f>
        <v/>
      </c>
      <c r="CZ46" s="276" t="str">
        <f ca="true">+IF(OFFSET('Sanitation Data'!$G$28,0,10*ROW('Sanitation Data'!G40))="","",OFFSET('Sanitation Data'!$G$28,0,10*ROW('Sanitation Data'!G40)))</f>
        <v/>
      </c>
      <c r="DA46" s="276" t="str">
        <f ca="true">+IF(OFFSET('Sanitation Data'!$G$29,0,10*ROW('Sanitation Data'!G40))="","",OFFSET('Sanitation Data'!$G$29,0,10*ROW('Sanitation Data'!G40)))</f>
        <v/>
      </c>
      <c r="DB46" s="276" t="str">
        <f ca="true">+IF(OFFSET('Sanitation Data'!$G$30,0,10*ROW('Sanitation Data'!G40))="","",OFFSET('Sanitation Data'!$G$30,0,10*ROW('Sanitation Data'!G40)))</f>
        <v/>
      </c>
      <c r="DC46" s="276" t="str">
        <f ca="true">+IF(OFFSET('Sanitation Data'!$G$31,0,10*ROW('Sanitation Data'!G40))="","",OFFSET('Sanitation Data'!$G$31,0,10*ROW('Sanitation Data'!G40)))</f>
        <v/>
      </c>
      <c r="DD46" s="276" t="str">
        <f ca="true">+IF(OFFSET('Sanitation Data'!$G$32,0,10*ROW('Sanitation Data'!G40))="","",OFFSET('Sanitation Data'!$G$32,0,10*ROW('Sanitation Data'!G40)))</f>
        <v/>
      </c>
      <c r="DE46" s="276" t="str">
        <f ca="true">+IF(OFFSET('Sanitation Data'!$H$28,0,10*ROW('Sanitation Data'!H40))="","",OFFSET('Sanitation Data'!$H$28,0,10*ROW('Sanitation Data'!H40)))</f>
        <v/>
      </c>
      <c r="DF46" s="276" t="str">
        <f ca="true">+IF(OFFSET('Sanitation Data'!$H$29,0,10*ROW('Sanitation Data'!H40))="","",OFFSET('Sanitation Data'!$H$29,0,10*ROW('Sanitation Data'!H40)))</f>
        <v/>
      </c>
      <c r="DG46" s="276" t="str">
        <f ca="true">+IF(OFFSET('Sanitation Data'!$H$30,0,10*ROW('Sanitation Data'!H40))="","",OFFSET('Sanitation Data'!$H$30,0,10*ROW('Sanitation Data'!H40)))</f>
        <v/>
      </c>
      <c r="DH46" s="276" t="str">
        <f ca="true">+IF(OFFSET('Sanitation Data'!$H$31,0,10*ROW('Sanitation Data'!H40))="","",OFFSET('Sanitation Data'!$H$31,0,10*ROW('Sanitation Data'!H40)))</f>
        <v/>
      </c>
      <c r="DI46" s="276" t="str">
        <f ca="true">+IF(OFFSET('Sanitation Data'!$H$32,0,10*ROW('Sanitation Data'!H40))="","",OFFSET('Sanitation Data'!$H$32,0,10*ROW('Sanitation Data'!H40)))</f>
        <v/>
      </c>
      <c r="DJ46" s="276" t="str">
        <f ca="true">+IF(OFFSET('Sanitation Data'!$I$28,0,10*ROW('Sanitation Data'!I40))="","",OFFSET('Sanitation Data'!$I$28,0,10*ROW('Sanitation Data'!I40)))</f>
        <v/>
      </c>
      <c r="DK46" s="276" t="str">
        <f ca="true">+IF(OFFSET('Sanitation Data'!$I$29,0,10*ROW('Sanitation Data'!I40))="","",OFFSET('Sanitation Data'!$I$29,0,10*ROW('Sanitation Data'!I40)))</f>
        <v/>
      </c>
      <c r="DL46" s="276" t="str">
        <f ca="true">+IF(OFFSET('Sanitation Data'!$I$30,0,10*ROW('Sanitation Data'!I40))="","",OFFSET('Sanitation Data'!$I$30,0,10*ROW('Sanitation Data'!I40)))</f>
        <v/>
      </c>
      <c r="DM46" s="276" t="str">
        <f ca="true">+IF(OFFSET('Sanitation Data'!$I$31,0,10*ROW('Sanitation Data'!I40))="","",OFFSET('Sanitation Data'!$I$31,0,10*ROW('Sanitation Data'!I40)))</f>
        <v/>
      </c>
      <c r="DN46" s="276" t="str">
        <f ca="true">+IF(OFFSET('Sanitation Data'!$I$32,0,10*ROW('Sanitation Data'!I40))="","",OFFSET('Sanitation Data'!$I$32,0,10*ROW('Sanitation Data'!I40)))</f>
        <v/>
      </c>
      <c r="DO46" s="276" t="str">
        <f ca="true">+IF(OFFSET('Hygiene Data'!$D$11,0,10*ROW('Hygiene Data'!D40))="","",OFFSET('Hygiene Data'!$D$11,0,10*ROW('Hygiene Data'!D40)))</f>
        <v/>
      </c>
      <c r="DP46" s="276" t="str">
        <f ca="true">+IF(OFFSET('Hygiene Data'!$D$12,0,10*ROW('Hygiene Data'!D40))="","",OFFSET('Hygiene Data'!$D$12,0,10*ROW('Hygiene Data'!D40)))</f>
        <v/>
      </c>
      <c r="DQ46" s="276" t="str">
        <f ca="true">+IF(OFFSET('Hygiene Data'!$D$13,0,10*ROW('Hygiene Data'!D40))="","",OFFSET('Hygiene Data'!$D$13,0,10*ROW('Hygiene Data'!D40)))</f>
        <v/>
      </c>
      <c r="DR46" s="276" t="str">
        <f ca="true">+IF(OFFSET('Hygiene Data'!$E$11,0,10*ROW('Hygiene Data'!E40))="","",OFFSET('Hygiene Data'!$E$11,0,10*ROW('Hygiene Data'!E40)))</f>
        <v/>
      </c>
      <c r="DS46" s="276" t="str">
        <f ca="true">+IF(OFFSET('Hygiene Data'!$E$12,0,10*ROW('Hygiene Data'!E40))="","",OFFSET('Hygiene Data'!$E$12,0,10*ROW('Hygiene Data'!E40)))</f>
        <v/>
      </c>
      <c r="DT46" s="276" t="str">
        <f ca="true">+IF(OFFSET('Hygiene Data'!$E$13,0,10*ROW('Hygiene Data'!E40))="","",OFFSET('Hygiene Data'!$E$13,0,10*ROW('Hygiene Data'!E40)))</f>
        <v/>
      </c>
      <c r="DU46" s="276" t="str">
        <f ca="true">+IF(OFFSET('Hygiene Data'!$F$11,0,10*ROW('Hygiene Data'!F40))="","",OFFSET('Hygiene Data'!$F$11,0,10*ROW('Hygiene Data'!F40)))</f>
        <v/>
      </c>
      <c r="DV46" s="276" t="str">
        <f ca="true">+IF(OFFSET('Hygiene Data'!$F$12,0,10*ROW('Hygiene Data'!F40))="","",OFFSET('Hygiene Data'!$F$12,0,10*ROW('Hygiene Data'!F40)))</f>
        <v/>
      </c>
      <c r="DW46" s="276" t="str">
        <f ca="true">+IF(OFFSET('Hygiene Data'!$F$13,0,10*ROW('Hygiene Data'!F40))="","",OFFSET('Hygiene Data'!$F$13,0,10*ROW('Hygiene Data'!F40)))</f>
        <v/>
      </c>
      <c r="DX46" s="276" t="str">
        <f ca="true">+IF(OFFSET('Hygiene Data'!$G$11,0,10*ROW('Hygiene Data'!G40))="","",OFFSET('Hygiene Data'!$G$11,0,10*ROW('Hygiene Data'!G40)))</f>
        <v/>
      </c>
      <c r="DY46" s="276" t="str">
        <f ca="true">+IF(OFFSET('Hygiene Data'!$G$12,0,10*ROW('Hygiene Data'!G40))="","",OFFSET('Hygiene Data'!$G$12,0,10*ROW('Hygiene Data'!G40)))</f>
        <v/>
      </c>
      <c r="DZ46" s="276" t="str">
        <f ca="true">+IF(OFFSET('Hygiene Data'!$G$13,0,10*ROW('Hygiene Data'!G40))="","",OFFSET('Hygiene Data'!$G$13,0,10*ROW('Hygiene Data'!G40)))</f>
        <v/>
      </c>
      <c r="EA46" s="276" t="str">
        <f ca="true">+IF(OFFSET('Hygiene Data'!$H$11,0,10*ROW('Hygiene Data'!H40))="","",OFFSET('Hygiene Data'!$H$11,0,10*ROW('Hygiene Data'!H40)))</f>
        <v/>
      </c>
      <c r="EB46" s="276" t="str">
        <f ca="true">+IF(OFFSET('Hygiene Data'!$H$12,0,10*ROW('Hygiene Data'!H40))="","",OFFSET('Hygiene Data'!$H$12,0,10*ROW('Hygiene Data'!H40)))</f>
        <v/>
      </c>
      <c r="EC46" s="276" t="str">
        <f ca="true">+IF(OFFSET('Hygiene Data'!$H$13,0,10*ROW('Hygiene Data'!H40))="","",OFFSET('Hygiene Data'!$H$13,0,10*ROW('Hygiene Data'!H40)))</f>
        <v/>
      </c>
      <c r="ED46" s="276" t="str">
        <f ca="true">+IF(OFFSET('Hygiene Data'!$I$11,0,10*ROW('Hygiene Data'!I40))="","",OFFSET('Hygiene Data'!$I$11,0,10*ROW('Hygiene Data'!I40)))</f>
        <v/>
      </c>
      <c r="EE46" s="276" t="str">
        <f ca="true">+IF(OFFSET('Hygiene Data'!$I$12,0,10*ROW('Hygiene Data'!I40))="","",OFFSET('Hygiene Data'!$I$12,0,10*ROW('Hygiene Data'!I40)))</f>
        <v/>
      </c>
      <c r="EF46" s="276"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2"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6"/>
      <c r="BS47" s="276" t="str">
        <f ca="true">+IF(OFFSET('Water Data'!$D$27,0,10*ROW('Water Data'!D41))="","",OFFSET('Water Data'!$D$27,0,10*ROW('Water Data'!D41)))</f>
        <v/>
      </c>
      <c r="BT47" s="276" t="str">
        <f ca="true">+IF(OFFSET('Water Data'!$D$28,0,10*ROW('Water Data'!D41))="","",OFFSET('Water Data'!$D$28,0,10*ROW('Water Data'!D41)))</f>
        <v/>
      </c>
      <c r="BU47" s="276" t="str">
        <f ca="true">+IF(OFFSET('Water Data'!$D$29,0,10*ROW('Water Data'!D41))="","",OFFSET('Water Data'!$D$29,0,10*ROW('Water Data'!D41)))</f>
        <v/>
      </c>
      <c r="BV47" s="276" t="str">
        <f ca="true">+IF(OFFSET('Water Data'!$E$27,0,10*ROW('Water Data'!E41))="","",OFFSET('Water Data'!$E$27,0,10*ROW('Water Data'!E41)))</f>
        <v/>
      </c>
      <c r="BW47" s="276" t="str">
        <f ca="true">+IF(OFFSET('Water Data'!$E$28,0,10*ROW('Water Data'!E41))="","",OFFSET('Water Data'!$E$28,0,10*ROW('Water Data'!E41)))</f>
        <v/>
      </c>
      <c r="BX47" s="276" t="str">
        <f ca="true">+IF(OFFSET('Water Data'!$E$29,0,10*ROW('Water Data'!E41))="","",OFFSET('Water Data'!$E$29,0,10*ROW('Water Data'!E41)))</f>
        <v/>
      </c>
      <c r="BY47" s="276" t="str">
        <f ca="true">+IF(OFFSET('Water Data'!$F$27,0,10*ROW('Water Data'!F41))="","",OFFSET('Water Data'!$F$27,0,10*ROW('Water Data'!F41)))</f>
        <v/>
      </c>
      <c r="BZ47" s="276" t="str">
        <f ca="true">+IF(OFFSET('Water Data'!$F$28,0,10*ROW('Water Data'!F41))="","",OFFSET('Water Data'!$F$28,0,10*ROW('Water Data'!F41)))</f>
        <v/>
      </c>
      <c r="CA47" s="276" t="str">
        <f ca="true">+IF(OFFSET('Water Data'!$F$29,0,10*ROW('Water Data'!F41))="","",OFFSET('Water Data'!$F$29,0,10*ROW('Water Data'!F41)))</f>
        <v/>
      </c>
      <c r="CB47" s="276" t="str">
        <f ca="true">+IF(OFFSET('Water Data'!$G$27,0,10*ROW('Water Data'!G41))="","",OFFSET('Water Data'!$G$27,0,10*ROW('Water Data'!G41)))</f>
        <v/>
      </c>
      <c r="CC47" s="276" t="str">
        <f ca="true">+IF(OFFSET('Water Data'!$G$28,0,10*ROW('Water Data'!G41))="","",OFFSET('Water Data'!$G$28,0,10*ROW('Water Data'!G41)))</f>
        <v/>
      </c>
      <c r="CD47" s="276" t="str">
        <f ca="true">+IF(OFFSET('Water Data'!$G$29,0,10*ROW('Water Data'!G41))="","",OFFSET('Water Data'!$G$29,0,10*ROW('Water Data'!G41)))</f>
        <v/>
      </c>
      <c r="CE47" s="276" t="str">
        <f ca="true">+IF(OFFSET('Water Data'!$H$27,0,10*ROW('Water Data'!H41))="","",OFFSET('Water Data'!$H$27,0,10*ROW('Water Data'!H41)))</f>
        <v/>
      </c>
      <c r="CF47" s="276" t="str">
        <f ca="true">+IF(OFFSET('Water Data'!$H$28,0,10*ROW('Water Data'!H41))="","",OFFSET('Water Data'!$H$28,0,10*ROW('Water Data'!H41)))</f>
        <v/>
      </c>
      <c r="CG47" s="276" t="str">
        <f ca="true">+IF(OFFSET('Water Data'!$H$29,0,10*ROW('Water Data'!H41))="","",OFFSET('Water Data'!$H$29,0,10*ROW('Water Data'!H41)))</f>
        <v/>
      </c>
      <c r="CH47" s="276" t="str">
        <f ca="true">+IF(OFFSET('Water Data'!$I$27,0,10*ROW('Water Data'!I41))="","",OFFSET('Water Data'!$I$27,0,10*ROW('Water Data'!I41)))</f>
        <v/>
      </c>
      <c r="CI47" s="276" t="str">
        <f ca="true">+IF(OFFSET('Water Data'!$I$28,0,10*ROW('Water Data'!I41))="","",OFFSET('Water Data'!$I$28,0,10*ROW('Water Data'!I41)))</f>
        <v/>
      </c>
      <c r="CJ47" s="276" t="str">
        <f ca="true">+IF(OFFSET('Water Data'!$I$29,0,10*ROW('Water Data'!I41))="","",OFFSET('Water Data'!$I$29,0,10*ROW('Water Data'!I41)))</f>
        <v/>
      </c>
      <c r="CK47" s="276" t="str">
        <f ca="true">+IF(OFFSET('Sanitation Data'!$D$28,0,10*ROW('Sanitation Data'!D41))="","",OFFSET('Sanitation Data'!$D$28,0,10*ROW('Sanitation Data'!D41)))</f>
        <v/>
      </c>
      <c r="CL47" s="276" t="str">
        <f ca="true">+IF(OFFSET('Sanitation Data'!$D$29,0,10*ROW('Sanitation Data'!D41))="","",OFFSET('Sanitation Data'!$D$29,0,10*ROW('Sanitation Data'!D41)))</f>
        <v/>
      </c>
      <c r="CM47" s="276" t="str">
        <f ca="true">+IF(OFFSET('Sanitation Data'!$D$30,0,10*ROW('Sanitation Data'!D41))="","",OFFSET('Sanitation Data'!$D$30,0,10*ROW('Sanitation Data'!D41)))</f>
        <v/>
      </c>
      <c r="CN47" s="276" t="str">
        <f ca="true">+IF(OFFSET('Sanitation Data'!$D$31,0,10*ROW('Sanitation Data'!D41))="","",OFFSET('Sanitation Data'!$D$31,0,10*ROW('Sanitation Data'!D41)))</f>
        <v/>
      </c>
      <c r="CO47" s="276" t="str">
        <f ca="true">+IF(OFFSET('Sanitation Data'!$D$32,0,10*ROW('Sanitation Data'!D41))="","",OFFSET('Sanitation Data'!$D$32,0,10*ROW('Sanitation Data'!D41)))</f>
        <v/>
      </c>
      <c r="CP47" s="276" t="str">
        <f ca="true">+IF(OFFSET('Sanitation Data'!$E$28,0,10*ROW('Sanitation Data'!E41))="","",OFFSET('Sanitation Data'!$E$28,0,10*ROW('Sanitation Data'!E41)))</f>
        <v/>
      </c>
      <c r="CQ47" s="276" t="str">
        <f ca="true">+IF(OFFSET('Sanitation Data'!$E$29,0,10*ROW('Sanitation Data'!E41))="","",OFFSET('Sanitation Data'!$E$29,0,10*ROW('Sanitation Data'!E41)))</f>
        <v/>
      </c>
      <c r="CR47" s="276" t="str">
        <f ca="true">+IF(OFFSET('Sanitation Data'!$E$30,0,10*ROW('Sanitation Data'!E41))="","",OFFSET('Sanitation Data'!$E$30,0,10*ROW('Sanitation Data'!E41)))</f>
        <v/>
      </c>
      <c r="CS47" s="276" t="str">
        <f ca="true">+IF(OFFSET('Sanitation Data'!$E$31,0,10*ROW('Sanitation Data'!E41))="","",OFFSET('Sanitation Data'!$E$31,0,10*ROW('Sanitation Data'!E41)))</f>
        <v/>
      </c>
      <c r="CT47" s="276" t="str">
        <f ca="true">+IF(OFFSET('Sanitation Data'!$E$32,0,10*ROW('Sanitation Data'!E41))="","",OFFSET('Sanitation Data'!$E$32,0,10*ROW('Sanitation Data'!E41)))</f>
        <v/>
      </c>
      <c r="CU47" s="276" t="str">
        <f ca="true">+IF(OFFSET('Sanitation Data'!$F$28,0,10*ROW('Sanitation Data'!F41))="","",OFFSET('Sanitation Data'!$F$28,0,10*ROW('Sanitation Data'!F41)))</f>
        <v/>
      </c>
      <c r="CV47" s="276" t="str">
        <f ca="true">+IF(OFFSET('Sanitation Data'!$F$29,0,10*ROW('Sanitation Data'!F41))="","",OFFSET('Sanitation Data'!$F$29,0,10*ROW('Sanitation Data'!F41)))</f>
        <v/>
      </c>
      <c r="CW47" s="276" t="str">
        <f ca="true">+IF(OFFSET('Sanitation Data'!$F$30,0,10*ROW('Sanitation Data'!F41))="","",OFFSET('Sanitation Data'!$F$30,0,10*ROW('Sanitation Data'!F41)))</f>
        <v/>
      </c>
      <c r="CX47" s="276" t="str">
        <f ca="true">+IF(OFFSET('Sanitation Data'!$F$31,0,10*ROW('Sanitation Data'!F41))="","",OFFSET('Sanitation Data'!$F$31,0,10*ROW('Sanitation Data'!F41)))</f>
        <v/>
      </c>
      <c r="CY47" s="276" t="str">
        <f ca="true">+IF(OFFSET('Sanitation Data'!$F$32,0,10*ROW('Sanitation Data'!F41))="","",OFFSET('Sanitation Data'!$F$32,0,10*ROW('Sanitation Data'!F41)))</f>
        <v/>
      </c>
      <c r="CZ47" s="276" t="str">
        <f ca="true">+IF(OFFSET('Sanitation Data'!$G$28,0,10*ROW('Sanitation Data'!G41))="","",OFFSET('Sanitation Data'!$G$28,0,10*ROW('Sanitation Data'!G41)))</f>
        <v/>
      </c>
      <c r="DA47" s="276" t="str">
        <f ca="true">+IF(OFFSET('Sanitation Data'!$G$29,0,10*ROW('Sanitation Data'!G41))="","",OFFSET('Sanitation Data'!$G$29,0,10*ROW('Sanitation Data'!G41)))</f>
        <v/>
      </c>
      <c r="DB47" s="276" t="str">
        <f ca="true">+IF(OFFSET('Sanitation Data'!$G$30,0,10*ROW('Sanitation Data'!G41))="","",OFFSET('Sanitation Data'!$G$30,0,10*ROW('Sanitation Data'!G41)))</f>
        <v/>
      </c>
      <c r="DC47" s="276" t="str">
        <f ca="true">+IF(OFFSET('Sanitation Data'!$G$31,0,10*ROW('Sanitation Data'!G41))="","",OFFSET('Sanitation Data'!$G$31,0,10*ROW('Sanitation Data'!G41)))</f>
        <v/>
      </c>
      <c r="DD47" s="276" t="str">
        <f ca="true">+IF(OFFSET('Sanitation Data'!$G$32,0,10*ROW('Sanitation Data'!G41))="","",OFFSET('Sanitation Data'!$G$32,0,10*ROW('Sanitation Data'!G41)))</f>
        <v/>
      </c>
      <c r="DE47" s="276" t="str">
        <f ca="true">+IF(OFFSET('Sanitation Data'!$H$28,0,10*ROW('Sanitation Data'!H41))="","",OFFSET('Sanitation Data'!$H$28,0,10*ROW('Sanitation Data'!H41)))</f>
        <v/>
      </c>
      <c r="DF47" s="276" t="str">
        <f ca="true">+IF(OFFSET('Sanitation Data'!$H$29,0,10*ROW('Sanitation Data'!H41))="","",OFFSET('Sanitation Data'!$H$29,0,10*ROW('Sanitation Data'!H41)))</f>
        <v/>
      </c>
      <c r="DG47" s="276" t="str">
        <f ca="true">+IF(OFFSET('Sanitation Data'!$H$30,0,10*ROW('Sanitation Data'!H41))="","",OFFSET('Sanitation Data'!$H$30,0,10*ROW('Sanitation Data'!H41)))</f>
        <v/>
      </c>
      <c r="DH47" s="276" t="str">
        <f ca="true">+IF(OFFSET('Sanitation Data'!$H$31,0,10*ROW('Sanitation Data'!H41))="","",OFFSET('Sanitation Data'!$H$31,0,10*ROW('Sanitation Data'!H41)))</f>
        <v/>
      </c>
      <c r="DI47" s="276" t="str">
        <f ca="true">+IF(OFFSET('Sanitation Data'!$H$32,0,10*ROW('Sanitation Data'!H41))="","",OFFSET('Sanitation Data'!$H$32,0,10*ROW('Sanitation Data'!H41)))</f>
        <v/>
      </c>
      <c r="DJ47" s="276" t="str">
        <f ca="true">+IF(OFFSET('Sanitation Data'!$I$28,0,10*ROW('Sanitation Data'!I41))="","",OFFSET('Sanitation Data'!$I$28,0,10*ROW('Sanitation Data'!I41)))</f>
        <v/>
      </c>
      <c r="DK47" s="276" t="str">
        <f ca="true">+IF(OFFSET('Sanitation Data'!$I$29,0,10*ROW('Sanitation Data'!I41))="","",OFFSET('Sanitation Data'!$I$29,0,10*ROW('Sanitation Data'!I41)))</f>
        <v/>
      </c>
      <c r="DL47" s="276" t="str">
        <f ca="true">+IF(OFFSET('Sanitation Data'!$I$30,0,10*ROW('Sanitation Data'!I41))="","",OFFSET('Sanitation Data'!$I$30,0,10*ROW('Sanitation Data'!I41)))</f>
        <v/>
      </c>
      <c r="DM47" s="276" t="str">
        <f ca="true">+IF(OFFSET('Sanitation Data'!$I$31,0,10*ROW('Sanitation Data'!I41))="","",OFFSET('Sanitation Data'!$I$31,0,10*ROW('Sanitation Data'!I41)))</f>
        <v/>
      </c>
      <c r="DN47" s="276" t="str">
        <f ca="true">+IF(OFFSET('Sanitation Data'!$I$32,0,10*ROW('Sanitation Data'!I41))="","",OFFSET('Sanitation Data'!$I$32,0,10*ROW('Sanitation Data'!I41)))</f>
        <v/>
      </c>
      <c r="DO47" s="276" t="str">
        <f ca="true">+IF(OFFSET('Hygiene Data'!$D$11,0,10*ROW('Hygiene Data'!D41))="","",OFFSET('Hygiene Data'!$D$11,0,10*ROW('Hygiene Data'!D41)))</f>
        <v/>
      </c>
      <c r="DP47" s="276" t="str">
        <f ca="true">+IF(OFFSET('Hygiene Data'!$D$12,0,10*ROW('Hygiene Data'!D41))="","",OFFSET('Hygiene Data'!$D$12,0,10*ROW('Hygiene Data'!D41)))</f>
        <v/>
      </c>
      <c r="DQ47" s="276" t="str">
        <f ca="true">+IF(OFFSET('Hygiene Data'!$D$13,0,10*ROW('Hygiene Data'!D41))="","",OFFSET('Hygiene Data'!$D$13,0,10*ROW('Hygiene Data'!D41)))</f>
        <v/>
      </c>
      <c r="DR47" s="276" t="str">
        <f ca="true">+IF(OFFSET('Hygiene Data'!$E$11,0,10*ROW('Hygiene Data'!E41))="","",OFFSET('Hygiene Data'!$E$11,0,10*ROW('Hygiene Data'!E41)))</f>
        <v/>
      </c>
      <c r="DS47" s="276" t="str">
        <f ca="true">+IF(OFFSET('Hygiene Data'!$E$12,0,10*ROW('Hygiene Data'!E41))="","",OFFSET('Hygiene Data'!$E$12,0,10*ROW('Hygiene Data'!E41)))</f>
        <v/>
      </c>
      <c r="DT47" s="276" t="str">
        <f ca="true">+IF(OFFSET('Hygiene Data'!$E$13,0,10*ROW('Hygiene Data'!E41))="","",OFFSET('Hygiene Data'!$E$13,0,10*ROW('Hygiene Data'!E41)))</f>
        <v/>
      </c>
      <c r="DU47" s="276" t="str">
        <f ca="true">+IF(OFFSET('Hygiene Data'!$F$11,0,10*ROW('Hygiene Data'!F41))="","",OFFSET('Hygiene Data'!$F$11,0,10*ROW('Hygiene Data'!F41)))</f>
        <v/>
      </c>
      <c r="DV47" s="276" t="str">
        <f ca="true">+IF(OFFSET('Hygiene Data'!$F$12,0,10*ROW('Hygiene Data'!F41))="","",OFFSET('Hygiene Data'!$F$12,0,10*ROW('Hygiene Data'!F41)))</f>
        <v/>
      </c>
      <c r="DW47" s="276" t="str">
        <f ca="true">+IF(OFFSET('Hygiene Data'!$F$13,0,10*ROW('Hygiene Data'!F41))="","",OFFSET('Hygiene Data'!$F$13,0,10*ROW('Hygiene Data'!F41)))</f>
        <v/>
      </c>
      <c r="DX47" s="276" t="str">
        <f ca="true">+IF(OFFSET('Hygiene Data'!$G$11,0,10*ROW('Hygiene Data'!G41))="","",OFFSET('Hygiene Data'!$G$11,0,10*ROW('Hygiene Data'!G41)))</f>
        <v/>
      </c>
      <c r="DY47" s="276" t="str">
        <f ca="true">+IF(OFFSET('Hygiene Data'!$G$12,0,10*ROW('Hygiene Data'!G41))="","",OFFSET('Hygiene Data'!$G$12,0,10*ROW('Hygiene Data'!G41)))</f>
        <v/>
      </c>
      <c r="DZ47" s="276" t="str">
        <f ca="true">+IF(OFFSET('Hygiene Data'!$G$13,0,10*ROW('Hygiene Data'!G41))="","",OFFSET('Hygiene Data'!$G$13,0,10*ROW('Hygiene Data'!G41)))</f>
        <v/>
      </c>
      <c r="EA47" s="276" t="str">
        <f ca="true">+IF(OFFSET('Hygiene Data'!$H$11,0,10*ROW('Hygiene Data'!H41))="","",OFFSET('Hygiene Data'!$H$11,0,10*ROW('Hygiene Data'!H41)))</f>
        <v/>
      </c>
      <c r="EB47" s="276" t="str">
        <f ca="true">+IF(OFFSET('Hygiene Data'!$H$12,0,10*ROW('Hygiene Data'!H41))="","",OFFSET('Hygiene Data'!$H$12,0,10*ROW('Hygiene Data'!H41)))</f>
        <v/>
      </c>
      <c r="EC47" s="276" t="str">
        <f ca="true">+IF(OFFSET('Hygiene Data'!$H$13,0,10*ROW('Hygiene Data'!H41))="","",OFFSET('Hygiene Data'!$H$13,0,10*ROW('Hygiene Data'!H41)))</f>
        <v/>
      </c>
      <c r="ED47" s="276" t="str">
        <f ca="true">+IF(OFFSET('Hygiene Data'!$I$11,0,10*ROW('Hygiene Data'!I41))="","",OFFSET('Hygiene Data'!$I$11,0,10*ROW('Hygiene Data'!I41)))</f>
        <v/>
      </c>
      <c r="EE47" s="276" t="str">
        <f ca="true">+IF(OFFSET('Hygiene Data'!$I$12,0,10*ROW('Hygiene Data'!I41))="","",OFFSET('Hygiene Data'!$I$12,0,10*ROW('Hygiene Data'!I41)))</f>
        <v/>
      </c>
      <c r="EF47" s="276"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2"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6"/>
      <c r="BS48" s="276" t="str">
        <f ca="true">+IF(OFFSET('Water Data'!$D$27,0,10*ROW('Water Data'!D42))="","",OFFSET('Water Data'!$D$27,0,10*ROW('Water Data'!D42)))</f>
        <v/>
      </c>
      <c r="BT48" s="276" t="str">
        <f ca="true">+IF(OFFSET('Water Data'!$D$28,0,10*ROW('Water Data'!D42))="","",OFFSET('Water Data'!$D$28,0,10*ROW('Water Data'!D42)))</f>
        <v/>
      </c>
      <c r="BU48" s="276" t="str">
        <f ca="true">+IF(OFFSET('Water Data'!$D$29,0,10*ROW('Water Data'!D42))="","",OFFSET('Water Data'!$D$29,0,10*ROW('Water Data'!D42)))</f>
        <v/>
      </c>
      <c r="BV48" s="276" t="str">
        <f ca="true">+IF(OFFSET('Water Data'!$E$27,0,10*ROW('Water Data'!E42))="","",OFFSET('Water Data'!$E$27,0,10*ROW('Water Data'!E42)))</f>
        <v/>
      </c>
      <c r="BW48" s="276" t="str">
        <f ca="true">+IF(OFFSET('Water Data'!$E$28,0,10*ROW('Water Data'!E42))="","",OFFSET('Water Data'!$E$28,0,10*ROW('Water Data'!E42)))</f>
        <v/>
      </c>
      <c r="BX48" s="276" t="str">
        <f ca="true">+IF(OFFSET('Water Data'!$E$29,0,10*ROW('Water Data'!E42))="","",OFFSET('Water Data'!$E$29,0,10*ROW('Water Data'!E42)))</f>
        <v/>
      </c>
      <c r="BY48" s="276" t="str">
        <f ca="true">+IF(OFFSET('Water Data'!$F$27,0,10*ROW('Water Data'!F42))="","",OFFSET('Water Data'!$F$27,0,10*ROW('Water Data'!F42)))</f>
        <v/>
      </c>
      <c r="BZ48" s="276" t="str">
        <f ca="true">+IF(OFFSET('Water Data'!$F$28,0,10*ROW('Water Data'!F42))="","",OFFSET('Water Data'!$F$28,0,10*ROW('Water Data'!F42)))</f>
        <v/>
      </c>
      <c r="CA48" s="276" t="str">
        <f ca="true">+IF(OFFSET('Water Data'!$F$29,0,10*ROW('Water Data'!F42))="","",OFFSET('Water Data'!$F$29,0,10*ROW('Water Data'!F42)))</f>
        <v/>
      </c>
      <c r="CB48" s="276" t="str">
        <f ca="true">+IF(OFFSET('Water Data'!$G$27,0,10*ROW('Water Data'!G42))="","",OFFSET('Water Data'!$G$27,0,10*ROW('Water Data'!G42)))</f>
        <v/>
      </c>
      <c r="CC48" s="276" t="str">
        <f ca="true">+IF(OFFSET('Water Data'!$G$28,0,10*ROW('Water Data'!G42))="","",OFFSET('Water Data'!$G$28,0,10*ROW('Water Data'!G42)))</f>
        <v/>
      </c>
      <c r="CD48" s="276" t="str">
        <f ca="true">+IF(OFFSET('Water Data'!$G$29,0,10*ROW('Water Data'!G42))="","",OFFSET('Water Data'!$G$29,0,10*ROW('Water Data'!G42)))</f>
        <v/>
      </c>
      <c r="CE48" s="276" t="str">
        <f ca="true">+IF(OFFSET('Water Data'!$H$27,0,10*ROW('Water Data'!H42))="","",OFFSET('Water Data'!$H$27,0,10*ROW('Water Data'!H42)))</f>
        <v/>
      </c>
      <c r="CF48" s="276" t="str">
        <f ca="true">+IF(OFFSET('Water Data'!$H$28,0,10*ROW('Water Data'!H42))="","",OFFSET('Water Data'!$H$28,0,10*ROW('Water Data'!H42)))</f>
        <v/>
      </c>
      <c r="CG48" s="276" t="str">
        <f ca="true">+IF(OFFSET('Water Data'!$H$29,0,10*ROW('Water Data'!H42))="","",OFFSET('Water Data'!$H$29,0,10*ROW('Water Data'!H42)))</f>
        <v/>
      </c>
      <c r="CH48" s="276" t="str">
        <f ca="true">+IF(OFFSET('Water Data'!$I$27,0,10*ROW('Water Data'!I42))="","",OFFSET('Water Data'!$I$27,0,10*ROW('Water Data'!I42)))</f>
        <v/>
      </c>
      <c r="CI48" s="276" t="str">
        <f ca="true">+IF(OFFSET('Water Data'!$I$28,0,10*ROW('Water Data'!I42))="","",OFFSET('Water Data'!$I$28,0,10*ROW('Water Data'!I42)))</f>
        <v/>
      </c>
      <c r="CJ48" s="276" t="str">
        <f ca="true">+IF(OFFSET('Water Data'!$I$29,0,10*ROW('Water Data'!I42))="","",OFFSET('Water Data'!$I$29,0,10*ROW('Water Data'!I42)))</f>
        <v/>
      </c>
      <c r="CK48" s="276" t="str">
        <f ca="true">+IF(OFFSET('Sanitation Data'!$D$28,0,10*ROW('Sanitation Data'!D42))="","",OFFSET('Sanitation Data'!$D$28,0,10*ROW('Sanitation Data'!D42)))</f>
        <v/>
      </c>
      <c r="CL48" s="276" t="str">
        <f ca="true">+IF(OFFSET('Sanitation Data'!$D$29,0,10*ROW('Sanitation Data'!D42))="","",OFFSET('Sanitation Data'!$D$29,0,10*ROW('Sanitation Data'!D42)))</f>
        <v/>
      </c>
      <c r="CM48" s="276" t="str">
        <f ca="true">+IF(OFFSET('Sanitation Data'!$D$30,0,10*ROW('Sanitation Data'!D42))="","",OFFSET('Sanitation Data'!$D$30,0,10*ROW('Sanitation Data'!D42)))</f>
        <v/>
      </c>
      <c r="CN48" s="276" t="str">
        <f ca="true">+IF(OFFSET('Sanitation Data'!$D$31,0,10*ROW('Sanitation Data'!D42))="","",OFFSET('Sanitation Data'!$D$31,0,10*ROW('Sanitation Data'!D42)))</f>
        <v/>
      </c>
      <c r="CO48" s="276" t="str">
        <f ca="true">+IF(OFFSET('Sanitation Data'!$D$32,0,10*ROW('Sanitation Data'!D42))="","",OFFSET('Sanitation Data'!$D$32,0,10*ROW('Sanitation Data'!D42)))</f>
        <v/>
      </c>
      <c r="CP48" s="276" t="str">
        <f ca="true">+IF(OFFSET('Sanitation Data'!$E$28,0,10*ROW('Sanitation Data'!E42))="","",OFFSET('Sanitation Data'!$E$28,0,10*ROW('Sanitation Data'!E42)))</f>
        <v/>
      </c>
      <c r="CQ48" s="276" t="str">
        <f ca="true">+IF(OFFSET('Sanitation Data'!$E$29,0,10*ROW('Sanitation Data'!E42))="","",OFFSET('Sanitation Data'!$E$29,0,10*ROW('Sanitation Data'!E42)))</f>
        <v/>
      </c>
      <c r="CR48" s="276" t="str">
        <f ca="true">+IF(OFFSET('Sanitation Data'!$E$30,0,10*ROW('Sanitation Data'!E42))="","",OFFSET('Sanitation Data'!$E$30,0,10*ROW('Sanitation Data'!E42)))</f>
        <v/>
      </c>
      <c r="CS48" s="276" t="str">
        <f ca="true">+IF(OFFSET('Sanitation Data'!$E$31,0,10*ROW('Sanitation Data'!E42))="","",OFFSET('Sanitation Data'!$E$31,0,10*ROW('Sanitation Data'!E42)))</f>
        <v/>
      </c>
      <c r="CT48" s="276" t="str">
        <f ca="true">+IF(OFFSET('Sanitation Data'!$E$32,0,10*ROW('Sanitation Data'!E42))="","",OFFSET('Sanitation Data'!$E$32,0,10*ROW('Sanitation Data'!E42)))</f>
        <v/>
      </c>
      <c r="CU48" s="276" t="str">
        <f ca="true">+IF(OFFSET('Sanitation Data'!$F$28,0,10*ROW('Sanitation Data'!F42))="","",OFFSET('Sanitation Data'!$F$28,0,10*ROW('Sanitation Data'!F42)))</f>
        <v/>
      </c>
      <c r="CV48" s="276" t="str">
        <f ca="true">+IF(OFFSET('Sanitation Data'!$F$29,0,10*ROW('Sanitation Data'!F42))="","",OFFSET('Sanitation Data'!$F$29,0,10*ROW('Sanitation Data'!F42)))</f>
        <v/>
      </c>
      <c r="CW48" s="276" t="str">
        <f ca="true">+IF(OFFSET('Sanitation Data'!$F$30,0,10*ROW('Sanitation Data'!F42))="","",OFFSET('Sanitation Data'!$F$30,0,10*ROW('Sanitation Data'!F42)))</f>
        <v/>
      </c>
      <c r="CX48" s="276" t="str">
        <f ca="true">+IF(OFFSET('Sanitation Data'!$F$31,0,10*ROW('Sanitation Data'!F42))="","",OFFSET('Sanitation Data'!$F$31,0,10*ROW('Sanitation Data'!F42)))</f>
        <v/>
      </c>
      <c r="CY48" s="276" t="str">
        <f ca="true">+IF(OFFSET('Sanitation Data'!$F$32,0,10*ROW('Sanitation Data'!F42))="","",OFFSET('Sanitation Data'!$F$32,0,10*ROW('Sanitation Data'!F42)))</f>
        <v/>
      </c>
      <c r="CZ48" s="276" t="str">
        <f ca="true">+IF(OFFSET('Sanitation Data'!$G$28,0,10*ROW('Sanitation Data'!G42))="","",OFFSET('Sanitation Data'!$G$28,0,10*ROW('Sanitation Data'!G42)))</f>
        <v/>
      </c>
      <c r="DA48" s="276" t="str">
        <f ca="true">+IF(OFFSET('Sanitation Data'!$G$29,0,10*ROW('Sanitation Data'!G42))="","",OFFSET('Sanitation Data'!$G$29,0,10*ROW('Sanitation Data'!G42)))</f>
        <v/>
      </c>
      <c r="DB48" s="276" t="str">
        <f ca="true">+IF(OFFSET('Sanitation Data'!$G$30,0,10*ROW('Sanitation Data'!G42))="","",OFFSET('Sanitation Data'!$G$30,0,10*ROW('Sanitation Data'!G42)))</f>
        <v/>
      </c>
      <c r="DC48" s="276" t="str">
        <f ca="true">+IF(OFFSET('Sanitation Data'!$G$31,0,10*ROW('Sanitation Data'!G42))="","",OFFSET('Sanitation Data'!$G$31,0,10*ROW('Sanitation Data'!G42)))</f>
        <v/>
      </c>
      <c r="DD48" s="276" t="str">
        <f ca="true">+IF(OFFSET('Sanitation Data'!$G$32,0,10*ROW('Sanitation Data'!G42))="","",OFFSET('Sanitation Data'!$G$32,0,10*ROW('Sanitation Data'!G42)))</f>
        <v/>
      </c>
      <c r="DE48" s="276" t="str">
        <f ca="true">+IF(OFFSET('Sanitation Data'!$H$28,0,10*ROW('Sanitation Data'!H42))="","",OFFSET('Sanitation Data'!$H$28,0,10*ROW('Sanitation Data'!H42)))</f>
        <v/>
      </c>
      <c r="DF48" s="276" t="str">
        <f ca="true">+IF(OFFSET('Sanitation Data'!$H$29,0,10*ROW('Sanitation Data'!H42))="","",OFFSET('Sanitation Data'!$H$29,0,10*ROW('Sanitation Data'!H42)))</f>
        <v/>
      </c>
      <c r="DG48" s="276" t="str">
        <f ca="true">+IF(OFFSET('Sanitation Data'!$H$30,0,10*ROW('Sanitation Data'!H42))="","",OFFSET('Sanitation Data'!$H$30,0,10*ROW('Sanitation Data'!H42)))</f>
        <v/>
      </c>
      <c r="DH48" s="276" t="str">
        <f ca="true">+IF(OFFSET('Sanitation Data'!$H$31,0,10*ROW('Sanitation Data'!H42))="","",OFFSET('Sanitation Data'!$H$31,0,10*ROW('Sanitation Data'!H42)))</f>
        <v/>
      </c>
      <c r="DI48" s="276" t="str">
        <f ca="true">+IF(OFFSET('Sanitation Data'!$H$32,0,10*ROW('Sanitation Data'!H42))="","",OFFSET('Sanitation Data'!$H$32,0,10*ROW('Sanitation Data'!H42)))</f>
        <v/>
      </c>
      <c r="DJ48" s="276" t="str">
        <f ca="true">+IF(OFFSET('Sanitation Data'!$I$28,0,10*ROW('Sanitation Data'!I42))="","",OFFSET('Sanitation Data'!$I$28,0,10*ROW('Sanitation Data'!I42)))</f>
        <v/>
      </c>
      <c r="DK48" s="276" t="str">
        <f ca="true">+IF(OFFSET('Sanitation Data'!$I$29,0,10*ROW('Sanitation Data'!I42))="","",OFFSET('Sanitation Data'!$I$29,0,10*ROW('Sanitation Data'!I42)))</f>
        <v/>
      </c>
      <c r="DL48" s="276" t="str">
        <f ca="true">+IF(OFFSET('Sanitation Data'!$I$30,0,10*ROW('Sanitation Data'!I42))="","",OFFSET('Sanitation Data'!$I$30,0,10*ROW('Sanitation Data'!I42)))</f>
        <v/>
      </c>
      <c r="DM48" s="276" t="str">
        <f ca="true">+IF(OFFSET('Sanitation Data'!$I$31,0,10*ROW('Sanitation Data'!I42))="","",OFFSET('Sanitation Data'!$I$31,0,10*ROW('Sanitation Data'!I42)))</f>
        <v/>
      </c>
      <c r="DN48" s="276" t="str">
        <f ca="true">+IF(OFFSET('Sanitation Data'!$I$32,0,10*ROW('Sanitation Data'!I42))="","",OFFSET('Sanitation Data'!$I$32,0,10*ROW('Sanitation Data'!I42)))</f>
        <v/>
      </c>
      <c r="DO48" s="276" t="str">
        <f ca="true">+IF(OFFSET('Hygiene Data'!$D$11,0,10*ROW('Hygiene Data'!D42))="","",OFFSET('Hygiene Data'!$D$11,0,10*ROW('Hygiene Data'!D42)))</f>
        <v/>
      </c>
      <c r="DP48" s="276" t="str">
        <f ca="true">+IF(OFFSET('Hygiene Data'!$D$12,0,10*ROW('Hygiene Data'!D42))="","",OFFSET('Hygiene Data'!$D$12,0,10*ROW('Hygiene Data'!D42)))</f>
        <v/>
      </c>
      <c r="DQ48" s="276" t="str">
        <f ca="true">+IF(OFFSET('Hygiene Data'!$D$13,0,10*ROW('Hygiene Data'!D42))="","",OFFSET('Hygiene Data'!$D$13,0,10*ROW('Hygiene Data'!D42)))</f>
        <v/>
      </c>
      <c r="DR48" s="276" t="str">
        <f ca="true">+IF(OFFSET('Hygiene Data'!$E$11,0,10*ROW('Hygiene Data'!E42))="","",OFFSET('Hygiene Data'!$E$11,0,10*ROW('Hygiene Data'!E42)))</f>
        <v/>
      </c>
      <c r="DS48" s="276" t="str">
        <f ca="true">+IF(OFFSET('Hygiene Data'!$E$12,0,10*ROW('Hygiene Data'!E42))="","",OFFSET('Hygiene Data'!$E$12,0,10*ROW('Hygiene Data'!E42)))</f>
        <v/>
      </c>
      <c r="DT48" s="276" t="str">
        <f ca="true">+IF(OFFSET('Hygiene Data'!$E$13,0,10*ROW('Hygiene Data'!E42))="","",OFFSET('Hygiene Data'!$E$13,0,10*ROW('Hygiene Data'!E42)))</f>
        <v/>
      </c>
      <c r="DU48" s="276" t="str">
        <f ca="true">+IF(OFFSET('Hygiene Data'!$F$11,0,10*ROW('Hygiene Data'!F42))="","",OFFSET('Hygiene Data'!$F$11,0,10*ROW('Hygiene Data'!F42)))</f>
        <v/>
      </c>
      <c r="DV48" s="276" t="str">
        <f ca="true">+IF(OFFSET('Hygiene Data'!$F$12,0,10*ROW('Hygiene Data'!F42))="","",OFFSET('Hygiene Data'!$F$12,0,10*ROW('Hygiene Data'!F42)))</f>
        <v/>
      </c>
      <c r="DW48" s="276" t="str">
        <f ca="true">+IF(OFFSET('Hygiene Data'!$F$13,0,10*ROW('Hygiene Data'!F42))="","",OFFSET('Hygiene Data'!$F$13,0,10*ROW('Hygiene Data'!F42)))</f>
        <v/>
      </c>
      <c r="DX48" s="276" t="str">
        <f ca="true">+IF(OFFSET('Hygiene Data'!$G$11,0,10*ROW('Hygiene Data'!G42))="","",OFFSET('Hygiene Data'!$G$11,0,10*ROW('Hygiene Data'!G42)))</f>
        <v/>
      </c>
      <c r="DY48" s="276" t="str">
        <f ca="true">+IF(OFFSET('Hygiene Data'!$G$12,0,10*ROW('Hygiene Data'!G42))="","",OFFSET('Hygiene Data'!$G$12,0,10*ROW('Hygiene Data'!G42)))</f>
        <v/>
      </c>
      <c r="DZ48" s="276" t="str">
        <f ca="true">+IF(OFFSET('Hygiene Data'!$G$13,0,10*ROW('Hygiene Data'!G42))="","",OFFSET('Hygiene Data'!$G$13,0,10*ROW('Hygiene Data'!G42)))</f>
        <v/>
      </c>
      <c r="EA48" s="276" t="str">
        <f ca="true">+IF(OFFSET('Hygiene Data'!$H$11,0,10*ROW('Hygiene Data'!H42))="","",OFFSET('Hygiene Data'!$H$11,0,10*ROW('Hygiene Data'!H42)))</f>
        <v/>
      </c>
      <c r="EB48" s="276" t="str">
        <f ca="true">+IF(OFFSET('Hygiene Data'!$H$12,0,10*ROW('Hygiene Data'!H42))="","",OFFSET('Hygiene Data'!$H$12,0,10*ROW('Hygiene Data'!H42)))</f>
        <v/>
      </c>
      <c r="EC48" s="276" t="str">
        <f ca="true">+IF(OFFSET('Hygiene Data'!$H$13,0,10*ROW('Hygiene Data'!H42))="","",OFFSET('Hygiene Data'!$H$13,0,10*ROW('Hygiene Data'!H42)))</f>
        <v/>
      </c>
      <c r="ED48" s="276" t="str">
        <f ca="true">+IF(OFFSET('Hygiene Data'!$I$11,0,10*ROW('Hygiene Data'!I42))="","",OFFSET('Hygiene Data'!$I$11,0,10*ROW('Hygiene Data'!I42)))</f>
        <v/>
      </c>
      <c r="EE48" s="276" t="str">
        <f ca="true">+IF(OFFSET('Hygiene Data'!$I$12,0,10*ROW('Hygiene Data'!I42))="","",OFFSET('Hygiene Data'!$I$12,0,10*ROW('Hygiene Data'!I42)))</f>
        <v/>
      </c>
      <c r="EF48" s="276"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2"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6"/>
      <c r="BS49" s="276" t="str">
        <f ca="true">+IF(OFFSET('Water Data'!$D$27,0,10*ROW('Water Data'!D43))="","",OFFSET('Water Data'!$D$27,0,10*ROW('Water Data'!D43)))</f>
        <v/>
      </c>
      <c r="BT49" s="276" t="str">
        <f ca="true">+IF(OFFSET('Water Data'!$D$28,0,10*ROW('Water Data'!D43))="","",OFFSET('Water Data'!$D$28,0,10*ROW('Water Data'!D43)))</f>
        <v/>
      </c>
      <c r="BU49" s="276" t="str">
        <f ca="true">+IF(OFFSET('Water Data'!$D$29,0,10*ROW('Water Data'!D43))="","",OFFSET('Water Data'!$D$29,0,10*ROW('Water Data'!D43)))</f>
        <v/>
      </c>
      <c r="BV49" s="276" t="str">
        <f ca="true">+IF(OFFSET('Water Data'!$E$27,0,10*ROW('Water Data'!E43))="","",OFFSET('Water Data'!$E$27,0,10*ROW('Water Data'!E43)))</f>
        <v/>
      </c>
      <c r="BW49" s="276" t="str">
        <f ca="true">+IF(OFFSET('Water Data'!$E$28,0,10*ROW('Water Data'!E43))="","",OFFSET('Water Data'!$E$28,0,10*ROW('Water Data'!E43)))</f>
        <v/>
      </c>
      <c r="BX49" s="276" t="str">
        <f ca="true">+IF(OFFSET('Water Data'!$E$29,0,10*ROW('Water Data'!E43))="","",OFFSET('Water Data'!$E$29,0,10*ROW('Water Data'!E43)))</f>
        <v/>
      </c>
      <c r="BY49" s="276" t="str">
        <f ca="true">+IF(OFFSET('Water Data'!$F$27,0,10*ROW('Water Data'!F43))="","",OFFSET('Water Data'!$F$27,0,10*ROW('Water Data'!F43)))</f>
        <v/>
      </c>
      <c r="BZ49" s="276" t="str">
        <f ca="true">+IF(OFFSET('Water Data'!$F$28,0,10*ROW('Water Data'!F43))="","",OFFSET('Water Data'!$F$28,0,10*ROW('Water Data'!F43)))</f>
        <v/>
      </c>
      <c r="CA49" s="276" t="str">
        <f ca="true">+IF(OFFSET('Water Data'!$F$29,0,10*ROW('Water Data'!F43))="","",OFFSET('Water Data'!$F$29,0,10*ROW('Water Data'!F43)))</f>
        <v/>
      </c>
      <c r="CB49" s="276" t="str">
        <f ca="true">+IF(OFFSET('Water Data'!$G$27,0,10*ROW('Water Data'!G43))="","",OFFSET('Water Data'!$G$27,0,10*ROW('Water Data'!G43)))</f>
        <v/>
      </c>
      <c r="CC49" s="276" t="str">
        <f ca="true">+IF(OFFSET('Water Data'!$G$28,0,10*ROW('Water Data'!G43))="","",OFFSET('Water Data'!$G$28,0,10*ROW('Water Data'!G43)))</f>
        <v/>
      </c>
      <c r="CD49" s="276" t="str">
        <f ca="true">+IF(OFFSET('Water Data'!$G$29,0,10*ROW('Water Data'!G43))="","",OFFSET('Water Data'!$G$29,0,10*ROW('Water Data'!G43)))</f>
        <v/>
      </c>
      <c r="CE49" s="276" t="str">
        <f ca="true">+IF(OFFSET('Water Data'!$H$27,0,10*ROW('Water Data'!H43))="","",OFFSET('Water Data'!$H$27,0,10*ROW('Water Data'!H43)))</f>
        <v/>
      </c>
      <c r="CF49" s="276" t="str">
        <f ca="true">+IF(OFFSET('Water Data'!$H$28,0,10*ROW('Water Data'!H43))="","",OFFSET('Water Data'!$H$28,0,10*ROW('Water Data'!H43)))</f>
        <v/>
      </c>
      <c r="CG49" s="276" t="str">
        <f ca="true">+IF(OFFSET('Water Data'!$H$29,0,10*ROW('Water Data'!H43))="","",OFFSET('Water Data'!$H$29,0,10*ROW('Water Data'!H43)))</f>
        <v/>
      </c>
      <c r="CH49" s="276" t="str">
        <f ca="true">+IF(OFFSET('Water Data'!$I$27,0,10*ROW('Water Data'!I43))="","",OFFSET('Water Data'!$I$27,0,10*ROW('Water Data'!I43)))</f>
        <v/>
      </c>
      <c r="CI49" s="276" t="str">
        <f ca="true">+IF(OFFSET('Water Data'!$I$28,0,10*ROW('Water Data'!I43))="","",OFFSET('Water Data'!$I$28,0,10*ROW('Water Data'!I43)))</f>
        <v/>
      </c>
      <c r="CJ49" s="276" t="str">
        <f ca="true">+IF(OFFSET('Water Data'!$I$29,0,10*ROW('Water Data'!I43))="","",OFFSET('Water Data'!$I$29,0,10*ROW('Water Data'!I43)))</f>
        <v/>
      </c>
      <c r="CK49" s="276" t="str">
        <f ca="true">+IF(OFFSET('Sanitation Data'!$D$28,0,10*ROW('Sanitation Data'!D43))="","",OFFSET('Sanitation Data'!$D$28,0,10*ROW('Sanitation Data'!D43)))</f>
        <v/>
      </c>
      <c r="CL49" s="276" t="str">
        <f ca="true">+IF(OFFSET('Sanitation Data'!$D$29,0,10*ROW('Sanitation Data'!D43))="","",OFFSET('Sanitation Data'!$D$29,0,10*ROW('Sanitation Data'!D43)))</f>
        <v/>
      </c>
      <c r="CM49" s="276" t="str">
        <f ca="true">+IF(OFFSET('Sanitation Data'!$D$30,0,10*ROW('Sanitation Data'!D43))="","",OFFSET('Sanitation Data'!$D$30,0,10*ROW('Sanitation Data'!D43)))</f>
        <v/>
      </c>
      <c r="CN49" s="276" t="str">
        <f ca="true">+IF(OFFSET('Sanitation Data'!$D$31,0,10*ROW('Sanitation Data'!D43))="","",OFFSET('Sanitation Data'!$D$31,0,10*ROW('Sanitation Data'!D43)))</f>
        <v/>
      </c>
      <c r="CO49" s="276" t="str">
        <f ca="true">+IF(OFFSET('Sanitation Data'!$D$32,0,10*ROW('Sanitation Data'!D43))="","",OFFSET('Sanitation Data'!$D$32,0,10*ROW('Sanitation Data'!D43)))</f>
        <v/>
      </c>
      <c r="CP49" s="276" t="str">
        <f ca="true">+IF(OFFSET('Sanitation Data'!$E$28,0,10*ROW('Sanitation Data'!E43))="","",OFFSET('Sanitation Data'!$E$28,0,10*ROW('Sanitation Data'!E43)))</f>
        <v/>
      </c>
      <c r="CQ49" s="276" t="str">
        <f ca="true">+IF(OFFSET('Sanitation Data'!$E$29,0,10*ROW('Sanitation Data'!E43))="","",OFFSET('Sanitation Data'!$E$29,0,10*ROW('Sanitation Data'!E43)))</f>
        <v/>
      </c>
      <c r="CR49" s="276" t="str">
        <f ca="true">+IF(OFFSET('Sanitation Data'!$E$30,0,10*ROW('Sanitation Data'!E43))="","",OFFSET('Sanitation Data'!$E$30,0,10*ROW('Sanitation Data'!E43)))</f>
        <v/>
      </c>
      <c r="CS49" s="276" t="str">
        <f ca="true">+IF(OFFSET('Sanitation Data'!$E$31,0,10*ROW('Sanitation Data'!E43))="","",OFFSET('Sanitation Data'!$E$31,0,10*ROW('Sanitation Data'!E43)))</f>
        <v/>
      </c>
      <c r="CT49" s="276" t="str">
        <f ca="true">+IF(OFFSET('Sanitation Data'!$E$32,0,10*ROW('Sanitation Data'!E43))="","",OFFSET('Sanitation Data'!$E$32,0,10*ROW('Sanitation Data'!E43)))</f>
        <v/>
      </c>
      <c r="CU49" s="276" t="str">
        <f ca="true">+IF(OFFSET('Sanitation Data'!$F$28,0,10*ROW('Sanitation Data'!F43))="","",OFFSET('Sanitation Data'!$F$28,0,10*ROW('Sanitation Data'!F43)))</f>
        <v/>
      </c>
      <c r="CV49" s="276" t="str">
        <f ca="true">+IF(OFFSET('Sanitation Data'!$F$29,0,10*ROW('Sanitation Data'!F43))="","",OFFSET('Sanitation Data'!$F$29,0,10*ROW('Sanitation Data'!F43)))</f>
        <v/>
      </c>
      <c r="CW49" s="276" t="str">
        <f ca="true">+IF(OFFSET('Sanitation Data'!$F$30,0,10*ROW('Sanitation Data'!F43))="","",OFFSET('Sanitation Data'!$F$30,0,10*ROW('Sanitation Data'!F43)))</f>
        <v/>
      </c>
      <c r="CX49" s="276" t="str">
        <f ca="true">+IF(OFFSET('Sanitation Data'!$F$31,0,10*ROW('Sanitation Data'!F43))="","",OFFSET('Sanitation Data'!$F$31,0,10*ROW('Sanitation Data'!F43)))</f>
        <v/>
      </c>
      <c r="CY49" s="276" t="str">
        <f ca="true">+IF(OFFSET('Sanitation Data'!$F$32,0,10*ROW('Sanitation Data'!F43))="","",OFFSET('Sanitation Data'!$F$32,0,10*ROW('Sanitation Data'!F43)))</f>
        <v/>
      </c>
      <c r="CZ49" s="276" t="str">
        <f ca="true">+IF(OFFSET('Sanitation Data'!$G$28,0,10*ROW('Sanitation Data'!G43))="","",OFFSET('Sanitation Data'!$G$28,0,10*ROW('Sanitation Data'!G43)))</f>
        <v/>
      </c>
      <c r="DA49" s="276" t="str">
        <f ca="true">+IF(OFFSET('Sanitation Data'!$G$29,0,10*ROW('Sanitation Data'!G43))="","",OFFSET('Sanitation Data'!$G$29,0,10*ROW('Sanitation Data'!G43)))</f>
        <v/>
      </c>
      <c r="DB49" s="276" t="str">
        <f ca="true">+IF(OFFSET('Sanitation Data'!$G$30,0,10*ROW('Sanitation Data'!G43))="","",OFFSET('Sanitation Data'!$G$30,0,10*ROW('Sanitation Data'!G43)))</f>
        <v/>
      </c>
      <c r="DC49" s="276" t="str">
        <f ca="true">+IF(OFFSET('Sanitation Data'!$G$31,0,10*ROW('Sanitation Data'!G43))="","",OFFSET('Sanitation Data'!$G$31,0,10*ROW('Sanitation Data'!G43)))</f>
        <v/>
      </c>
      <c r="DD49" s="276" t="str">
        <f ca="true">+IF(OFFSET('Sanitation Data'!$G$32,0,10*ROW('Sanitation Data'!G43))="","",OFFSET('Sanitation Data'!$G$32,0,10*ROW('Sanitation Data'!G43)))</f>
        <v/>
      </c>
      <c r="DE49" s="276" t="str">
        <f ca="true">+IF(OFFSET('Sanitation Data'!$H$28,0,10*ROW('Sanitation Data'!H43))="","",OFFSET('Sanitation Data'!$H$28,0,10*ROW('Sanitation Data'!H43)))</f>
        <v/>
      </c>
      <c r="DF49" s="276" t="str">
        <f ca="true">+IF(OFFSET('Sanitation Data'!$H$29,0,10*ROW('Sanitation Data'!H43))="","",OFFSET('Sanitation Data'!$H$29,0,10*ROW('Sanitation Data'!H43)))</f>
        <v/>
      </c>
      <c r="DG49" s="276" t="str">
        <f ca="true">+IF(OFFSET('Sanitation Data'!$H$30,0,10*ROW('Sanitation Data'!H43))="","",OFFSET('Sanitation Data'!$H$30,0,10*ROW('Sanitation Data'!H43)))</f>
        <v/>
      </c>
      <c r="DH49" s="276" t="str">
        <f ca="true">+IF(OFFSET('Sanitation Data'!$H$31,0,10*ROW('Sanitation Data'!H43))="","",OFFSET('Sanitation Data'!$H$31,0,10*ROW('Sanitation Data'!H43)))</f>
        <v/>
      </c>
      <c r="DI49" s="276" t="str">
        <f ca="true">+IF(OFFSET('Sanitation Data'!$H$32,0,10*ROW('Sanitation Data'!H43))="","",OFFSET('Sanitation Data'!$H$32,0,10*ROW('Sanitation Data'!H43)))</f>
        <v/>
      </c>
      <c r="DJ49" s="276" t="str">
        <f ca="true">+IF(OFFSET('Sanitation Data'!$I$28,0,10*ROW('Sanitation Data'!I43))="","",OFFSET('Sanitation Data'!$I$28,0,10*ROW('Sanitation Data'!I43)))</f>
        <v/>
      </c>
      <c r="DK49" s="276" t="str">
        <f ca="true">+IF(OFFSET('Sanitation Data'!$I$29,0,10*ROW('Sanitation Data'!I43))="","",OFFSET('Sanitation Data'!$I$29,0,10*ROW('Sanitation Data'!I43)))</f>
        <v/>
      </c>
      <c r="DL49" s="276" t="str">
        <f ca="true">+IF(OFFSET('Sanitation Data'!$I$30,0,10*ROW('Sanitation Data'!I43))="","",OFFSET('Sanitation Data'!$I$30,0,10*ROW('Sanitation Data'!I43)))</f>
        <v/>
      </c>
      <c r="DM49" s="276" t="str">
        <f ca="true">+IF(OFFSET('Sanitation Data'!$I$31,0,10*ROW('Sanitation Data'!I43))="","",OFFSET('Sanitation Data'!$I$31,0,10*ROW('Sanitation Data'!I43)))</f>
        <v/>
      </c>
      <c r="DN49" s="276" t="str">
        <f ca="true">+IF(OFFSET('Sanitation Data'!$I$32,0,10*ROW('Sanitation Data'!I43))="","",OFFSET('Sanitation Data'!$I$32,0,10*ROW('Sanitation Data'!I43)))</f>
        <v/>
      </c>
      <c r="DO49" s="276" t="str">
        <f ca="true">+IF(OFFSET('Hygiene Data'!$D$11,0,10*ROW('Hygiene Data'!D43))="","",OFFSET('Hygiene Data'!$D$11,0,10*ROW('Hygiene Data'!D43)))</f>
        <v/>
      </c>
      <c r="DP49" s="276" t="str">
        <f ca="true">+IF(OFFSET('Hygiene Data'!$D$12,0,10*ROW('Hygiene Data'!D43))="","",OFFSET('Hygiene Data'!$D$12,0,10*ROW('Hygiene Data'!D43)))</f>
        <v/>
      </c>
      <c r="DQ49" s="276" t="str">
        <f ca="true">+IF(OFFSET('Hygiene Data'!$D$13,0,10*ROW('Hygiene Data'!D43))="","",OFFSET('Hygiene Data'!$D$13,0,10*ROW('Hygiene Data'!D43)))</f>
        <v/>
      </c>
      <c r="DR49" s="276" t="str">
        <f ca="true">+IF(OFFSET('Hygiene Data'!$E$11,0,10*ROW('Hygiene Data'!E43))="","",OFFSET('Hygiene Data'!$E$11,0,10*ROW('Hygiene Data'!E43)))</f>
        <v/>
      </c>
      <c r="DS49" s="276" t="str">
        <f ca="true">+IF(OFFSET('Hygiene Data'!$E$12,0,10*ROW('Hygiene Data'!E43))="","",OFFSET('Hygiene Data'!$E$12,0,10*ROW('Hygiene Data'!E43)))</f>
        <v/>
      </c>
      <c r="DT49" s="276" t="str">
        <f ca="true">+IF(OFFSET('Hygiene Data'!$E$13,0,10*ROW('Hygiene Data'!E43))="","",OFFSET('Hygiene Data'!$E$13,0,10*ROW('Hygiene Data'!E43)))</f>
        <v/>
      </c>
      <c r="DU49" s="276" t="str">
        <f ca="true">+IF(OFFSET('Hygiene Data'!$F$11,0,10*ROW('Hygiene Data'!F43))="","",OFFSET('Hygiene Data'!$F$11,0,10*ROW('Hygiene Data'!F43)))</f>
        <v/>
      </c>
      <c r="DV49" s="276" t="str">
        <f ca="true">+IF(OFFSET('Hygiene Data'!$F$12,0,10*ROW('Hygiene Data'!F43))="","",OFFSET('Hygiene Data'!$F$12,0,10*ROW('Hygiene Data'!F43)))</f>
        <v/>
      </c>
      <c r="DW49" s="276" t="str">
        <f ca="true">+IF(OFFSET('Hygiene Data'!$F$13,0,10*ROW('Hygiene Data'!F43))="","",OFFSET('Hygiene Data'!$F$13,0,10*ROW('Hygiene Data'!F43)))</f>
        <v/>
      </c>
      <c r="DX49" s="276" t="str">
        <f ca="true">+IF(OFFSET('Hygiene Data'!$G$11,0,10*ROW('Hygiene Data'!G43))="","",OFFSET('Hygiene Data'!$G$11,0,10*ROW('Hygiene Data'!G43)))</f>
        <v/>
      </c>
      <c r="DY49" s="276" t="str">
        <f ca="true">+IF(OFFSET('Hygiene Data'!$G$12,0,10*ROW('Hygiene Data'!G43))="","",OFFSET('Hygiene Data'!$G$12,0,10*ROW('Hygiene Data'!G43)))</f>
        <v/>
      </c>
      <c r="DZ49" s="276" t="str">
        <f ca="true">+IF(OFFSET('Hygiene Data'!$G$13,0,10*ROW('Hygiene Data'!G43))="","",OFFSET('Hygiene Data'!$G$13,0,10*ROW('Hygiene Data'!G43)))</f>
        <v/>
      </c>
      <c r="EA49" s="276" t="str">
        <f ca="true">+IF(OFFSET('Hygiene Data'!$H$11,0,10*ROW('Hygiene Data'!H43))="","",OFFSET('Hygiene Data'!$H$11,0,10*ROW('Hygiene Data'!H43)))</f>
        <v/>
      </c>
      <c r="EB49" s="276" t="str">
        <f ca="true">+IF(OFFSET('Hygiene Data'!$H$12,0,10*ROW('Hygiene Data'!H43))="","",OFFSET('Hygiene Data'!$H$12,0,10*ROW('Hygiene Data'!H43)))</f>
        <v/>
      </c>
      <c r="EC49" s="276" t="str">
        <f ca="true">+IF(OFFSET('Hygiene Data'!$H$13,0,10*ROW('Hygiene Data'!H43))="","",OFFSET('Hygiene Data'!$H$13,0,10*ROW('Hygiene Data'!H43)))</f>
        <v/>
      </c>
      <c r="ED49" s="276" t="str">
        <f ca="true">+IF(OFFSET('Hygiene Data'!$I$11,0,10*ROW('Hygiene Data'!I43))="","",OFFSET('Hygiene Data'!$I$11,0,10*ROW('Hygiene Data'!I43)))</f>
        <v/>
      </c>
      <c r="EE49" s="276" t="str">
        <f ca="true">+IF(OFFSET('Hygiene Data'!$I$12,0,10*ROW('Hygiene Data'!I43))="","",OFFSET('Hygiene Data'!$I$12,0,10*ROW('Hygiene Data'!I43)))</f>
        <v/>
      </c>
      <c r="EF49" s="276"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2"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6"/>
      <c r="BS50" s="276" t="str">
        <f ca="true">+IF(OFFSET('Water Data'!$D$27,0,10*ROW('Water Data'!D44))="","",OFFSET('Water Data'!$D$27,0,10*ROW('Water Data'!D44)))</f>
        <v/>
      </c>
      <c r="BT50" s="276" t="str">
        <f ca="true">+IF(OFFSET('Water Data'!$D$28,0,10*ROW('Water Data'!D44))="","",OFFSET('Water Data'!$D$28,0,10*ROW('Water Data'!D44)))</f>
        <v/>
      </c>
      <c r="BU50" s="276" t="str">
        <f ca="true">+IF(OFFSET('Water Data'!$D$29,0,10*ROW('Water Data'!D44))="","",OFFSET('Water Data'!$D$29,0,10*ROW('Water Data'!D44)))</f>
        <v/>
      </c>
      <c r="BV50" s="276" t="str">
        <f ca="true">+IF(OFFSET('Water Data'!$E$27,0,10*ROW('Water Data'!E44))="","",OFFSET('Water Data'!$E$27,0,10*ROW('Water Data'!E44)))</f>
        <v/>
      </c>
      <c r="BW50" s="276" t="str">
        <f ca="true">+IF(OFFSET('Water Data'!$E$28,0,10*ROW('Water Data'!E44))="","",OFFSET('Water Data'!$E$28,0,10*ROW('Water Data'!E44)))</f>
        <v/>
      </c>
      <c r="BX50" s="276" t="str">
        <f ca="true">+IF(OFFSET('Water Data'!$E$29,0,10*ROW('Water Data'!E44))="","",OFFSET('Water Data'!$E$29,0,10*ROW('Water Data'!E44)))</f>
        <v/>
      </c>
      <c r="BY50" s="276" t="str">
        <f ca="true">+IF(OFFSET('Water Data'!$F$27,0,10*ROW('Water Data'!F44))="","",OFFSET('Water Data'!$F$27,0,10*ROW('Water Data'!F44)))</f>
        <v/>
      </c>
      <c r="BZ50" s="276" t="str">
        <f ca="true">+IF(OFFSET('Water Data'!$F$28,0,10*ROW('Water Data'!F44))="","",OFFSET('Water Data'!$F$28,0,10*ROW('Water Data'!F44)))</f>
        <v/>
      </c>
      <c r="CA50" s="276" t="str">
        <f ca="true">+IF(OFFSET('Water Data'!$F$29,0,10*ROW('Water Data'!F44))="","",OFFSET('Water Data'!$F$29,0,10*ROW('Water Data'!F44)))</f>
        <v/>
      </c>
      <c r="CB50" s="276" t="str">
        <f ca="true">+IF(OFFSET('Water Data'!$G$27,0,10*ROW('Water Data'!G44))="","",OFFSET('Water Data'!$G$27,0,10*ROW('Water Data'!G44)))</f>
        <v/>
      </c>
      <c r="CC50" s="276" t="str">
        <f ca="true">+IF(OFFSET('Water Data'!$G$28,0,10*ROW('Water Data'!G44))="","",OFFSET('Water Data'!$G$28,0,10*ROW('Water Data'!G44)))</f>
        <v/>
      </c>
      <c r="CD50" s="276" t="str">
        <f ca="true">+IF(OFFSET('Water Data'!$G$29,0,10*ROW('Water Data'!G44))="","",OFFSET('Water Data'!$G$29,0,10*ROW('Water Data'!G44)))</f>
        <v/>
      </c>
      <c r="CE50" s="276" t="str">
        <f ca="true">+IF(OFFSET('Water Data'!$H$27,0,10*ROW('Water Data'!H44))="","",OFFSET('Water Data'!$H$27,0,10*ROW('Water Data'!H44)))</f>
        <v/>
      </c>
      <c r="CF50" s="276" t="str">
        <f ca="true">+IF(OFFSET('Water Data'!$H$28,0,10*ROW('Water Data'!H44))="","",OFFSET('Water Data'!$H$28,0,10*ROW('Water Data'!H44)))</f>
        <v/>
      </c>
      <c r="CG50" s="276" t="str">
        <f ca="true">+IF(OFFSET('Water Data'!$H$29,0,10*ROW('Water Data'!H44))="","",OFFSET('Water Data'!$H$29,0,10*ROW('Water Data'!H44)))</f>
        <v/>
      </c>
      <c r="CH50" s="276" t="str">
        <f ca="true">+IF(OFFSET('Water Data'!$I$27,0,10*ROW('Water Data'!I44))="","",OFFSET('Water Data'!$I$27,0,10*ROW('Water Data'!I44)))</f>
        <v/>
      </c>
      <c r="CI50" s="276" t="str">
        <f ca="true">+IF(OFFSET('Water Data'!$I$28,0,10*ROW('Water Data'!I44))="","",OFFSET('Water Data'!$I$28,0,10*ROW('Water Data'!I44)))</f>
        <v/>
      </c>
      <c r="CJ50" s="276" t="str">
        <f ca="true">+IF(OFFSET('Water Data'!$I$29,0,10*ROW('Water Data'!I44))="","",OFFSET('Water Data'!$I$29,0,10*ROW('Water Data'!I44)))</f>
        <v/>
      </c>
      <c r="CK50" s="276" t="str">
        <f ca="true">+IF(OFFSET('Sanitation Data'!$D$28,0,10*ROW('Sanitation Data'!D44))="","",OFFSET('Sanitation Data'!$D$28,0,10*ROW('Sanitation Data'!D44)))</f>
        <v/>
      </c>
      <c r="CL50" s="276" t="str">
        <f ca="true">+IF(OFFSET('Sanitation Data'!$D$29,0,10*ROW('Sanitation Data'!D44))="","",OFFSET('Sanitation Data'!$D$29,0,10*ROW('Sanitation Data'!D44)))</f>
        <v/>
      </c>
      <c r="CM50" s="276" t="str">
        <f ca="true">+IF(OFFSET('Sanitation Data'!$D$30,0,10*ROW('Sanitation Data'!D44))="","",OFFSET('Sanitation Data'!$D$30,0,10*ROW('Sanitation Data'!D44)))</f>
        <v/>
      </c>
      <c r="CN50" s="276" t="str">
        <f ca="true">+IF(OFFSET('Sanitation Data'!$D$31,0,10*ROW('Sanitation Data'!D44))="","",OFFSET('Sanitation Data'!$D$31,0,10*ROW('Sanitation Data'!D44)))</f>
        <v/>
      </c>
      <c r="CO50" s="276" t="str">
        <f ca="true">+IF(OFFSET('Sanitation Data'!$D$32,0,10*ROW('Sanitation Data'!D44))="","",OFFSET('Sanitation Data'!$D$32,0,10*ROW('Sanitation Data'!D44)))</f>
        <v/>
      </c>
      <c r="CP50" s="276" t="str">
        <f ca="true">+IF(OFFSET('Sanitation Data'!$E$28,0,10*ROW('Sanitation Data'!E44))="","",OFFSET('Sanitation Data'!$E$28,0,10*ROW('Sanitation Data'!E44)))</f>
        <v/>
      </c>
      <c r="CQ50" s="276" t="str">
        <f ca="true">+IF(OFFSET('Sanitation Data'!$E$29,0,10*ROW('Sanitation Data'!E44))="","",OFFSET('Sanitation Data'!$E$29,0,10*ROW('Sanitation Data'!E44)))</f>
        <v/>
      </c>
      <c r="CR50" s="276" t="str">
        <f ca="true">+IF(OFFSET('Sanitation Data'!$E$30,0,10*ROW('Sanitation Data'!E44))="","",OFFSET('Sanitation Data'!$E$30,0,10*ROW('Sanitation Data'!E44)))</f>
        <v/>
      </c>
      <c r="CS50" s="276" t="str">
        <f ca="true">+IF(OFFSET('Sanitation Data'!$E$31,0,10*ROW('Sanitation Data'!E44))="","",OFFSET('Sanitation Data'!$E$31,0,10*ROW('Sanitation Data'!E44)))</f>
        <v/>
      </c>
      <c r="CT50" s="276" t="str">
        <f ca="true">+IF(OFFSET('Sanitation Data'!$E$32,0,10*ROW('Sanitation Data'!E44))="","",OFFSET('Sanitation Data'!$E$32,0,10*ROW('Sanitation Data'!E44)))</f>
        <v/>
      </c>
      <c r="CU50" s="276" t="str">
        <f ca="true">+IF(OFFSET('Sanitation Data'!$F$28,0,10*ROW('Sanitation Data'!F44))="","",OFFSET('Sanitation Data'!$F$28,0,10*ROW('Sanitation Data'!F44)))</f>
        <v/>
      </c>
      <c r="CV50" s="276" t="str">
        <f ca="true">+IF(OFFSET('Sanitation Data'!$F$29,0,10*ROW('Sanitation Data'!F44))="","",OFFSET('Sanitation Data'!$F$29,0,10*ROW('Sanitation Data'!F44)))</f>
        <v/>
      </c>
      <c r="CW50" s="276" t="str">
        <f ca="true">+IF(OFFSET('Sanitation Data'!$F$30,0,10*ROW('Sanitation Data'!F44))="","",OFFSET('Sanitation Data'!$F$30,0,10*ROW('Sanitation Data'!F44)))</f>
        <v/>
      </c>
      <c r="CX50" s="276" t="str">
        <f ca="true">+IF(OFFSET('Sanitation Data'!$F$31,0,10*ROW('Sanitation Data'!F44))="","",OFFSET('Sanitation Data'!$F$31,0,10*ROW('Sanitation Data'!F44)))</f>
        <v/>
      </c>
      <c r="CY50" s="276" t="str">
        <f ca="true">+IF(OFFSET('Sanitation Data'!$F$32,0,10*ROW('Sanitation Data'!F44))="","",OFFSET('Sanitation Data'!$F$32,0,10*ROW('Sanitation Data'!F44)))</f>
        <v/>
      </c>
      <c r="CZ50" s="276" t="str">
        <f ca="true">+IF(OFFSET('Sanitation Data'!$G$28,0,10*ROW('Sanitation Data'!G44))="","",OFFSET('Sanitation Data'!$G$28,0,10*ROW('Sanitation Data'!G44)))</f>
        <v/>
      </c>
      <c r="DA50" s="276" t="str">
        <f ca="true">+IF(OFFSET('Sanitation Data'!$G$29,0,10*ROW('Sanitation Data'!G44))="","",OFFSET('Sanitation Data'!$G$29,0,10*ROW('Sanitation Data'!G44)))</f>
        <v/>
      </c>
      <c r="DB50" s="276" t="str">
        <f ca="true">+IF(OFFSET('Sanitation Data'!$G$30,0,10*ROW('Sanitation Data'!G44))="","",OFFSET('Sanitation Data'!$G$30,0,10*ROW('Sanitation Data'!G44)))</f>
        <v/>
      </c>
      <c r="DC50" s="276" t="str">
        <f ca="true">+IF(OFFSET('Sanitation Data'!$G$31,0,10*ROW('Sanitation Data'!G44))="","",OFFSET('Sanitation Data'!$G$31,0,10*ROW('Sanitation Data'!G44)))</f>
        <v/>
      </c>
      <c r="DD50" s="276" t="str">
        <f ca="true">+IF(OFFSET('Sanitation Data'!$G$32,0,10*ROW('Sanitation Data'!G44))="","",OFFSET('Sanitation Data'!$G$32,0,10*ROW('Sanitation Data'!G44)))</f>
        <v/>
      </c>
      <c r="DE50" s="276" t="str">
        <f ca="true">+IF(OFFSET('Sanitation Data'!$H$28,0,10*ROW('Sanitation Data'!H44))="","",OFFSET('Sanitation Data'!$H$28,0,10*ROW('Sanitation Data'!H44)))</f>
        <v/>
      </c>
      <c r="DF50" s="276" t="str">
        <f ca="true">+IF(OFFSET('Sanitation Data'!$H$29,0,10*ROW('Sanitation Data'!H44))="","",OFFSET('Sanitation Data'!$H$29,0,10*ROW('Sanitation Data'!H44)))</f>
        <v/>
      </c>
      <c r="DG50" s="276" t="str">
        <f ca="true">+IF(OFFSET('Sanitation Data'!$H$30,0,10*ROW('Sanitation Data'!H44))="","",OFFSET('Sanitation Data'!$H$30,0,10*ROW('Sanitation Data'!H44)))</f>
        <v/>
      </c>
      <c r="DH50" s="276" t="str">
        <f ca="true">+IF(OFFSET('Sanitation Data'!$H$31,0,10*ROW('Sanitation Data'!H44))="","",OFFSET('Sanitation Data'!$H$31,0,10*ROW('Sanitation Data'!H44)))</f>
        <v/>
      </c>
      <c r="DI50" s="276" t="str">
        <f ca="true">+IF(OFFSET('Sanitation Data'!$H$32,0,10*ROW('Sanitation Data'!H44))="","",OFFSET('Sanitation Data'!$H$32,0,10*ROW('Sanitation Data'!H44)))</f>
        <v/>
      </c>
      <c r="DJ50" s="276" t="str">
        <f ca="true">+IF(OFFSET('Sanitation Data'!$I$28,0,10*ROW('Sanitation Data'!I44))="","",OFFSET('Sanitation Data'!$I$28,0,10*ROW('Sanitation Data'!I44)))</f>
        <v/>
      </c>
      <c r="DK50" s="276" t="str">
        <f ca="true">+IF(OFFSET('Sanitation Data'!$I$29,0,10*ROW('Sanitation Data'!I44))="","",OFFSET('Sanitation Data'!$I$29,0,10*ROW('Sanitation Data'!I44)))</f>
        <v/>
      </c>
      <c r="DL50" s="276" t="str">
        <f ca="true">+IF(OFFSET('Sanitation Data'!$I$30,0,10*ROW('Sanitation Data'!I44))="","",OFFSET('Sanitation Data'!$I$30,0,10*ROW('Sanitation Data'!I44)))</f>
        <v/>
      </c>
      <c r="DM50" s="276" t="str">
        <f ca="true">+IF(OFFSET('Sanitation Data'!$I$31,0,10*ROW('Sanitation Data'!I44))="","",OFFSET('Sanitation Data'!$I$31,0,10*ROW('Sanitation Data'!I44)))</f>
        <v/>
      </c>
      <c r="DN50" s="276" t="str">
        <f ca="true">+IF(OFFSET('Sanitation Data'!$I$32,0,10*ROW('Sanitation Data'!I44))="","",OFFSET('Sanitation Data'!$I$32,0,10*ROW('Sanitation Data'!I44)))</f>
        <v/>
      </c>
      <c r="DO50" s="276" t="str">
        <f ca="true">+IF(OFFSET('Hygiene Data'!$D$11,0,10*ROW('Hygiene Data'!D44))="","",OFFSET('Hygiene Data'!$D$11,0,10*ROW('Hygiene Data'!D44)))</f>
        <v/>
      </c>
      <c r="DP50" s="276" t="str">
        <f ca="true">+IF(OFFSET('Hygiene Data'!$D$12,0,10*ROW('Hygiene Data'!D44))="","",OFFSET('Hygiene Data'!$D$12,0,10*ROW('Hygiene Data'!D44)))</f>
        <v/>
      </c>
      <c r="DQ50" s="276" t="str">
        <f ca="true">+IF(OFFSET('Hygiene Data'!$D$13,0,10*ROW('Hygiene Data'!D44))="","",OFFSET('Hygiene Data'!$D$13,0,10*ROW('Hygiene Data'!D44)))</f>
        <v/>
      </c>
      <c r="DR50" s="276" t="str">
        <f ca="true">+IF(OFFSET('Hygiene Data'!$E$11,0,10*ROW('Hygiene Data'!E44))="","",OFFSET('Hygiene Data'!$E$11,0,10*ROW('Hygiene Data'!E44)))</f>
        <v/>
      </c>
      <c r="DS50" s="276" t="str">
        <f ca="true">+IF(OFFSET('Hygiene Data'!$E$12,0,10*ROW('Hygiene Data'!E44))="","",OFFSET('Hygiene Data'!$E$12,0,10*ROW('Hygiene Data'!E44)))</f>
        <v/>
      </c>
      <c r="DT50" s="276" t="str">
        <f ca="true">+IF(OFFSET('Hygiene Data'!$E$13,0,10*ROW('Hygiene Data'!E44))="","",OFFSET('Hygiene Data'!$E$13,0,10*ROW('Hygiene Data'!E44)))</f>
        <v/>
      </c>
      <c r="DU50" s="276" t="str">
        <f ca="true">+IF(OFFSET('Hygiene Data'!$F$11,0,10*ROW('Hygiene Data'!F44))="","",OFFSET('Hygiene Data'!$F$11,0,10*ROW('Hygiene Data'!F44)))</f>
        <v/>
      </c>
      <c r="DV50" s="276" t="str">
        <f ca="true">+IF(OFFSET('Hygiene Data'!$F$12,0,10*ROW('Hygiene Data'!F44))="","",OFFSET('Hygiene Data'!$F$12,0,10*ROW('Hygiene Data'!F44)))</f>
        <v/>
      </c>
      <c r="DW50" s="276" t="str">
        <f ca="true">+IF(OFFSET('Hygiene Data'!$F$13,0,10*ROW('Hygiene Data'!F44))="","",OFFSET('Hygiene Data'!$F$13,0,10*ROW('Hygiene Data'!F44)))</f>
        <v/>
      </c>
      <c r="DX50" s="276" t="str">
        <f ca="true">+IF(OFFSET('Hygiene Data'!$G$11,0,10*ROW('Hygiene Data'!G44))="","",OFFSET('Hygiene Data'!$G$11,0,10*ROW('Hygiene Data'!G44)))</f>
        <v/>
      </c>
      <c r="DY50" s="276" t="str">
        <f ca="true">+IF(OFFSET('Hygiene Data'!$G$12,0,10*ROW('Hygiene Data'!G44))="","",OFFSET('Hygiene Data'!$G$12,0,10*ROW('Hygiene Data'!G44)))</f>
        <v/>
      </c>
      <c r="DZ50" s="276" t="str">
        <f ca="true">+IF(OFFSET('Hygiene Data'!$G$13,0,10*ROW('Hygiene Data'!G44))="","",OFFSET('Hygiene Data'!$G$13,0,10*ROW('Hygiene Data'!G44)))</f>
        <v/>
      </c>
      <c r="EA50" s="276" t="str">
        <f ca="true">+IF(OFFSET('Hygiene Data'!$H$11,0,10*ROW('Hygiene Data'!H44))="","",OFFSET('Hygiene Data'!$H$11,0,10*ROW('Hygiene Data'!H44)))</f>
        <v/>
      </c>
      <c r="EB50" s="276" t="str">
        <f ca="true">+IF(OFFSET('Hygiene Data'!$H$12,0,10*ROW('Hygiene Data'!H44))="","",OFFSET('Hygiene Data'!$H$12,0,10*ROW('Hygiene Data'!H44)))</f>
        <v/>
      </c>
      <c r="EC50" s="276" t="str">
        <f ca="true">+IF(OFFSET('Hygiene Data'!$H$13,0,10*ROW('Hygiene Data'!H44))="","",OFFSET('Hygiene Data'!$H$13,0,10*ROW('Hygiene Data'!H44)))</f>
        <v/>
      </c>
      <c r="ED50" s="276" t="str">
        <f ca="true">+IF(OFFSET('Hygiene Data'!$I$11,0,10*ROW('Hygiene Data'!I44))="","",OFFSET('Hygiene Data'!$I$11,0,10*ROW('Hygiene Data'!I44)))</f>
        <v/>
      </c>
      <c r="EE50" s="276" t="str">
        <f ca="true">+IF(OFFSET('Hygiene Data'!$I$12,0,10*ROW('Hygiene Data'!I44))="","",OFFSET('Hygiene Data'!$I$12,0,10*ROW('Hygiene Data'!I44)))</f>
        <v/>
      </c>
      <c r="EF50" s="276"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2"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6"/>
      <c r="BS51" s="276" t="str">
        <f ca="true">+IF(OFFSET('Water Data'!$D$27,0,10*ROW('Water Data'!D45))="","",OFFSET('Water Data'!$D$27,0,10*ROW('Water Data'!D45)))</f>
        <v/>
      </c>
      <c r="BT51" s="276" t="str">
        <f ca="true">+IF(OFFSET('Water Data'!$D$28,0,10*ROW('Water Data'!D45))="","",OFFSET('Water Data'!$D$28,0,10*ROW('Water Data'!D45)))</f>
        <v/>
      </c>
      <c r="BU51" s="276" t="str">
        <f ca="true">+IF(OFFSET('Water Data'!$D$29,0,10*ROW('Water Data'!D45))="","",OFFSET('Water Data'!$D$29,0,10*ROW('Water Data'!D45)))</f>
        <v/>
      </c>
      <c r="BV51" s="276" t="str">
        <f ca="true">+IF(OFFSET('Water Data'!$E$27,0,10*ROW('Water Data'!E45))="","",OFFSET('Water Data'!$E$27,0,10*ROW('Water Data'!E45)))</f>
        <v/>
      </c>
      <c r="BW51" s="276" t="str">
        <f ca="true">+IF(OFFSET('Water Data'!$E$28,0,10*ROW('Water Data'!E45))="","",OFFSET('Water Data'!$E$28,0,10*ROW('Water Data'!E45)))</f>
        <v/>
      </c>
      <c r="BX51" s="276" t="str">
        <f ca="true">+IF(OFFSET('Water Data'!$E$29,0,10*ROW('Water Data'!E45))="","",OFFSET('Water Data'!$E$29,0,10*ROW('Water Data'!E45)))</f>
        <v/>
      </c>
      <c r="BY51" s="276" t="str">
        <f ca="true">+IF(OFFSET('Water Data'!$F$27,0,10*ROW('Water Data'!F45))="","",OFFSET('Water Data'!$F$27,0,10*ROW('Water Data'!F45)))</f>
        <v/>
      </c>
      <c r="BZ51" s="276" t="str">
        <f ca="true">+IF(OFFSET('Water Data'!$F$28,0,10*ROW('Water Data'!F45))="","",OFFSET('Water Data'!$F$28,0,10*ROW('Water Data'!F45)))</f>
        <v/>
      </c>
      <c r="CA51" s="276" t="str">
        <f ca="true">+IF(OFFSET('Water Data'!$F$29,0,10*ROW('Water Data'!F45))="","",OFFSET('Water Data'!$F$29,0,10*ROW('Water Data'!F45)))</f>
        <v/>
      </c>
      <c r="CB51" s="276" t="str">
        <f ca="true">+IF(OFFSET('Water Data'!$G$27,0,10*ROW('Water Data'!G45))="","",OFFSET('Water Data'!$G$27,0,10*ROW('Water Data'!G45)))</f>
        <v/>
      </c>
      <c r="CC51" s="276" t="str">
        <f ca="true">+IF(OFFSET('Water Data'!$G$28,0,10*ROW('Water Data'!G45))="","",OFFSET('Water Data'!$G$28,0,10*ROW('Water Data'!G45)))</f>
        <v/>
      </c>
      <c r="CD51" s="276" t="str">
        <f ca="true">+IF(OFFSET('Water Data'!$G$29,0,10*ROW('Water Data'!G45))="","",OFFSET('Water Data'!$G$29,0,10*ROW('Water Data'!G45)))</f>
        <v/>
      </c>
      <c r="CE51" s="276" t="str">
        <f ca="true">+IF(OFFSET('Water Data'!$H$27,0,10*ROW('Water Data'!H45))="","",OFFSET('Water Data'!$H$27,0,10*ROW('Water Data'!H45)))</f>
        <v/>
      </c>
      <c r="CF51" s="276" t="str">
        <f ca="true">+IF(OFFSET('Water Data'!$H$28,0,10*ROW('Water Data'!H45))="","",OFFSET('Water Data'!$H$28,0,10*ROW('Water Data'!H45)))</f>
        <v/>
      </c>
      <c r="CG51" s="276" t="str">
        <f ca="true">+IF(OFFSET('Water Data'!$H$29,0,10*ROW('Water Data'!H45))="","",OFFSET('Water Data'!$H$29,0,10*ROW('Water Data'!H45)))</f>
        <v/>
      </c>
      <c r="CH51" s="276" t="str">
        <f ca="true">+IF(OFFSET('Water Data'!$I$27,0,10*ROW('Water Data'!I45))="","",OFFSET('Water Data'!$I$27,0,10*ROW('Water Data'!I45)))</f>
        <v/>
      </c>
      <c r="CI51" s="276" t="str">
        <f ca="true">+IF(OFFSET('Water Data'!$I$28,0,10*ROW('Water Data'!I45))="","",OFFSET('Water Data'!$I$28,0,10*ROW('Water Data'!I45)))</f>
        <v/>
      </c>
      <c r="CJ51" s="276" t="str">
        <f ca="true">+IF(OFFSET('Water Data'!$I$29,0,10*ROW('Water Data'!I45))="","",OFFSET('Water Data'!$I$29,0,10*ROW('Water Data'!I45)))</f>
        <v/>
      </c>
      <c r="CK51" s="276" t="str">
        <f ca="true">+IF(OFFSET('Sanitation Data'!$D$28,0,10*ROW('Sanitation Data'!D45))="","",OFFSET('Sanitation Data'!$D$28,0,10*ROW('Sanitation Data'!D45)))</f>
        <v/>
      </c>
      <c r="CL51" s="276" t="str">
        <f ca="true">+IF(OFFSET('Sanitation Data'!$D$29,0,10*ROW('Sanitation Data'!D45))="","",OFFSET('Sanitation Data'!$D$29,0,10*ROW('Sanitation Data'!D45)))</f>
        <v/>
      </c>
      <c r="CM51" s="276" t="str">
        <f ca="true">+IF(OFFSET('Sanitation Data'!$D$30,0,10*ROW('Sanitation Data'!D45))="","",OFFSET('Sanitation Data'!$D$30,0,10*ROW('Sanitation Data'!D45)))</f>
        <v/>
      </c>
      <c r="CN51" s="276" t="str">
        <f ca="true">+IF(OFFSET('Sanitation Data'!$D$31,0,10*ROW('Sanitation Data'!D45))="","",OFFSET('Sanitation Data'!$D$31,0,10*ROW('Sanitation Data'!D45)))</f>
        <v/>
      </c>
      <c r="CO51" s="276" t="str">
        <f ca="true">+IF(OFFSET('Sanitation Data'!$D$32,0,10*ROW('Sanitation Data'!D45))="","",OFFSET('Sanitation Data'!$D$32,0,10*ROW('Sanitation Data'!D45)))</f>
        <v/>
      </c>
      <c r="CP51" s="276" t="str">
        <f ca="true">+IF(OFFSET('Sanitation Data'!$E$28,0,10*ROW('Sanitation Data'!E45))="","",OFFSET('Sanitation Data'!$E$28,0,10*ROW('Sanitation Data'!E45)))</f>
        <v/>
      </c>
      <c r="CQ51" s="276" t="str">
        <f ca="true">+IF(OFFSET('Sanitation Data'!$E$29,0,10*ROW('Sanitation Data'!E45))="","",OFFSET('Sanitation Data'!$E$29,0,10*ROW('Sanitation Data'!E45)))</f>
        <v/>
      </c>
      <c r="CR51" s="276" t="str">
        <f ca="true">+IF(OFFSET('Sanitation Data'!$E$30,0,10*ROW('Sanitation Data'!E45))="","",OFFSET('Sanitation Data'!$E$30,0,10*ROW('Sanitation Data'!E45)))</f>
        <v/>
      </c>
      <c r="CS51" s="276" t="str">
        <f ca="true">+IF(OFFSET('Sanitation Data'!$E$31,0,10*ROW('Sanitation Data'!E45))="","",OFFSET('Sanitation Data'!$E$31,0,10*ROW('Sanitation Data'!E45)))</f>
        <v/>
      </c>
      <c r="CT51" s="276" t="str">
        <f ca="true">+IF(OFFSET('Sanitation Data'!$E$32,0,10*ROW('Sanitation Data'!E45))="","",OFFSET('Sanitation Data'!$E$32,0,10*ROW('Sanitation Data'!E45)))</f>
        <v/>
      </c>
      <c r="CU51" s="276" t="str">
        <f ca="true">+IF(OFFSET('Sanitation Data'!$F$28,0,10*ROW('Sanitation Data'!F45))="","",OFFSET('Sanitation Data'!$F$28,0,10*ROW('Sanitation Data'!F45)))</f>
        <v/>
      </c>
      <c r="CV51" s="276" t="str">
        <f ca="true">+IF(OFFSET('Sanitation Data'!$F$29,0,10*ROW('Sanitation Data'!F45))="","",OFFSET('Sanitation Data'!$F$29,0,10*ROW('Sanitation Data'!F45)))</f>
        <v/>
      </c>
      <c r="CW51" s="276" t="str">
        <f ca="true">+IF(OFFSET('Sanitation Data'!$F$30,0,10*ROW('Sanitation Data'!F45))="","",OFFSET('Sanitation Data'!$F$30,0,10*ROW('Sanitation Data'!F45)))</f>
        <v/>
      </c>
      <c r="CX51" s="276" t="str">
        <f ca="true">+IF(OFFSET('Sanitation Data'!$F$31,0,10*ROW('Sanitation Data'!F45))="","",OFFSET('Sanitation Data'!$F$31,0,10*ROW('Sanitation Data'!F45)))</f>
        <v/>
      </c>
      <c r="CY51" s="276" t="str">
        <f ca="true">+IF(OFFSET('Sanitation Data'!$F$32,0,10*ROW('Sanitation Data'!F45))="","",OFFSET('Sanitation Data'!$F$32,0,10*ROW('Sanitation Data'!F45)))</f>
        <v/>
      </c>
      <c r="CZ51" s="276" t="str">
        <f ca="true">+IF(OFFSET('Sanitation Data'!$G$28,0,10*ROW('Sanitation Data'!G45))="","",OFFSET('Sanitation Data'!$G$28,0,10*ROW('Sanitation Data'!G45)))</f>
        <v/>
      </c>
      <c r="DA51" s="276" t="str">
        <f ca="true">+IF(OFFSET('Sanitation Data'!$G$29,0,10*ROW('Sanitation Data'!G45))="","",OFFSET('Sanitation Data'!$G$29,0,10*ROW('Sanitation Data'!G45)))</f>
        <v/>
      </c>
      <c r="DB51" s="276" t="str">
        <f ca="true">+IF(OFFSET('Sanitation Data'!$G$30,0,10*ROW('Sanitation Data'!G45))="","",OFFSET('Sanitation Data'!$G$30,0,10*ROW('Sanitation Data'!G45)))</f>
        <v/>
      </c>
      <c r="DC51" s="276" t="str">
        <f ca="true">+IF(OFFSET('Sanitation Data'!$G$31,0,10*ROW('Sanitation Data'!G45))="","",OFFSET('Sanitation Data'!$G$31,0,10*ROW('Sanitation Data'!G45)))</f>
        <v/>
      </c>
      <c r="DD51" s="276" t="str">
        <f ca="true">+IF(OFFSET('Sanitation Data'!$G$32,0,10*ROW('Sanitation Data'!G45))="","",OFFSET('Sanitation Data'!$G$32,0,10*ROW('Sanitation Data'!G45)))</f>
        <v/>
      </c>
      <c r="DE51" s="276" t="str">
        <f ca="true">+IF(OFFSET('Sanitation Data'!$H$28,0,10*ROW('Sanitation Data'!H45))="","",OFFSET('Sanitation Data'!$H$28,0,10*ROW('Sanitation Data'!H45)))</f>
        <v/>
      </c>
      <c r="DF51" s="276" t="str">
        <f ca="true">+IF(OFFSET('Sanitation Data'!$H$29,0,10*ROW('Sanitation Data'!H45))="","",OFFSET('Sanitation Data'!$H$29,0,10*ROW('Sanitation Data'!H45)))</f>
        <v/>
      </c>
      <c r="DG51" s="276" t="str">
        <f ca="true">+IF(OFFSET('Sanitation Data'!$H$30,0,10*ROW('Sanitation Data'!H45))="","",OFFSET('Sanitation Data'!$H$30,0,10*ROW('Sanitation Data'!H45)))</f>
        <v/>
      </c>
      <c r="DH51" s="276" t="str">
        <f ca="true">+IF(OFFSET('Sanitation Data'!$H$31,0,10*ROW('Sanitation Data'!H45))="","",OFFSET('Sanitation Data'!$H$31,0,10*ROW('Sanitation Data'!H45)))</f>
        <v/>
      </c>
      <c r="DI51" s="276" t="str">
        <f ca="true">+IF(OFFSET('Sanitation Data'!$H$32,0,10*ROW('Sanitation Data'!H45))="","",OFFSET('Sanitation Data'!$H$32,0,10*ROW('Sanitation Data'!H45)))</f>
        <v/>
      </c>
      <c r="DJ51" s="276" t="str">
        <f ca="true">+IF(OFFSET('Sanitation Data'!$I$28,0,10*ROW('Sanitation Data'!I45))="","",OFFSET('Sanitation Data'!$I$28,0,10*ROW('Sanitation Data'!I45)))</f>
        <v/>
      </c>
      <c r="DK51" s="276" t="str">
        <f ca="true">+IF(OFFSET('Sanitation Data'!$I$29,0,10*ROW('Sanitation Data'!I45))="","",OFFSET('Sanitation Data'!$I$29,0,10*ROW('Sanitation Data'!I45)))</f>
        <v/>
      </c>
      <c r="DL51" s="276" t="str">
        <f ca="true">+IF(OFFSET('Sanitation Data'!$I$30,0,10*ROW('Sanitation Data'!I45))="","",OFFSET('Sanitation Data'!$I$30,0,10*ROW('Sanitation Data'!I45)))</f>
        <v/>
      </c>
      <c r="DM51" s="276" t="str">
        <f ca="true">+IF(OFFSET('Sanitation Data'!$I$31,0,10*ROW('Sanitation Data'!I45))="","",OFFSET('Sanitation Data'!$I$31,0,10*ROW('Sanitation Data'!I45)))</f>
        <v/>
      </c>
      <c r="DN51" s="276" t="str">
        <f ca="true">+IF(OFFSET('Sanitation Data'!$I$32,0,10*ROW('Sanitation Data'!I45))="","",OFFSET('Sanitation Data'!$I$32,0,10*ROW('Sanitation Data'!I45)))</f>
        <v/>
      </c>
      <c r="DO51" s="276" t="str">
        <f ca="true">+IF(OFFSET('Hygiene Data'!$D$11,0,10*ROW('Hygiene Data'!D45))="","",OFFSET('Hygiene Data'!$D$11,0,10*ROW('Hygiene Data'!D45)))</f>
        <v/>
      </c>
      <c r="DP51" s="276" t="str">
        <f ca="true">+IF(OFFSET('Hygiene Data'!$D$12,0,10*ROW('Hygiene Data'!D45))="","",OFFSET('Hygiene Data'!$D$12,0,10*ROW('Hygiene Data'!D45)))</f>
        <v/>
      </c>
      <c r="DQ51" s="276" t="str">
        <f ca="true">+IF(OFFSET('Hygiene Data'!$D$13,0,10*ROW('Hygiene Data'!D45))="","",OFFSET('Hygiene Data'!$D$13,0,10*ROW('Hygiene Data'!D45)))</f>
        <v/>
      </c>
      <c r="DR51" s="276" t="str">
        <f ca="true">+IF(OFFSET('Hygiene Data'!$E$11,0,10*ROW('Hygiene Data'!E45))="","",OFFSET('Hygiene Data'!$E$11,0,10*ROW('Hygiene Data'!E45)))</f>
        <v/>
      </c>
      <c r="DS51" s="276" t="str">
        <f ca="true">+IF(OFFSET('Hygiene Data'!$E$12,0,10*ROW('Hygiene Data'!E45))="","",OFFSET('Hygiene Data'!$E$12,0,10*ROW('Hygiene Data'!E45)))</f>
        <v/>
      </c>
      <c r="DT51" s="276" t="str">
        <f ca="true">+IF(OFFSET('Hygiene Data'!$E$13,0,10*ROW('Hygiene Data'!E45))="","",OFFSET('Hygiene Data'!$E$13,0,10*ROW('Hygiene Data'!E45)))</f>
        <v/>
      </c>
      <c r="DU51" s="276" t="str">
        <f ca="true">+IF(OFFSET('Hygiene Data'!$F$11,0,10*ROW('Hygiene Data'!F45))="","",OFFSET('Hygiene Data'!$F$11,0,10*ROW('Hygiene Data'!F45)))</f>
        <v/>
      </c>
      <c r="DV51" s="276" t="str">
        <f ca="true">+IF(OFFSET('Hygiene Data'!$F$12,0,10*ROW('Hygiene Data'!F45))="","",OFFSET('Hygiene Data'!$F$12,0,10*ROW('Hygiene Data'!F45)))</f>
        <v/>
      </c>
      <c r="DW51" s="276" t="str">
        <f ca="true">+IF(OFFSET('Hygiene Data'!$F$13,0,10*ROW('Hygiene Data'!F45))="","",OFFSET('Hygiene Data'!$F$13,0,10*ROW('Hygiene Data'!F45)))</f>
        <v/>
      </c>
      <c r="DX51" s="276" t="str">
        <f ca="true">+IF(OFFSET('Hygiene Data'!$G$11,0,10*ROW('Hygiene Data'!G45))="","",OFFSET('Hygiene Data'!$G$11,0,10*ROW('Hygiene Data'!G45)))</f>
        <v/>
      </c>
      <c r="DY51" s="276" t="str">
        <f ca="true">+IF(OFFSET('Hygiene Data'!$G$12,0,10*ROW('Hygiene Data'!G45))="","",OFFSET('Hygiene Data'!$G$12,0,10*ROW('Hygiene Data'!G45)))</f>
        <v/>
      </c>
      <c r="DZ51" s="276" t="str">
        <f ca="true">+IF(OFFSET('Hygiene Data'!$G$13,0,10*ROW('Hygiene Data'!G45))="","",OFFSET('Hygiene Data'!$G$13,0,10*ROW('Hygiene Data'!G45)))</f>
        <v/>
      </c>
      <c r="EA51" s="276" t="str">
        <f ca="true">+IF(OFFSET('Hygiene Data'!$H$11,0,10*ROW('Hygiene Data'!H45))="","",OFFSET('Hygiene Data'!$H$11,0,10*ROW('Hygiene Data'!H45)))</f>
        <v/>
      </c>
      <c r="EB51" s="276" t="str">
        <f ca="true">+IF(OFFSET('Hygiene Data'!$H$12,0,10*ROW('Hygiene Data'!H45))="","",OFFSET('Hygiene Data'!$H$12,0,10*ROW('Hygiene Data'!H45)))</f>
        <v/>
      </c>
      <c r="EC51" s="276" t="str">
        <f ca="true">+IF(OFFSET('Hygiene Data'!$H$13,0,10*ROW('Hygiene Data'!H45))="","",OFFSET('Hygiene Data'!$H$13,0,10*ROW('Hygiene Data'!H45)))</f>
        <v/>
      </c>
      <c r="ED51" s="276" t="str">
        <f ca="true">+IF(OFFSET('Hygiene Data'!$I$11,0,10*ROW('Hygiene Data'!I45))="","",OFFSET('Hygiene Data'!$I$11,0,10*ROW('Hygiene Data'!I45)))</f>
        <v/>
      </c>
      <c r="EE51" s="276" t="str">
        <f ca="true">+IF(OFFSET('Hygiene Data'!$I$12,0,10*ROW('Hygiene Data'!I45))="","",OFFSET('Hygiene Data'!$I$12,0,10*ROW('Hygiene Data'!I45)))</f>
        <v/>
      </c>
      <c r="EF51" s="276"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2"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6"/>
      <c r="BS52" s="276" t="str">
        <f ca="true">+IF(OFFSET('Water Data'!$D$27,0,10*ROW('Water Data'!D46))="","",OFFSET('Water Data'!$D$27,0,10*ROW('Water Data'!D46)))</f>
        <v/>
      </c>
      <c r="BT52" s="276" t="str">
        <f ca="true">+IF(OFFSET('Water Data'!$D$28,0,10*ROW('Water Data'!D46))="","",OFFSET('Water Data'!$D$28,0,10*ROW('Water Data'!D46)))</f>
        <v/>
      </c>
      <c r="BU52" s="276" t="str">
        <f ca="true">+IF(OFFSET('Water Data'!$D$29,0,10*ROW('Water Data'!D46))="","",OFFSET('Water Data'!$D$29,0,10*ROW('Water Data'!D46)))</f>
        <v/>
      </c>
      <c r="BV52" s="276" t="str">
        <f ca="true">+IF(OFFSET('Water Data'!$E$27,0,10*ROW('Water Data'!E46))="","",OFFSET('Water Data'!$E$27,0,10*ROW('Water Data'!E46)))</f>
        <v/>
      </c>
      <c r="BW52" s="276" t="str">
        <f ca="true">+IF(OFFSET('Water Data'!$E$28,0,10*ROW('Water Data'!E46))="","",OFFSET('Water Data'!$E$28,0,10*ROW('Water Data'!E46)))</f>
        <v/>
      </c>
      <c r="BX52" s="276" t="str">
        <f ca="true">+IF(OFFSET('Water Data'!$E$29,0,10*ROW('Water Data'!E46))="","",OFFSET('Water Data'!$E$29,0,10*ROW('Water Data'!E46)))</f>
        <v/>
      </c>
      <c r="BY52" s="276" t="str">
        <f ca="true">+IF(OFFSET('Water Data'!$F$27,0,10*ROW('Water Data'!F46))="","",OFFSET('Water Data'!$F$27,0,10*ROW('Water Data'!F46)))</f>
        <v/>
      </c>
      <c r="BZ52" s="276" t="str">
        <f ca="true">+IF(OFFSET('Water Data'!$F$28,0,10*ROW('Water Data'!F46))="","",OFFSET('Water Data'!$F$28,0,10*ROW('Water Data'!F46)))</f>
        <v/>
      </c>
      <c r="CA52" s="276" t="str">
        <f ca="true">+IF(OFFSET('Water Data'!$F$29,0,10*ROW('Water Data'!F46))="","",OFFSET('Water Data'!$F$29,0,10*ROW('Water Data'!F46)))</f>
        <v/>
      </c>
      <c r="CB52" s="276" t="str">
        <f ca="true">+IF(OFFSET('Water Data'!$G$27,0,10*ROW('Water Data'!G46))="","",OFFSET('Water Data'!$G$27,0,10*ROW('Water Data'!G46)))</f>
        <v/>
      </c>
      <c r="CC52" s="276" t="str">
        <f ca="true">+IF(OFFSET('Water Data'!$G$28,0,10*ROW('Water Data'!G46))="","",OFFSET('Water Data'!$G$28,0,10*ROW('Water Data'!G46)))</f>
        <v/>
      </c>
      <c r="CD52" s="276" t="str">
        <f ca="true">+IF(OFFSET('Water Data'!$G$29,0,10*ROW('Water Data'!G46))="","",OFFSET('Water Data'!$G$29,0,10*ROW('Water Data'!G46)))</f>
        <v/>
      </c>
      <c r="CE52" s="276" t="str">
        <f ca="true">+IF(OFFSET('Water Data'!$H$27,0,10*ROW('Water Data'!H46))="","",OFFSET('Water Data'!$H$27,0,10*ROW('Water Data'!H46)))</f>
        <v/>
      </c>
      <c r="CF52" s="276" t="str">
        <f ca="true">+IF(OFFSET('Water Data'!$H$28,0,10*ROW('Water Data'!H46))="","",OFFSET('Water Data'!$H$28,0,10*ROW('Water Data'!H46)))</f>
        <v/>
      </c>
      <c r="CG52" s="276" t="str">
        <f ca="true">+IF(OFFSET('Water Data'!$H$29,0,10*ROW('Water Data'!H46))="","",OFFSET('Water Data'!$H$29,0,10*ROW('Water Data'!H46)))</f>
        <v/>
      </c>
      <c r="CH52" s="276" t="str">
        <f ca="true">+IF(OFFSET('Water Data'!$I$27,0,10*ROW('Water Data'!I46))="","",OFFSET('Water Data'!$I$27,0,10*ROW('Water Data'!I46)))</f>
        <v/>
      </c>
      <c r="CI52" s="276" t="str">
        <f ca="true">+IF(OFFSET('Water Data'!$I$28,0,10*ROW('Water Data'!I46))="","",OFFSET('Water Data'!$I$28,0,10*ROW('Water Data'!I46)))</f>
        <v/>
      </c>
      <c r="CJ52" s="276" t="str">
        <f ca="true">+IF(OFFSET('Water Data'!$I$29,0,10*ROW('Water Data'!I46))="","",OFFSET('Water Data'!$I$29,0,10*ROW('Water Data'!I46)))</f>
        <v/>
      </c>
      <c r="CK52" s="276" t="str">
        <f ca="true">+IF(OFFSET('Sanitation Data'!$D$28,0,10*ROW('Sanitation Data'!D46))="","",OFFSET('Sanitation Data'!$D$28,0,10*ROW('Sanitation Data'!D46)))</f>
        <v/>
      </c>
      <c r="CL52" s="276" t="str">
        <f ca="true">+IF(OFFSET('Sanitation Data'!$D$29,0,10*ROW('Sanitation Data'!D46))="","",OFFSET('Sanitation Data'!$D$29,0,10*ROW('Sanitation Data'!D46)))</f>
        <v/>
      </c>
      <c r="CM52" s="276" t="str">
        <f ca="true">+IF(OFFSET('Sanitation Data'!$D$30,0,10*ROW('Sanitation Data'!D46))="","",OFFSET('Sanitation Data'!$D$30,0,10*ROW('Sanitation Data'!D46)))</f>
        <v/>
      </c>
      <c r="CN52" s="276" t="str">
        <f ca="true">+IF(OFFSET('Sanitation Data'!$D$31,0,10*ROW('Sanitation Data'!D46))="","",OFFSET('Sanitation Data'!$D$31,0,10*ROW('Sanitation Data'!D46)))</f>
        <v/>
      </c>
      <c r="CO52" s="276" t="str">
        <f ca="true">+IF(OFFSET('Sanitation Data'!$D$32,0,10*ROW('Sanitation Data'!D46))="","",OFFSET('Sanitation Data'!$D$32,0,10*ROW('Sanitation Data'!D46)))</f>
        <v/>
      </c>
      <c r="CP52" s="276" t="str">
        <f ca="true">+IF(OFFSET('Sanitation Data'!$E$28,0,10*ROW('Sanitation Data'!E46))="","",OFFSET('Sanitation Data'!$E$28,0,10*ROW('Sanitation Data'!E46)))</f>
        <v/>
      </c>
      <c r="CQ52" s="276" t="str">
        <f ca="true">+IF(OFFSET('Sanitation Data'!$E$29,0,10*ROW('Sanitation Data'!E46))="","",OFFSET('Sanitation Data'!$E$29,0,10*ROW('Sanitation Data'!E46)))</f>
        <v/>
      </c>
      <c r="CR52" s="276" t="str">
        <f ca="true">+IF(OFFSET('Sanitation Data'!$E$30,0,10*ROW('Sanitation Data'!E46))="","",OFFSET('Sanitation Data'!$E$30,0,10*ROW('Sanitation Data'!E46)))</f>
        <v/>
      </c>
      <c r="CS52" s="276" t="str">
        <f ca="true">+IF(OFFSET('Sanitation Data'!$E$31,0,10*ROW('Sanitation Data'!E46))="","",OFFSET('Sanitation Data'!$E$31,0,10*ROW('Sanitation Data'!E46)))</f>
        <v/>
      </c>
      <c r="CT52" s="276" t="str">
        <f ca="true">+IF(OFFSET('Sanitation Data'!$E$32,0,10*ROW('Sanitation Data'!E46))="","",OFFSET('Sanitation Data'!$E$32,0,10*ROW('Sanitation Data'!E46)))</f>
        <v/>
      </c>
      <c r="CU52" s="276" t="str">
        <f ca="true">+IF(OFFSET('Sanitation Data'!$F$28,0,10*ROW('Sanitation Data'!F46))="","",OFFSET('Sanitation Data'!$F$28,0,10*ROW('Sanitation Data'!F46)))</f>
        <v/>
      </c>
      <c r="CV52" s="276" t="str">
        <f ca="true">+IF(OFFSET('Sanitation Data'!$F$29,0,10*ROW('Sanitation Data'!F46))="","",OFFSET('Sanitation Data'!$F$29,0,10*ROW('Sanitation Data'!F46)))</f>
        <v/>
      </c>
      <c r="CW52" s="276" t="str">
        <f ca="true">+IF(OFFSET('Sanitation Data'!$F$30,0,10*ROW('Sanitation Data'!F46))="","",OFFSET('Sanitation Data'!$F$30,0,10*ROW('Sanitation Data'!F46)))</f>
        <v/>
      </c>
      <c r="CX52" s="276" t="str">
        <f ca="true">+IF(OFFSET('Sanitation Data'!$F$31,0,10*ROW('Sanitation Data'!F46))="","",OFFSET('Sanitation Data'!$F$31,0,10*ROW('Sanitation Data'!F46)))</f>
        <v/>
      </c>
      <c r="CY52" s="276" t="str">
        <f ca="true">+IF(OFFSET('Sanitation Data'!$F$32,0,10*ROW('Sanitation Data'!F46))="","",OFFSET('Sanitation Data'!$F$32,0,10*ROW('Sanitation Data'!F46)))</f>
        <v/>
      </c>
      <c r="CZ52" s="276" t="str">
        <f ca="true">+IF(OFFSET('Sanitation Data'!$G$28,0,10*ROW('Sanitation Data'!G46))="","",OFFSET('Sanitation Data'!$G$28,0,10*ROW('Sanitation Data'!G46)))</f>
        <v/>
      </c>
      <c r="DA52" s="276" t="str">
        <f ca="true">+IF(OFFSET('Sanitation Data'!$G$29,0,10*ROW('Sanitation Data'!G46))="","",OFFSET('Sanitation Data'!$G$29,0,10*ROW('Sanitation Data'!G46)))</f>
        <v/>
      </c>
      <c r="DB52" s="276" t="str">
        <f ca="true">+IF(OFFSET('Sanitation Data'!$G$30,0,10*ROW('Sanitation Data'!G46))="","",OFFSET('Sanitation Data'!$G$30,0,10*ROW('Sanitation Data'!G46)))</f>
        <v/>
      </c>
      <c r="DC52" s="276" t="str">
        <f ca="true">+IF(OFFSET('Sanitation Data'!$G$31,0,10*ROW('Sanitation Data'!G46))="","",OFFSET('Sanitation Data'!$G$31,0,10*ROW('Sanitation Data'!G46)))</f>
        <v/>
      </c>
      <c r="DD52" s="276" t="str">
        <f ca="true">+IF(OFFSET('Sanitation Data'!$G$32,0,10*ROW('Sanitation Data'!G46))="","",OFFSET('Sanitation Data'!$G$32,0,10*ROW('Sanitation Data'!G46)))</f>
        <v/>
      </c>
      <c r="DE52" s="276" t="str">
        <f ca="true">+IF(OFFSET('Sanitation Data'!$H$28,0,10*ROW('Sanitation Data'!H46))="","",OFFSET('Sanitation Data'!$H$28,0,10*ROW('Sanitation Data'!H46)))</f>
        <v/>
      </c>
      <c r="DF52" s="276" t="str">
        <f ca="true">+IF(OFFSET('Sanitation Data'!$H$29,0,10*ROW('Sanitation Data'!H46))="","",OFFSET('Sanitation Data'!$H$29,0,10*ROW('Sanitation Data'!H46)))</f>
        <v/>
      </c>
      <c r="DG52" s="276" t="str">
        <f ca="true">+IF(OFFSET('Sanitation Data'!$H$30,0,10*ROW('Sanitation Data'!H46))="","",OFFSET('Sanitation Data'!$H$30,0,10*ROW('Sanitation Data'!H46)))</f>
        <v/>
      </c>
      <c r="DH52" s="276" t="str">
        <f ca="true">+IF(OFFSET('Sanitation Data'!$H$31,0,10*ROW('Sanitation Data'!H46))="","",OFFSET('Sanitation Data'!$H$31,0,10*ROW('Sanitation Data'!H46)))</f>
        <v/>
      </c>
      <c r="DI52" s="276" t="str">
        <f ca="true">+IF(OFFSET('Sanitation Data'!$H$32,0,10*ROW('Sanitation Data'!H46))="","",OFFSET('Sanitation Data'!$H$32,0,10*ROW('Sanitation Data'!H46)))</f>
        <v/>
      </c>
      <c r="DJ52" s="276" t="str">
        <f ca="true">+IF(OFFSET('Sanitation Data'!$I$28,0,10*ROW('Sanitation Data'!I46))="","",OFFSET('Sanitation Data'!$I$28,0,10*ROW('Sanitation Data'!I46)))</f>
        <v/>
      </c>
      <c r="DK52" s="276" t="str">
        <f ca="true">+IF(OFFSET('Sanitation Data'!$I$29,0,10*ROW('Sanitation Data'!I46))="","",OFFSET('Sanitation Data'!$I$29,0,10*ROW('Sanitation Data'!I46)))</f>
        <v/>
      </c>
      <c r="DL52" s="276" t="str">
        <f ca="true">+IF(OFFSET('Sanitation Data'!$I$30,0,10*ROW('Sanitation Data'!I46))="","",OFFSET('Sanitation Data'!$I$30,0,10*ROW('Sanitation Data'!I46)))</f>
        <v/>
      </c>
      <c r="DM52" s="276" t="str">
        <f ca="true">+IF(OFFSET('Sanitation Data'!$I$31,0,10*ROW('Sanitation Data'!I46))="","",OFFSET('Sanitation Data'!$I$31,0,10*ROW('Sanitation Data'!I46)))</f>
        <v/>
      </c>
      <c r="DN52" s="276" t="str">
        <f ca="true">+IF(OFFSET('Sanitation Data'!$I$32,0,10*ROW('Sanitation Data'!I46))="","",OFFSET('Sanitation Data'!$I$32,0,10*ROW('Sanitation Data'!I46)))</f>
        <v/>
      </c>
      <c r="DO52" s="276" t="str">
        <f ca="true">+IF(OFFSET('Hygiene Data'!$D$11,0,10*ROW('Hygiene Data'!D46))="","",OFFSET('Hygiene Data'!$D$11,0,10*ROW('Hygiene Data'!D46)))</f>
        <v/>
      </c>
      <c r="DP52" s="276" t="str">
        <f ca="true">+IF(OFFSET('Hygiene Data'!$D$12,0,10*ROW('Hygiene Data'!D46))="","",OFFSET('Hygiene Data'!$D$12,0,10*ROW('Hygiene Data'!D46)))</f>
        <v/>
      </c>
      <c r="DQ52" s="276" t="str">
        <f ca="true">+IF(OFFSET('Hygiene Data'!$D$13,0,10*ROW('Hygiene Data'!D46))="","",OFFSET('Hygiene Data'!$D$13,0,10*ROW('Hygiene Data'!D46)))</f>
        <v/>
      </c>
      <c r="DR52" s="276" t="str">
        <f ca="true">+IF(OFFSET('Hygiene Data'!$E$11,0,10*ROW('Hygiene Data'!E46))="","",OFFSET('Hygiene Data'!$E$11,0,10*ROW('Hygiene Data'!E46)))</f>
        <v/>
      </c>
      <c r="DS52" s="276" t="str">
        <f ca="true">+IF(OFFSET('Hygiene Data'!$E$12,0,10*ROW('Hygiene Data'!E46))="","",OFFSET('Hygiene Data'!$E$12,0,10*ROW('Hygiene Data'!E46)))</f>
        <v/>
      </c>
      <c r="DT52" s="276" t="str">
        <f ca="true">+IF(OFFSET('Hygiene Data'!$E$13,0,10*ROW('Hygiene Data'!E46))="","",OFFSET('Hygiene Data'!$E$13,0,10*ROW('Hygiene Data'!E46)))</f>
        <v/>
      </c>
      <c r="DU52" s="276" t="str">
        <f ca="true">+IF(OFFSET('Hygiene Data'!$F$11,0,10*ROW('Hygiene Data'!F46))="","",OFFSET('Hygiene Data'!$F$11,0,10*ROW('Hygiene Data'!F46)))</f>
        <v/>
      </c>
      <c r="DV52" s="276" t="str">
        <f ca="true">+IF(OFFSET('Hygiene Data'!$F$12,0,10*ROW('Hygiene Data'!F46))="","",OFFSET('Hygiene Data'!$F$12,0,10*ROW('Hygiene Data'!F46)))</f>
        <v/>
      </c>
      <c r="DW52" s="276" t="str">
        <f ca="true">+IF(OFFSET('Hygiene Data'!$F$13,0,10*ROW('Hygiene Data'!F46))="","",OFFSET('Hygiene Data'!$F$13,0,10*ROW('Hygiene Data'!F46)))</f>
        <v/>
      </c>
      <c r="DX52" s="276" t="str">
        <f ca="true">+IF(OFFSET('Hygiene Data'!$G$11,0,10*ROW('Hygiene Data'!G46))="","",OFFSET('Hygiene Data'!$G$11,0,10*ROW('Hygiene Data'!G46)))</f>
        <v/>
      </c>
      <c r="DY52" s="276" t="str">
        <f ca="true">+IF(OFFSET('Hygiene Data'!$G$12,0,10*ROW('Hygiene Data'!G46))="","",OFFSET('Hygiene Data'!$G$12,0,10*ROW('Hygiene Data'!G46)))</f>
        <v/>
      </c>
      <c r="DZ52" s="276" t="str">
        <f ca="true">+IF(OFFSET('Hygiene Data'!$G$13,0,10*ROW('Hygiene Data'!G46))="","",OFFSET('Hygiene Data'!$G$13,0,10*ROW('Hygiene Data'!G46)))</f>
        <v/>
      </c>
      <c r="EA52" s="276" t="str">
        <f ca="true">+IF(OFFSET('Hygiene Data'!$H$11,0,10*ROW('Hygiene Data'!H46))="","",OFFSET('Hygiene Data'!$H$11,0,10*ROW('Hygiene Data'!H46)))</f>
        <v/>
      </c>
      <c r="EB52" s="276" t="str">
        <f ca="true">+IF(OFFSET('Hygiene Data'!$H$12,0,10*ROW('Hygiene Data'!H46))="","",OFFSET('Hygiene Data'!$H$12,0,10*ROW('Hygiene Data'!H46)))</f>
        <v/>
      </c>
      <c r="EC52" s="276" t="str">
        <f ca="true">+IF(OFFSET('Hygiene Data'!$H$13,0,10*ROW('Hygiene Data'!H46))="","",OFFSET('Hygiene Data'!$H$13,0,10*ROW('Hygiene Data'!H46)))</f>
        <v/>
      </c>
      <c r="ED52" s="276" t="str">
        <f ca="true">+IF(OFFSET('Hygiene Data'!$I$11,0,10*ROW('Hygiene Data'!I46))="","",OFFSET('Hygiene Data'!$I$11,0,10*ROW('Hygiene Data'!I46)))</f>
        <v/>
      </c>
      <c r="EE52" s="276" t="str">
        <f ca="true">+IF(OFFSET('Hygiene Data'!$I$12,0,10*ROW('Hygiene Data'!I46))="","",OFFSET('Hygiene Data'!$I$12,0,10*ROW('Hygiene Data'!I46)))</f>
        <v/>
      </c>
      <c r="EF52" s="276"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2"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6"/>
      <c r="BS53" s="276" t="str">
        <f ca="true">+IF(OFFSET('Water Data'!$D$27,0,10*ROW('Water Data'!D47))="","",OFFSET('Water Data'!$D$27,0,10*ROW('Water Data'!D47)))</f>
        <v/>
      </c>
      <c r="BT53" s="276" t="str">
        <f ca="true">+IF(OFFSET('Water Data'!$D$28,0,10*ROW('Water Data'!D47))="","",OFFSET('Water Data'!$D$28,0,10*ROW('Water Data'!D47)))</f>
        <v/>
      </c>
      <c r="BU53" s="276" t="str">
        <f ca="true">+IF(OFFSET('Water Data'!$D$29,0,10*ROW('Water Data'!D47))="","",OFFSET('Water Data'!$D$29,0,10*ROW('Water Data'!D47)))</f>
        <v/>
      </c>
      <c r="BV53" s="276" t="str">
        <f ca="true">+IF(OFFSET('Water Data'!$E$27,0,10*ROW('Water Data'!E47))="","",OFFSET('Water Data'!$E$27,0,10*ROW('Water Data'!E47)))</f>
        <v/>
      </c>
      <c r="BW53" s="276" t="str">
        <f ca="true">+IF(OFFSET('Water Data'!$E$28,0,10*ROW('Water Data'!E47))="","",OFFSET('Water Data'!$E$28,0,10*ROW('Water Data'!E47)))</f>
        <v/>
      </c>
      <c r="BX53" s="276" t="str">
        <f ca="true">+IF(OFFSET('Water Data'!$E$29,0,10*ROW('Water Data'!E47))="","",OFFSET('Water Data'!$E$29,0,10*ROW('Water Data'!E47)))</f>
        <v/>
      </c>
      <c r="BY53" s="276" t="str">
        <f ca="true">+IF(OFFSET('Water Data'!$F$27,0,10*ROW('Water Data'!F47))="","",OFFSET('Water Data'!$F$27,0,10*ROW('Water Data'!F47)))</f>
        <v/>
      </c>
      <c r="BZ53" s="276" t="str">
        <f ca="true">+IF(OFFSET('Water Data'!$F$28,0,10*ROW('Water Data'!F47))="","",OFFSET('Water Data'!$F$28,0,10*ROW('Water Data'!F47)))</f>
        <v/>
      </c>
      <c r="CA53" s="276" t="str">
        <f ca="true">+IF(OFFSET('Water Data'!$F$29,0,10*ROW('Water Data'!F47))="","",OFFSET('Water Data'!$F$29,0,10*ROW('Water Data'!F47)))</f>
        <v/>
      </c>
      <c r="CB53" s="276" t="str">
        <f ca="true">+IF(OFFSET('Water Data'!$G$27,0,10*ROW('Water Data'!G47))="","",OFFSET('Water Data'!$G$27,0,10*ROW('Water Data'!G47)))</f>
        <v/>
      </c>
      <c r="CC53" s="276" t="str">
        <f ca="true">+IF(OFFSET('Water Data'!$G$28,0,10*ROW('Water Data'!G47))="","",OFFSET('Water Data'!$G$28,0,10*ROW('Water Data'!G47)))</f>
        <v/>
      </c>
      <c r="CD53" s="276" t="str">
        <f ca="true">+IF(OFFSET('Water Data'!$G$29,0,10*ROW('Water Data'!G47))="","",OFFSET('Water Data'!$G$29,0,10*ROW('Water Data'!G47)))</f>
        <v/>
      </c>
      <c r="CE53" s="276" t="str">
        <f ca="true">+IF(OFFSET('Water Data'!$H$27,0,10*ROW('Water Data'!H47))="","",OFFSET('Water Data'!$H$27,0,10*ROW('Water Data'!H47)))</f>
        <v/>
      </c>
      <c r="CF53" s="276" t="str">
        <f ca="true">+IF(OFFSET('Water Data'!$H$28,0,10*ROW('Water Data'!H47))="","",OFFSET('Water Data'!$H$28,0,10*ROW('Water Data'!H47)))</f>
        <v/>
      </c>
      <c r="CG53" s="276" t="str">
        <f ca="true">+IF(OFFSET('Water Data'!$H$29,0,10*ROW('Water Data'!H47))="","",OFFSET('Water Data'!$H$29,0,10*ROW('Water Data'!H47)))</f>
        <v/>
      </c>
      <c r="CH53" s="276" t="str">
        <f ca="true">+IF(OFFSET('Water Data'!$I$27,0,10*ROW('Water Data'!I47))="","",OFFSET('Water Data'!$I$27,0,10*ROW('Water Data'!I47)))</f>
        <v/>
      </c>
      <c r="CI53" s="276" t="str">
        <f ca="true">+IF(OFFSET('Water Data'!$I$28,0,10*ROW('Water Data'!I47))="","",OFFSET('Water Data'!$I$28,0,10*ROW('Water Data'!I47)))</f>
        <v/>
      </c>
      <c r="CJ53" s="276" t="str">
        <f ca="true">+IF(OFFSET('Water Data'!$I$29,0,10*ROW('Water Data'!I47))="","",OFFSET('Water Data'!$I$29,0,10*ROW('Water Data'!I47)))</f>
        <v/>
      </c>
      <c r="CK53" s="276" t="str">
        <f ca="true">+IF(OFFSET('Sanitation Data'!$D$28,0,10*ROW('Sanitation Data'!D47))="","",OFFSET('Sanitation Data'!$D$28,0,10*ROW('Sanitation Data'!D47)))</f>
        <v/>
      </c>
      <c r="CL53" s="276" t="str">
        <f ca="true">+IF(OFFSET('Sanitation Data'!$D$29,0,10*ROW('Sanitation Data'!D47))="","",OFFSET('Sanitation Data'!$D$29,0,10*ROW('Sanitation Data'!D47)))</f>
        <v/>
      </c>
      <c r="CM53" s="276" t="str">
        <f ca="true">+IF(OFFSET('Sanitation Data'!$D$30,0,10*ROW('Sanitation Data'!D47))="","",OFFSET('Sanitation Data'!$D$30,0,10*ROW('Sanitation Data'!D47)))</f>
        <v/>
      </c>
      <c r="CN53" s="276" t="str">
        <f ca="true">+IF(OFFSET('Sanitation Data'!$D$31,0,10*ROW('Sanitation Data'!D47))="","",OFFSET('Sanitation Data'!$D$31,0,10*ROW('Sanitation Data'!D47)))</f>
        <v/>
      </c>
      <c r="CO53" s="276" t="str">
        <f ca="true">+IF(OFFSET('Sanitation Data'!$D$32,0,10*ROW('Sanitation Data'!D47))="","",OFFSET('Sanitation Data'!$D$32,0,10*ROW('Sanitation Data'!D47)))</f>
        <v/>
      </c>
      <c r="CP53" s="276" t="str">
        <f ca="true">+IF(OFFSET('Sanitation Data'!$E$28,0,10*ROW('Sanitation Data'!E47))="","",OFFSET('Sanitation Data'!$E$28,0,10*ROW('Sanitation Data'!E47)))</f>
        <v/>
      </c>
      <c r="CQ53" s="276" t="str">
        <f ca="true">+IF(OFFSET('Sanitation Data'!$E$29,0,10*ROW('Sanitation Data'!E47))="","",OFFSET('Sanitation Data'!$E$29,0,10*ROW('Sanitation Data'!E47)))</f>
        <v/>
      </c>
      <c r="CR53" s="276" t="str">
        <f ca="true">+IF(OFFSET('Sanitation Data'!$E$30,0,10*ROW('Sanitation Data'!E47))="","",OFFSET('Sanitation Data'!$E$30,0,10*ROW('Sanitation Data'!E47)))</f>
        <v/>
      </c>
      <c r="CS53" s="276" t="str">
        <f ca="true">+IF(OFFSET('Sanitation Data'!$E$31,0,10*ROW('Sanitation Data'!E47))="","",OFFSET('Sanitation Data'!$E$31,0,10*ROW('Sanitation Data'!E47)))</f>
        <v/>
      </c>
      <c r="CT53" s="276" t="str">
        <f ca="true">+IF(OFFSET('Sanitation Data'!$E$32,0,10*ROW('Sanitation Data'!E47))="","",OFFSET('Sanitation Data'!$E$32,0,10*ROW('Sanitation Data'!E47)))</f>
        <v/>
      </c>
      <c r="CU53" s="276" t="str">
        <f ca="true">+IF(OFFSET('Sanitation Data'!$F$28,0,10*ROW('Sanitation Data'!F47))="","",OFFSET('Sanitation Data'!$F$28,0,10*ROW('Sanitation Data'!F47)))</f>
        <v/>
      </c>
      <c r="CV53" s="276" t="str">
        <f ca="true">+IF(OFFSET('Sanitation Data'!$F$29,0,10*ROW('Sanitation Data'!F47))="","",OFFSET('Sanitation Data'!$F$29,0,10*ROW('Sanitation Data'!F47)))</f>
        <v/>
      </c>
      <c r="CW53" s="276" t="str">
        <f ca="true">+IF(OFFSET('Sanitation Data'!$F$30,0,10*ROW('Sanitation Data'!F47))="","",OFFSET('Sanitation Data'!$F$30,0,10*ROW('Sanitation Data'!F47)))</f>
        <v/>
      </c>
      <c r="CX53" s="276" t="str">
        <f ca="true">+IF(OFFSET('Sanitation Data'!$F$31,0,10*ROW('Sanitation Data'!F47))="","",OFFSET('Sanitation Data'!$F$31,0,10*ROW('Sanitation Data'!F47)))</f>
        <v/>
      </c>
      <c r="CY53" s="276" t="str">
        <f ca="true">+IF(OFFSET('Sanitation Data'!$F$32,0,10*ROW('Sanitation Data'!F47))="","",OFFSET('Sanitation Data'!$F$32,0,10*ROW('Sanitation Data'!F47)))</f>
        <v/>
      </c>
      <c r="CZ53" s="276" t="str">
        <f ca="true">+IF(OFFSET('Sanitation Data'!$G$28,0,10*ROW('Sanitation Data'!G47))="","",OFFSET('Sanitation Data'!$G$28,0,10*ROW('Sanitation Data'!G47)))</f>
        <v/>
      </c>
      <c r="DA53" s="276" t="str">
        <f ca="true">+IF(OFFSET('Sanitation Data'!$G$29,0,10*ROW('Sanitation Data'!G47))="","",OFFSET('Sanitation Data'!$G$29,0,10*ROW('Sanitation Data'!G47)))</f>
        <v/>
      </c>
      <c r="DB53" s="276" t="str">
        <f ca="true">+IF(OFFSET('Sanitation Data'!$G$30,0,10*ROW('Sanitation Data'!G47))="","",OFFSET('Sanitation Data'!$G$30,0,10*ROW('Sanitation Data'!G47)))</f>
        <v/>
      </c>
      <c r="DC53" s="276" t="str">
        <f ca="true">+IF(OFFSET('Sanitation Data'!$G$31,0,10*ROW('Sanitation Data'!G47))="","",OFFSET('Sanitation Data'!$G$31,0,10*ROW('Sanitation Data'!G47)))</f>
        <v/>
      </c>
      <c r="DD53" s="276" t="str">
        <f ca="true">+IF(OFFSET('Sanitation Data'!$G$32,0,10*ROW('Sanitation Data'!G47))="","",OFFSET('Sanitation Data'!$G$32,0,10*ROW('Sanitation Data'!G47)))</f>
        <v/>
      </c>
      <c r="DE53" s="276" t="str">
        <f ca="true">+IF(OFFSET('Sanitation Data'!$H$28,0,10*ROW('Sanitation Data'!H47))="","",OFFSET('Sanitation Data'!$H$28,0,10*ROW('Sanitation Data'!H47)))</f>
        <v/>
      </c>
      <c r="DF53" s="276" t="str">
        <f ca="true">+IF(OFFSET('Sanitation Data'!$H$29,0,10*ROW('Sanitation Data'!H47))="","",OFFSET('Sanitation Data'!$H$29,0,10*ROW('Sanitation Data'!H47)))</f>
        <v/>
      </c>
      <c r="DG53" s="276" t="str">
        <f ca="true">+IF(OFFSET('Sanitation Data'!$H$30,0,10*ROW('Sanitation Data'!H47))="","",OFFSET('Sanitation Data'!$H$30,0,10*ROW('Sanitation Data'!H47)))</f>
        <v/>
      </c>
      <c r="DH53" s="276" t="str">
        <f ca="true">+IF(OFFSET('Sanitation Data'!$H$31,0,10*ROW('Sanitation Data'!H47))="","",OFFSET('Sanitation Data'!$H$31,0,10*ROW('Sanitation Data'!H47)))</f>
        <v/>
      </c>
      <c r="DI53" s="276" t="str">
        <f ca="true">+IF(OFFSET('Sanitation Data'!$H$32,0,10*ROW('Sanitation Data'!H47))="","",OFFSET('Sanitation Data'!$H$32,0,10*ROW('Sanitation Data'!H47)))</f>
        <v/>
      </c>
      <c r="DJ53" s="276" t="str">
        <f ca="true">+IF(OFFSET('Sanitation Data'!$I$28,0,10*ROW('Sanitation Data'!I47))="","",OFFSET('Sanitation Data'!$I$28,0,10*ROW('Sanitation Data'!I47)))</f>
        <v/>
      </c>
      <c r="DK53" s="276" t="str">
        <f ca="true">+IF(OFFSET('Sanitation Data'!$I$29,0,10*ROW('Sanitation Data'!I47))="","",OFFSET('Sanitation Data'!$I$29,0,10*ROW('Sanitation Data'!I47)))</f>
        <v/>
      </c>
      <c r="DL53" s="276" t="str">
        <f ca="true">+IF(OFFSET('Sanitation Data'!$I$30,0,10*ROW('Sanitation Data'!I47))="","",OFFSET('Sanitation Data'!$I$30,0,10*ROW('Sanitation Data'!I47)))</f>
        <v/>
      </c>
      <c r="DM53" s="276" t="str">
        <f ca="true">+IF(OFFSET('Sanitation Data'!$I$31,0,10*ROW('Sanitation Data'!I47))="","",OFFSET('Sanitation Data'!$I$31,0,10*ROW('Sanitation Data'!I47)))</f>
        <v/>
      </c>
      <c r="DN53" s="276" t="str">
        <f ca="true">+IF(OFFSET('Sanitation Data'!$I$32,0,10*ROW('Sanitation Data'!I47))="","",OFFSET('Sanitation Data'!$I$32,0,10*ROW('Sanitation Data'!I47)))</f>
        <v/>
      </c>
      <c r="DO53" s="276" t="str">
        <f ca="true">+IF(OFFSET('Hygiene Data'!$D$11,0,10*ROW('Hygiene Data'!D47))="","",OFFSET('Hygiene Data'!$D$11,0,10*ROW('Hygiene Data'!D47)))</f>
        <v/>
      </c>
      <c r="DP53" s="276" t="str">
        <f ca="true">+IF(OFFSET('Hygiene Data'!$D$12,0,10*ROW('Hygiene Data'!D47))="","",OFFSET('Hygiene Data'!$D$12,0,10*ROW('Hygiene Data'!D47)))</f>
        <v/>
      </c>
      <c r="DQ53" s="276" t="str">
        <f ca="true">+IF(OFFSET('Hygiene Data'!$D$13,0,10*ROW('Hygiene Data'!D47))="","",OFFSET('Hygiene Data'!$D$13,0,10*ROW('Hygiene Data'!D47)))</f>
        <v/>
      </c>
      <c r="DR53" s="276" t="str">
        <f ca="true">+IF(OFFSET('Hygiene Data'!$E$11,0,10*ROW('Hygiene Data'!E47))="","",OFFSET('Hygiene Data'!$E$11,0,10*ROW('Hygiene Data'!E47)))</f>
        <v/>
      </c>
      <c r="DS53" s="276" t="str">
        <f ca="true">+IF(OFFSET('Hygiene Data'!$E$12,0,10*ROW('Hygiene Data'!E47))="","",OFFSET('Hygiene Data'!$E$12,0,10*ROW('Hygiene Data'!E47)))</f>
        <v/>
      </c>
      <c r="DT53" s="276" t="str">
        <f ca="true">+IF(OFFSET('Hygiene Data'!$E$13,0,10*ROW('Hygiene Data'!E47))="","",OFFSET('Hygiene Data'!$E$13,0,10*ROW('Hygiene Data'!E47)))</f>
        <v/>
      </c>
      <c r="DU53" s="276" t="str">
        <f ca="true">+IF(OFFSET('Hygiene Data'!$F$11,0,10*ROW('Hygiene Data'!F47))="","",OFFSET('Hygiene Data'!$F$11,0,10*ROW('Hygiene Data'!F47)))</f>
        <v/>
      </c>
      <c r="DV53" s="276" t="str">
        <f ca="true">+IF(OFFSET('Hygiene Data'!$F$12,0,10*ROW('Hygiene Data'!F47))="","",OFFSET('Hygiene Data'!$F$12,0,10*ROW('Hygiene Data'!F47)))</f>
        <v/>
      </c>
      <c r="DW53" s="276" t="str">
        <f ca="true">+IF(OFFSET('Hygiene Data'!$F$13,0,10*ROW('Hygiene Data'!F47))="","",OFFSET('Hygiene Data'!$F$13,0,10*ROW('Hygiene Data'!F47)))</f>
        <v/>
      </c>
      <c r="DX53" s="276" t="str">
        <f ca="true">+IF(OFFSET('Hygiene Data'!$G$11,0,10*ROW('Hygiene Data'!G47))="","",OFFSET('Hygiene Data'!$G$11,0,10*ROW('Hygiene Data'!G47)))</f>
        <v/>
      </c>
      <c r="DY53" s="276" t="str">
        <f ca="true">+IF(OFFSET('Hygiene Data'!$G$12,0,10*ROW('Hygiene Data'!G47))="","",OFFSET('Hygiene Data'!$G$12,0,10*ROW('Hygiene Data'!G47)))</f>
        <v/>
      </c>
      <c r="DZ53" s="276" t="str">
        <f ca="true">+IF(OFFSET('Hygiene Data'!$G$13,0,10*ROW('Hygiene Data'!G47))="","",OFFSET('Hygiene Data'!$G$13,0,10*ROW('Hygiene Data'!G47)))</f>
        <v/>
      </c>
      <c r="EA53" s="276" t="str">
        <f ca="true">+IF(OFFSET('Hygiene Data'!$H$11,0,10*ROW('Hygiene Data'!H47))="","",OFFSET('Hygiene Data'!$H$11,0,10*ROW('Hygiene Data'!H47)))</f>
        <v/>
      </c>
      <c r="EB53" s="276" t="str">
        <f ca="true">+IF(OFFSET('Hygiene Data'!$H$12,0,10*ROW('Hygiene Data'!H47))="","",OFFSET('Hygiene Data'!$H$12,0,10*ROW('Hygiene Data'!H47)))</f>
        <v/>
      </c>
      <c r="EC53" s="276" t="str">
        <f ca="true">+IF(OFFSET('Hygiene Data'!$H$13,0,10*ROW('Hygiene Data'!H47))="","",OFFSET('Hygiene Data'!$H$13,0,10*ROW('Hygiene Data'!H47)))</f>
        <v/>
      </c>
      <c r="ED53" s="276" t="str">
        <f ca="true">+IF(OFFSET('Hygiene Data'!$I$11,0,10*ROW('Hygiene Data'!I47))="","",OFFSET('Hygiene Data'!$I$11,0,10*ROW('Hygiene Data'!I47)))</f>
        <v/>
      </c>
      <c r="EE53" s="276" t="str">
        <f ca="true">+IF(OFFSET('Hygiene Data'!$I$12,0,10*ROW('Hygiene Data'!I47))="","",OFFSET('Hygiene Data'!$I$12,0,10*ROW('Hygiene Data'!I47)))</f>
        <v/>
      </c>
      <c r="EF53" s="276"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2"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6"/>
      <c r="BS54" s="276" t="str">
        <f ca="true">+IF(OFFSET('Water Data'!$D$27,0,10*ROW('Water Data'!D48))="","",OFFSET('Water Data'!$D$27,0,10*ROW('Water Data'!D48)))</f>
        <v/>
      </c>
      <c r="BT54" s="276" t="str">
        <f ca="true">+IF(OFFSET('Water Data'!$D$28,0,10*ROW('Water Data'!D48))="","",OFFSET('Water Data'!$D$28,0,10*ROW('Water Data'!D48)))</f>
        <v/>
      </c>
      <c r="BU54" s="276" t="str">
        <f ca="true">+IF(OFFSET('Water Data'!$D$29,0,10*ROW('Water Data'!D48))="","",OFFSET('Water Data'!$D$29,0,10*ROW('Water Data'!D48)))</f>
        <v/>
      </c>
      <c r="BV54" s="276" t="str">
        <f ca="true">+IF(OFFSET('Water Data'!$E$27,0,10*ROW('Water Data'!E48))="","",OFFSET('Water Data'!$E$27,0,10*ROW('Water Data'!E48)))</f>
        <v/>
      </c>
      <c r="BW54" s="276" t="str">
        <f ca="true">+IF(OFFSET('Water Data'!$E$28,0,10*ROW('Water Data'!E48))="","",OFFSET('Water Data'!$E$28,0,10*ROW('Water Data'!E48)))</f>
        <v/>
      </c>
      <c r="BX54" s="276" t="str">
        <f ca="true">+IF(OFFSET('Water Data'!$E$29,0,10*ROW('Water Data'!E48))="","",OFFSET('Water Data'!$E$29,0,10*ROW('Water Data'!E48)))</f>
        <v/>
      </c>
      <c r="BY54" s="276" t="str">
        <f ca="true">+IF(OFFSET('Water Data'!$F$27,0,10*ROW('Water Data'!F48))="","",OFFSET('Water Data'!$F$27,0,10*ROW('Water Data'!F48)))</f>
        <v/>
      </c>
      <c r="BZ54" s="276" t="str">
        <f ca="true">+IF(OFFSET('Water Data'!$F$28,0,10*ROW('Water Data'!F48))="","",OFFSET('Water Data'!$F$28,0,10*ROW('Water Data'!F48)))</f>
        <v/>
      </c>
      <c r="CA54" s="276" t="str">
        <f ca="true">+IF(OFFSET('Water Data'!$F$29,0,10*ROW('Water Data'!F48))="","",OFFSET('Water Data'!$F$29,0,10*ROW('Water Data'!F48)))</f>
        <v/>
      </c>
      <c r="CB54" s="276" t="str">
        <f ca="true">+IF(OFFSET('Water Data'!$G$27,0,10*ROW('Water Data'!G48))="","",OFFSET('Water Data'!$G$27,0,10*ROW('Water Data'!G48)))</f>
        <v/>
      </c>
      <c r="CC54" s="276" t="str">
        <f ca="true">+IF(OFFSET('Water Data'!$G$28,0,10*ROW('Water Data'!G48))="","",OFFSET('Water Data'!$G$28,0,10*ROW('Water Data'!G48)))</f>
        <v/>
      </c>
      <c r="CD54" s="276" t="str">
        <f ca="true">+IF(OFFSET('Water Data'!$G$29,0,10*ROW('Water Data'!G48))="","",OFFSET('Water Data'!$G$29,0,10*ROW('Water Data'!G48)))</f>
        <v/>
      </c>
      <c r="CE54" s="276" t="str">
        <f ca="true">+IF(OFFSET('Water Data'!$H$27,0,10*ROW('Water Data'!H48))="","",OFFSET('Water Data'!$H$27,0,10*ROW('Water Data'!H48)))</f>
        <v/>
      </c>
      <c r="CF54" s="276" t="str">
        <f ca="true">+IF(OFFSET('Water Data'!$H$28,0,10*ROW('Water Data'!H48))="","",OFFSET('Water Data'!$H$28,0,10*ROW('Water Data'!H48)))</f>
        <v/>
      </c>
      <c r="CG54" s="276" t="str">
        <f ca="true">+IF(OFFSET('Water Data'!$H$29,0,10*ROW('Water Data'!H48))="","",OFFSET('Water Data'!$H$29,0,10*ROW('Water Data'!H48)))</f>
        <v/>
      </c>
      <c r="CH54" s="276" t="str">
        <f ca="true">+IF(OFFSET('Water Data'!$I$27,0,10*ROW('Water Data'!I48))="","",OFFSET('Water Data'!$I$27,0,10*ROW('Water Data'!I48)))</f>
        <v/>
      </c>
      <c r="CI54" s="276" t="str">
        <f ca="true">+IF(OFFSET('Water Data'!$I$28,0,10*ROW('Water Data'!I48))="","",OFFSET('Water Data'!$I$28,0,10*ROW('Water Data'!I48)))</f>
        <v/>
      </c>
      <c r="CJ54" s="276" t="str">
        <f ca="true">+IF(OFFSET('Water Data'!$I$29,0,10*ROW('Water Data'!I48))="","",OFFSET('Water Data'!$I$29,0,10*ROW('Water Data'!I48)))</f>
        <v/>
      </c>
      <c r="CK54" s="276" t="str">
        <f ca="true">+IF(OFFSET('Sanitation Data'!$D$28,0,10*ROW('Sanitation Data'!D48))="","",OFFSET('Sanitation Data'!$D$28,0,10*ROW('Sanitation Data'!D48)))</f>
        <v/>
      </c>
      <c r="CL54" s="276" t="str">
        <f ca="true">+IF(OFFSET('Sanitation Data'!$D$29,0,10*ROW('Sanitation Data'!D48))="","",OFFSET('Sanitation Data'!$D$29,0,10*ROW('Sanitation Data'!D48)))</f>
        <v/>
      </c>
      <c r="CM54" s="276" t="str">
        <f ca="true">+IF(OFFSET('Sanitation Data'!$D$30,0,10*ROW('Sanitation Data'!D48))="","",OFFSET('Sanitation Data'!$D$30,0,10*ROW('Sanitation Data'!D48)))</f>
        <v/>
      </c>
      <c r="CN54" s="276" t="str">
        <f ca="true">+IF(OFFSET('Sanitation Data'!$D$31,0,10*ROW('Sanitation Data'!D48))="","",OFFSET('Sanitation Data'!$D$31,0,10*ROW('Sanitation Data'!D48)))</f>
        <v/>
      </c>
      <c r="CO54" s="276" t="str">
        <f ca="true">+IF(OFFSET('Sanitation Data'!$D$32,0,10*ROW('Sanitation Data'!D48))="","",OFFSET('Sanitation Data'!$D$32,0,10*ROW('Sanitation Data'!D48)))</f>
        <v/>
      </c>
      <c r="CP54" s="276" t="str">
        <f ca="true">+IF(OFFSET('Sanitation Data'!$E$28,0,10*ROW('Sanitation Data'!E48))="","",OFFSET('Sanitation Data'!$E$28,0,10*ROW('Sanitation Data'!E48)))</f>
        <v/>
      </c>
      <c r="CQ54" s="276" t="str">
        <f ca="true">+IF(OFFSET('Sanitation Data'!$E$29,0,10*ROW('Sanitation Data'!E48))="","",OFFSET('Sanitation Data'!$E$29,0,10*ROW('Sanitation Data'!E48)))</f>
        <v/>
      </c>
      <c r="CR54" s="276" t="str">
        <f ca="true">+IF(OFFSET('Sanitation Data'!$E$30,0,10*ROW('Sanitation Data'!E48))="","",OFFSET('Sanitation Data'!$E$30,0,10*ROW('Sanitation Data'!E48)))</f>
        <v/>
      </c>
      <c r="CS54" s="276" t="str">
        <f ca="true">+IF(OFFSET('Sanitation Data'!$E$31,0,10*ROW('Sanitation Data'!E48))="","",OFFSET('Sanitation Data'!$E$31,0,10*ROW('Sanitation Data'!E48)))</f>
        <v/>
      </c>
      <c r="CT54" s="276" t="str">
        <f ca="true">+IF(OFFSET('Sanitation Data'!$E$32,0,10*ROW('Sanitation Data'!E48))="","",OFFSET('Sanitation Data'!$E$32,0,10*ROW('Sanitation Data'!E48)))</f>
        <v/>
      </c>
      <c r="CU54" s="276" t="str">
        <f ca="true">+IF(OFFSET('Sanitation Data'!$F$28,0,10*ROW('Sanitation Data'!F48))="","",OFFSET('Sanitation Data'!$F$28,0,10*ROW('Sanitation Data'!F48)))</f>
        <v/>
      </c>
      <c r="CV54" s="276" t="str">
        <f ca="true">+IF(OFFSET('Sanitation Data'!$F$29,0,10*ROW('Sanitation Data'!F48))="","",OFFSET('Sanitation Data'!$F$29,0,10*ROW('Sanitation Data'!F48)))</f>
        <v/>
      </c>
      <c r="CW54" s="276" t="str">
        <f ca="true">+IF(OFFSET('Sanitation Data'!$F$30,0,10*ROW('Sanitation Data'!F48))="","",OFFSET('Sanitation Data'!$F$30,0,10*ROW('Sanitation Data'!F48)))</f>
        <v/>
      </c>
      <c r="CX54" s="276" t="str">
        <f ca="true">+IF(OFFSET('Sanitation Data'!$F$31,0,10*ROW('Sanitation Data'!F48))="","",OFFSET('Sanitation Data'!$F$31,0,10*ROW('Sanitation Data'!F48)))</f>
        <v/>
      </c>
      <c r="CY54" s="276" t="str">
        <f ca="true">+IF(OFFSET('Sanitation Data'!$F$32,0,10*ROW('Sanitation Data'!F48))="","",OFFSET('Sanitation Data'!$F$32,0,10*ROW('Sanitation Data'!F48)))</f>
        <v/>
      </c>
      <c r="CZ54" s="276" t="str">
        <f ca="true">+IF(OFFSET('Sanitation Data'!$G$28,0,10*ROW('Sanitation Data'!G48))="","",OFFSET('Sanitation Data'!$G$28,0,10*ROW('Sanitation Data'!G48)))</f>
        <v/>
      </c>
      <c r="DA54" s="276" t="str">
        <f ca="true">+IF(OFFSET('Sanitation Data'!$G$29,0,10*ROW('Sanitation Data'!G48))="","",OFFSET('Sanitation Data'!$G$29,0,10*ROW('Sanitation Data'!G48)))</f>
        <v/>
      </c>
      <c r="DB54" s="276" t="str">
        <f ca="true">+IF(OFFSET('Sanitation Data'!$G$30,0,10*ROW('Sanitation Data'!G48))="","",OFFSET('Sanitation Data'!$G$30,0,10*ROW('Sanitation Data'!G48)))</f>
        <v/>
      </c>
      <c r="DC54" s="276" t="str">
        <f ca="true">+IF(OFFSET('Sanitation Data'!$G$31,0,10*ROW('Sanitation Data'!G48))="","",OFFSET('Sanitation Data'!$G$31,0,10*ROW('Sanitation Data'!G48)))</f>
        <v/>
      </c>
      <c r="DD54" s="276" t="str">
        <f ca="true">+IF(OFFSET('Sanitation Data'!$G$32,0,10*ROW('Sanitation Data'!G48))="","",OFFSET('Sanitation Data'!$G$32,0,10*ROW('Sanitation Data'!G48)))</f>
        <v/>
      </c>
      <c r="DE54" s="276" t="str">
        <f ca="true">+IF(OFFSET('Sanitation Data'!$H$28,0,10*ROW('Sanitation Data'!H48))="","",OFFSET('Sanitation Data'!$H$28,0,10*ROW('Sanitation Data'!H48)))</f>
        <v/>
      </c>
      <c r="DF54" s="276" t="str">
        <f ca="true">+IF(OFFSET('Sanitation Data'!$H$29,0,10*ROW('Sanitation Data'!H48))="","",OFFSET('Sanitation Data'!$H$29,0,10*ROW('Sanitation Data'!H48)))</f>
        <v/>
      </c>
      <c r="DG54" s="276" t="str">
        <f ca="true">+IF(OFFSET('Sanitation Data'!$H$30,0,10*ROW('Sanitation Data'!H48))="","",OFFSET('Sanitation Data'!$H$30,0,10*ROW('Sanitation Data'!H48)))</f>
        <v/>
      </c>
      <c r="DH54" s="276" t="str">
        <f ca="true">+IF(OFFSET('Sanitation Data'!$H$31,0,10*ROW('Sanitation Data'!H48))="","",OFFSET('Sanitation Data'!$H$31,0,10*ROW('Sanitation Data'!H48)))</f>
        <v/>
      </c>
      <c r="DI54" s="276" t="str">
        <f ca="true">+IF(OFFSET('Sanitation Data'!$H$32,0,10*ROW('Sanitation Data'!H48))="","",OFFSET('Sanitation Data'!$H$32,0,10*ROW('Sanitation Data'!H48)))</f>
        <v/>
      </c>
      <c r="DJ54" s="276" t="str">
        <f ca="true">+IF(OFFSET('Sanitation Data'!$I$28,0,10*ROW('Sanitation Data'!I48))="","",OFFSET('Sanitation Data'!$I$28,0,10*ROW('Sanitation Data'!I48)))</f>
        <v/>
      </c>
      <c r="DK54" s="276" t="str">
        <f ca="true">+IF(OFFSET('Sanitation Data'!$I$29,0,10*ROW('Sanitation Data'!I48))="","",OFFSET('Sanitation Data'!$I$29,0,10*ROW('Sanitation Data'!I48)))</f>
        <v/>
      </c>
      <c r="DL54" s="276" t="str">
        <f ca="true">+IF(OFFSET('Sanitation Data'!$I$30,0,10*ROW('Sanitation Data'!I48))="","",OFFSET('Sanitation Data'!$I$30,0,10*ROW('Sanitation Data'!I48)))</f>
        <v/>
      </c>
      <c r="DM54" s="276" t="str">
        <f ca="true">+IF(OFFSET('Sanitation Data'!$I$31,0,10*ROW('Sanitation Data'!I48))="","",OFFSET('Sanitation Data'!$I$31,0,10*ROW('Sanitation Data'!I48)))</f>
        <v/>
      </c>
      <c r="DN54" s="276" t="str">
        <f ca="true">+IF(OFFSET('Sanitation Data'!$I$32,0,10*ROW('Sanitation Data'!I48))="","",OFFSET('Sanitation Data'!$I$32,0,10*ROW('Sanitation Data'!I48)))</f>
        <v/>
      </c>
      <c r="DO54" s="276" t="str">
        <f ca="true">+IF(OFFSET('Hygiene Data'!$D$11,0,10*ROW('Hygiene Data'!D48))="","",OFFSET('Hygiene Data'!$D$11,0,10*ROW('Hygiene Data'!D48)))</f>
        <v/>
      </c>
      <c r="DP54" s="276" t="str">
        <f ca="true">+IF(OFFSET('Hygiene Data'!$D$12,0,10*ROW('Hygiene Data'!D48))="","",OFFSET('Hygiene Data'!$D$12,0,10*ROW('Hygiene Data'!D48)))</f>
        <v/>
      </c>
      <c r="DQ54" s="276" t="str">
        <f ca="true">+IF(OFFSET('Hygiene Data'!$D$13,0,10*ROW('Hygiene Data'!D48))="","",OFFSET('Hygiene Data'!$D$13,0,10*ROW('Hygiene Data'!D48)))</f>
        <v/>
      </c>
      <c r="DR54" s="276" t="str">
        <f ca="true">+IF(OFFSET('Hygiene Data'!$E$11,0,10*ROW('Hygiene Data'!E48))="","",OFFSET('Hygiene Data'!$E$11,0,10*ROW('Hygiene Data'!E48)))</f>
        <v/>
      </c>
      <c r="DS54" s="276" t="str">
        <f ca="true">+IF(OFFSET('Hygiene Data'!$E$12,0,10*ROW('Hygiene Data'!E48))="","",OFFSET('Hygiene Data'!$E$12,0,10*ROW('Hygiene Data'!E48)))</f>
        <v/>
      </c>
      <c r="DT54" s="276" t="str">
        <f ca="true">+IF(OFFSET('Hygiene Data'!$E$13,0,10*ROW('Hygiene Data'!E48))="","",OFFSET('Hygiene Data'!$E$13,0,10*ROW('Hygiene Data'!E48)))</f>
        <v/>
      </c>
      <c r="DU54" s="276" t="str">
        <f ca="true">+IF(OFFSET('Hygiene Data'!$F$11,0,10*ROW('Hygiene Data'!F48))="","",OFFSET('Hygiene Data'!$F$11,0,10*ROW('Hygiene Data'!F48)))</f>
        <v/>
      </c>
      <c r="DV54" s="276" t="str">
        <f ca="true">+IF(OFFSET('Hygiene Data'!$F$12,0,10*ROW('Hygiene Data'!F48))="","",OFFSET('Hygiene Data'!$F$12,0,10*ROW('Hygiene Data'!F48)))</f>
        <v/>
      </c>
      <c r="DW54" s="276" t="str">
        <f ca="true">+IF(OFFSET('Hygiene Data'!$F$13,0,10*ROW('Hygiene Data'!F48))="","",OFFSET('Hygiene Data'!$F$13,0,10*ROW('Hygiene Data'!F48)))</f>
        <v/>
      </c>
      <c r="DX54" s="276" t="str">
        <f ca="true">+IF(OFFSET('Hygiene Data'!$G$11,0,10*ROW('Hygiene Data'!G48))="","",OFFSET('Hygiene Data'!$G$11,0,10*ROW('Hygiene Data'!G48)))</f>
        <v/>
      </c>
      <c r="DY54" s="276" t="str">
        <f ca="true">+IF(OFFSET('Hygiene Data'!$G$12,0,10*ROW('Hygiene Data'!G48))="","",OFFSET('Hygiene Data'!$G$12,0,10*ROW('Hygiene Data'!G48)))</f>
        <v/>
      </c>
      <c r="DZ54" s="276" t="str">
        <f ca="true">+IF(OFFSET('Hygiene Data'!$G$13,0,10*ROW('Hygiene Data'!G48))="","",OFFSET('Hygiene Data'!$G$13,0,10*ROW('Hygiene Data'!G48)))</f>
        <v/>
      </c>
      <c r="EA54" s="276" t="str">
        <f ca="true">+IF(OFFSET('Hygiene Data'!$H$11,0,10*ROW('Hygiene Data'!H48))="","",OFFSET('Hygiene Data'!$H$11,0,10*ROW('Hygiene Data'!H48)))</f>
        <v/>
      </c>
      <c r="EB54" s="276" t="str">
        <f ca="true">+IF(OFFSET('Hygiene Data'!$H$12,0,10*ROW('Hygiene Data'!H48))="","",OFFSET('Hygiene Data'!$H$12,0,10*ROW('Hygiene Data'!H48)))</f>
        <v/>
      </c>
      <c r="EC54" s="276" t="str">
        <f ca="true">+IF(OFFSET('Hygiene Data'!$H$13,0,10*ROW('Hygiene Data'!H48))="","",OFFSET('Hygiene Data'!$H$13,0,10*ROW('Hygiene Data'!H48)))</f>
        <v/>
      </c>
      <c r="ED54" s="276" t="str">
        <f ca="true">+IF(OFFSET('Hygiene Data'!$I$11,0,10*ROW('Hygiene Data'!I48))="","",OFFSET('Hygiene Data'!$I$11,0,10*ROW('Hygiene Data'!I48)))</f>
        <v/>
      </c>
      <c r="EE54" s="276" t="str">
        <f ca="true">+IF(OFFSET('Hygiene Data'!$I$12,0,10*ROW('Hygiene Data'!I48))="","",OFFSET('Hygiene Data'!$I$12,0,10*ROW('Hygiene Data'!I48)))</f>
        <v/>
      </c>
      <c r="EF54" s="276"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2"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6"/>
      <c r="BS55" s="276" t="str">
        <f ca="true">+IF(OFFSET('Water Data'!$D$27,0,10*ROW('Water Data'!D49))="","",OFFSET('Water Data'!$D$27,0,10*ROW('Water Data'!D49)))</f>
        <v/>
      </c>
      <c r="BT55" s="276" t="str">
        <f ca="true">+IF(OFFSET('Water Data'!$D$28,0,10*ROW('Water Data'!D49))="","",OFFSET('Water Data'!$D$28,0,10*ROW('Water Data'!D49)))</f>
        <v/>
      </c>
      <c r="BU55" s="276" t="str">
        <f ca="true">+IF(OFFSET('Water Data'!$D$29,0,10*ROW('Water Data'!D49))="","",OFFSET('Water Data'!$D$29,0,10*ROW('Water Data'!D49)))</f>
        <v/>
      </c>
      <c r="BV55" s="276" t="str">
        <f ca="true">+IF(OFFSET('Water Data'!$E$27,0,10*ROW('Water Data'!E49))="","",OFFSET('Water Data'!$E$27,0,10*ROW('Water Data'!E49)))</f>
        <v/>
      </c>
      <c r="BW55" s="276" t="str">
        <f ca="true">+IF(OFFSET('Water Data'!$E$28,0,10*ROW('Water Data'!E49))="","",OFFSET('Water Data'!$E$28,0,10*ROW('Water Data'!E49)))</f>
        <v/>
      </c>
      <c r="BX55" s="276" t="str">
        <f ca="true">+IF(OFFSET('Water Data'!$E$29,0,10*ROW('Water Data'!E49))="","",OFFSET('Water Data'!$E$29,0,10*ROW('Water Data'!E49)))</f>
        <v/>
      </c>
      <c r="BY55" s="276" t="str">
        <f ca="true">+IF(OFFSET('Water Data'!$F$27,0,10*ROW('Water Data'!F49))="","",OFFSET('Water Data'!$F$27,0,10*ROW('Water Data'!F49)))</f>
        <v/>
      </c>
      <c r="BZ55" s="276" t="str">
        <f ca="true">+IF(OFFSET('Water Data'!$F$28,0,10*ROW('Water Data'!F49))="","",OFFSET('Water Data'!$F$28,0,10*ROW('Water Data'!F49)))</f>
        <v/>
      </c>
      <c r="CA55" s="276" t="str">
        <f ca="true">+IF(OFFSET('Water Data'!$F$29,0,10*ROW('Water Data'!F49))="","",OFFSET('Water Data'!$F$29,0,10*ROW('Water Data'!F49)))</f>
        <v/>
      </c>
      <c r="CB55" s="276" t="str">
        <f ca="true">+IF(OFFSET('Water Data'!$G$27,0,10*ROW('Water Data'!G49))="","",OFFSET('Water Data'!$G$27,0,10*ROW('Water Data'!G49)))</f>
        <v/>
      </c>
      <c r="CC55" s="276" t="str">
        <f ca="true">+IF(OFFSET('Water Data'!$G$28,0,10*ROW('Water Data'!G49))="","",OFFSET('Water Data'!$G$28,0,10*ROW('Water Data'!G49)))</f>
        <v/>
      </c>
      <c r="CD55" s="276" t="str">
        <f ca="true">+IF(OFFSET('Water Data'!$G$29,0,10*ROW('Water Data'!G49))="","",OFFSET('Water Data'!$G$29,0,10*ROW('Water Data'!G49)))</f>
        <v/>
      </c>
      <c r="CE55" s="276" t="str">
        <f ca="true">+IF(OFFSET('Water Data'!$H$27,0,10*ROW('Water Data'!H49))="","",OFFSET('Water Data'!$H$27,0,10*ROW('Water Data'!H49)))</f>
        <v/>
      </c>
      <c r="CF55" s="276" t="str">
        <f ca="true">+IF(OFFSET('Water Data'!$H$28,0,10*ROW('Water Data'!H49))="","",OFFSET('Water Data'!$H$28,0,10*ROW('Water Data'!H49)))</f>
        <v/>
      </c>
      <c r="CG55" s="276" t="str">
        <f ca="true">+IF(OFFSET('Water Data'!$H$29,0,10*ROW('Water Data'!H49))="","",OFFSET('Water Data'!$H$29,0,10*ROW('Water Data'!H49)))</f>
        <v/>
      </c>
      <c r="CH55" s="276" t="str">
        <f ca="true">+IF(OFFSET('Water Data'!$I$27,0,10*ROW('Water Data'!I49))="","",OFFSET('Water Data'!$I$27,0,10*ROW('Water Data'!I49)))</f>
        <v/>
      </c>
      <c r="CI55" s="276" t="str">
        <f ca="true">+IF(OFFSET('Water Data'!$I$28,0,10*ROW('Water Data'!I49))="","",OFFSET('Water Data'!$I$28,0,10*ROW('Water Data'!I49)))</f>
        <v/>
      </c>
      <c r="CJ55" s="276" t="str">
        <f ca="true">+IF(OFFSET('Water Data'!$I$29,0,10*ROW('Water Data'!I49))="","",OFFSET('Water Data'!$I$29,0,10*ROW('Water Data'!I49)))</f>
        <v/>
      </c>
      <c r="CK55" s="276" t="str">
        <f ca="true">+IF(OFFSET('Sanitation Data'!$D$28,0,10*ROW('Sanitation Data'!D49))="","",OFFSET('Sanitation Data'!$D$28,0,10*ROW('Sanitation Data'!D49)))</f>
        <v/>
      </c>
      <c r="CL55" s="276" t="str">
        <f ca="true">+IF(OFFSET('Sanitation Data'!$D$29,0,10*ROW('Sanitation Data'!D49))="","",OFFSET('Sanitation Data'!$D$29,0,10*ROW('Sanitation Data'!D49)))</f>
        <v/>
      </c>
      <c r="CM55" s="276" t="str">
        <f ca="true">+IF(OFFSET('Sanitation Data'!$D$30,0,10*ROW('Sanitation Data'!D49))="","",OFFSET('Sanitation Data'!$D$30,0,10*ROW('Sanitation Data'!D49)))</f>
        <v/>
      </c>
      <c r="CN55" s="276" t="str">
        <f ca="true">+IF(OFFSET('Sanitation Data'!$D$31,0,10*ROW('Sanitation Data'!D49))="","",OFFSET('Sanitation Data'!$D$31,0,10*ROW('Sanitation Data'!D49)))</f>
        <v/>
      </c>
      <c r="CO55" s="276" t="str">
        <f ca="true">+IF(OFFSET('Sanitation Data'!$D$32,0,10*ROW('Sanitation Data'!D49))="","",OFFSET('Sanitation Data'!$D$32,0,10*ROW('Sanitation Data'!D49)))</f>
        <v/>
      </c>
      <c r="CP55" s="276" t="str">
        <f ca="true">+IF(OFFSET('Sanitation Data'!$E$28,0,10*ROW('Sanitation Data'!E49))="","",OFFSET('Sanitation Data'!$E$28,0,10*ROW('Sanitation Data'!E49)))</f>
        <v/>
      </c>
      <c r="CQ55" s="276" t="str">
        <f ca="true">+IF(OFFSET('Sanitation Data'!$E$29,0,10*ROW('Sanitation Data'!E49))="","",OFFSET('Sanitation Data'!$E$29,0,10*ROW('Sanitation Data'!E49)))</f>
        <v/>
      </c>
      <c r="CR55" s="276" t="str">
        <f ca="true">+IF(OFFSET('Sanitation Data'!$E$30,0,10*ROW('Sanitation Data'!E49))="","",OFFSET('Sanitation Data'!$E$30,0,10*ROW('Sanitation Data'!E49)))</f>
        <v/>
      </c>
      <c r="CS55" s="276" t="str">
        <f ca="true">+IF(OFFSET('Sanitation Data'!$E$31,0,10*ROW('Sanitation Data'!E49))="","",OFFSET('Sanitation Data'!$E$31,0,10*ROW('Sanitation Data'!E49)))</f>
        <v/>
      </c>
      <c r="CT55" s="276" t="str">
        <f ca="true">+IF(OFFSET('Sanitation Data'!$E$32,0,10*ROW('Sanitation Data'!E49))="","",OFFSET('Sanitation Data'!$E$32,0,10*ROW('Sanitation Data'!E49)))</f>
        <v/>
      </c>
      <c r="CU55" s="276" t="str">
        <f ca="true">+IF(OFFSET('Sanitation Data'!$F$28,0,10*ROW('Sanitation Data'!F49))="","",OFFSET('Sanitation Data'!$F$28,0,10*ROW('Sanitation Data'!F49)))</f>
        <v/>
      </c>
      <c r="CV55" s="276" t="str">
        <f ca="true">+IF(OFFSET('Sanitation Data'!$F$29,0,10*ROW('Sanitation Data'!F49))="","",OFFSET('Sanitation Data'!$F$29,0,10*ROW('Sanitation Data'!F49)))</f>
        <v/>
      </c>
      <c r="CW55" s="276" t="str">
        <f ca="true">+IF(OFFSET('Sanitation Data'!$F$30,0,10*ROW('Sanitation Data'!F49))="","",OFFSET('Sanitation Data'!$F$30,0,10*ROW('Sanitation Data'!F49)))</f>
        <v/>
      </c>
      <c r="CX55" s="276" t="str">
        <f ca="true">+IF(OFFSET('Sanitation Data'!$F$31,0,10*ROW('Sanitation Data'!F49))="","",OFFSET('Sanitation Data'!$F$31,0,10*ROW('Sanitation Data'!F49)))</f>
        <v/>
      </c>
      <c r="CY55" s="276" t="str">
        <f ca="true">+IF(OFFSET('Sanitation Data'!$F$32,0,10*ROW('Sanitation Data'!F49))="","",OFFSET('Sanitation Data'!$F$32,0,10*ROW('Sanitation Data'!F49)))</f>
        <v/>
      </c>
      <c r="CZ55" s="276" t="str">
        <f ca="true">+IF(OFFSET('Sanitation Data'!$G$28,0,10*ROW('Sanitation Data'!G49))="","",OFFSET('Sanitation Data'!$G$28,0,10*ROW('Sanitation Data'!G49)))</f>
        <v/>
      </c>
      <c r="DA55" s="276" t="str">
        <f ca="true">+IF(OFFSET('Sanitation Data'!$G$29,0,10*ROW('Sanitation Data'!G49))="","",OFFSET('Sanitation Data'!$G$29,0,10*ROW('Sanitation Data'!G49)))</f>
        <v/>
      </c>
      <c r="DB55" s="276" t="str">
        <f ca="true">+IF(OFFSET('Sanitation Data'!$G$30,0,10*ROW('Sanitation Data'!G49))="","",OFFSET('Sanitation Data'!$G$30,0,10*ROW('Sanitation Data'!G49)))</f>
        <v/>
      </c>
      <c r="DC55" s="276" t="str">
        <f ca="true">+IF(OFFSET('Sanitation Data'!$G$31,0,10*ROW('Sanitation Data'!G49))="","",OFFSET('Sanitation Data'!$G$31,0,10*ROW('Sanitation Data'!G49)))</f>
        <v/>
      </c>
      <c r="DD55" s="276" t="str">
        <f ca="true">+IF(OFFSET('Sanitation Data'!$G$32,0,10*ROW('Sanitation Data'!G49))="","",OFFSET('Sanitation Data'!$G$32,0,10*ROW('Sanitation Data'!G49)))</f>
        <v/>
      </c>
      <c r="DE55" s="276" t="str">
        <f ca="true">+IF(OFFSET('Sanitation Data'!$H$28,0,10*ROW('Sanitation Data'!H49))="","",OFFSET('Sanitation Data'!$H$28,0,10*ROW('Sanitation Data'!H49)))</f>
        <v/>
      </c>
      <c r="DF55" s="276" t="str">
        <f ca="true">+IF(OFFSET('Sanitation Data'!$H$29,0,10*ROW('Sanitation Data'!H49))="","",OFFSET('Sanitation Data'!$H$29,0,10*ROW('Sanitation Data'!H49)))</f>
        <v/>
      </c>
      <c r="DG55" s="276" t="str">
        <f ca="true">+IF(OFFSET('Sanitation Data'!$H$30,0,10*ROW('Sanitation Data'!H49))="","",OFFSET('Sanitation Data'!$H$30,0,10*ROW('Sanitation Data'!H49)))</f>
        <v/>
      </c>
      <c r="DH55" s="276" t="str">
        <f ca="true">+IF(OFFSET('Sanitation Data'!$H$31,0,10*ROW('Sanitation Data'!H49))="","",OFFSET('Sanitation Data'!$H$31,0,10*ROW('Sanitation Data'!H49)))</f>
        <v/>
      </c>
      <c r="DI55" s="276" t="str">
        <f ca="true">+IF(OFFSET('Sanitation Data'!$H$32,0,10*ROW('Sanitation Data'!H49))="","",OFFSET('Sanitation Data'!$H$32,0,10*ROW('Sanitation Data'!H49)))</f>
        <v/>
      </c>
      <c r="DJ55" s="276" t="str">
        <f ca="true">+IF(OFFSET('Sanitation Data'!$I$28,0,10*ROW('Sanitation Data'!I49))="","",OFFSET('Sanitation Data'!$I$28,0,10*ROW('Sanitation Data'!I49)))</f>
        <v/>
      </c>
      <c r="DK55" s="276" t="str">
        <f ca="true">+IF(OFFSET('Sanitation Data'!$I$29,0,10*ROW('Sanitation Data'!I49))="","",OFFSET('Sanitation Data'!$I$29,0,10*ROW('Sanitation Data'!I49)))</f>
        <v/>
      </c>
      <c r="DL55" s="276" t="str">
        <f ca="true">+IF(OFFSET('Sanitation Data'!$I$30,0,10*ROW('Sanitation Data'!I49))="","",OFFSET('Sanitation Data'!$I$30,0,10*ROW('Sanitation Data'!I49)))</f>
        <v/>
      </c>
      <c r="DM55" s="276" t="str">
        <f ca="true">+IF(OFFSET('Sanitation Data'!$I$31,0,10*ROW('Sanitation Data'!I49))="","",OFFSET('Sanitation Data'!$I$31,0,10*ROW('Sanitation Data'!I49)))</f>
        <v/>
      </c>
      <c r="DN55" s="276" t="str">
        <f ca="true">+IF(OFFSET('Sanitation Data'!$I$32,0,10*ROW('Sanitation Data'!I49))="","",OFFSET('Sanitation Data'!$I$32,0,10*ROW('Sanitation Data'!I49)))</f>
        <v/>
      </c>
      <c r="DO55" s="276" t="str">
        <f ca="true">+IF(OFFSET('Hygiene Data'!$D$11,0,10*ROW('Hygiene Data'!D49))="","",OFFSET('Hygiene Data'!$D$11,0,10*ROW('Hygiene Data'!D49)))</f>
        <v/>
      </c>
      <c r="DP55" s="276" t="str">
        <f ca="true">+IF(OFFSET('Hygiene Data'!$D$12,0,10*ROW('Hygiene Data'!D49))="","",OFFSET('Hygiene Data'!$D$12,0,10*ROW('Hygiene Data'!D49)))</f>
        <v/>
      </c>
      <c r="DQ55" s="276" t="str">
        <f ca="true">+IF(OFFSET('Hygiene Data'!$D$13,0,10*ROW('Hygiene Data'!D49))="","",OFFSET('Hygiene Data'!$D$13,0,10*ROW('Hygiene Data'!D49)))</f>
        <v/>
      </c>
      <c r="DR55" s="276" t="str">
        <f ca="true">+IF(OFFSET('Hygiene Data'!$E$11,0,10*ROW('Hygiene Data'!E49))="","",OFFSET('Hygiene Data'!$E$11,0,10*ROW('Hygiene Data'!E49)))</f>
        <v/>
      </c>
      <c r="DS55" s="276" t="str">
        <f ca="true">+IF(OFFSET('Hygiene Data'!$E$12,0,10*ROW('Hygiene Data'!E49))="","",OFFSET('Hygiene Data'!$E$12,0,10*ROW('Hygiene Data'!E49)))</f>
        <v/>
      </c>
      <c r="DT55" s="276" t="str">
        <f ca="true">+IF(OFFSET('Hygiene Data'!$E$13,0,10*ROW('Hygiene Data'!E49))="","",OFFSET('Hygiene Data'!$E$13,0,10*ROW('Hygiene Data'!E49)))</f>
        <v/>
      </c>
      <c r="DU55" s="276" t="str">
        <f ca="true">+IF(OFFSET('Hygiene Data'!$F$11,0,10*ROW('Hygiene Data'!F49))="","",OFFSET('Hygiene Data'!$F$11,0,10*ROW('Hygiene Data'!F49)))</f>
        <v/>
      </c>
      <c r="DV55" s="276" t="str">
        <f ca="true">+IF(OFFSET('Hygiene Data'!$F$12,0,10*ROW('Hygiene Data'!F49))="","",OFFSET('Hygiene Data'!$F$12,0,10*ROW('Hygiene Data'!F49)))</f>
        <v/>
      </c>
      <c r="DW55" s="276" t="str">
        <f ca="true">+IF(OFFSET('Hygiene Data'!$F$13,0,10*ROW('Hygiene Data'!F49))="","",OFFSET('Hygiene Data'!$F$13,0,10*ROW('Hygiene Data'!F49)))</f>
        <v/>
      </c>
      <c r="DX55" s="276" t="str">
        <f ca="true">+IF(OFFSET('Hygiene Data'!$G$11,0,10*ROW('Hygiene Data'!G49))="","",OFFSET('Hygiene Data'!$G$11,0,10*ROW('Hygiene Data'!G49)))</f>
        <v/>
      </c>
      <c r="DY55" s="276" t="str">
        <f ca="true">+IF(OFFSET('Hygiene Data'!$G$12,0,10*ROW('Hygiene Data'!G49))="","",OFFSET('Hygiene Data'!$G$12,0,10*ROW('Hygiene Data'!G49)))</f>
        <v/>
      </c>
      <c r="DZ55" s="276" t="str">
        <f ca="true">+IF(OFFSET('Hygiene Data'!$G$13,0,10*ROW('Hygiene Data'!G49))="","",OFFSET('Hygiene Data'!$G$13,0,10*ROW('Hygiene Data'!G49)))</f>
        <v/>
      </c>
      <c r="EA55" s="276" t="str">
        <f ca="true">+IF(OFFSET('Hygiene Data'!$H$11,0,10*ROW('Hygiene Data'!H49))="","",OFFSET('Hygiene Data'!$H$11,0,10*ROW('Hygiene Data'!H49)))</f>
        <v/>
      </c>
      <c r="EB55" s="276" t="str">
        <f ca="true">+IF(OFFSET('Hygiene Data'!$H$12,0,10*ROW('Hygiene Data'!H49))="","",OFFSET('Hygiene Data'!$H$12,0,10*ROW('Hygiene Data'!H49)))</f>
        <v/>
      </c>
      <c r="EC55" s="276" t="str">
        <f ca="true">+IF(OFFSET('Hygiene Data'!$H$13,0,10*ROW('Hygiene Data'!H49))="","",OFFSET('Hygiene Data'!$H$13,0,10*ROW('Hygiene Data'!H49)))</f>
        <v/>
      </c>
      <c r="ED55" s="276" t="str">
        <f ca="true">+IF(OFFSET('Hygiene Data'!$I$11,0,10*ROW('Hygiene Data'!I49))="","",OFFSET('Hygiene Data'!$I$11,0,10*ROW('Hygiene Data'!I49)))</f>
        <v/>
      </c>
      <c r="EE55" s="276" t="str">
        <f ca="true">+IF(OFFSET('Hygiene Data'!$I$12,0,10*ROW('Hygiene Data'!I49))="","",OFFSET('Hygiene Data'!$I$12,0,10*ROW('Hygiene Data'!I49)))</f>
        <v/>
      </c>
      <c r="EF55" s="276"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2"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6"/>
      <c r="BS56" s="276" t="str">
        <f ca="true">+IF(OFFSET('Water Data'!$D$27,0,10*ROW('Water Data'!D50))="","",OFFSET('Water Data'!$D$27,0,10*ROW('Water Data'!D50)))</f>
        <v/>
      </c>
      <c r="BT56" s="276" t="str">
        <f ca="true">+IF(OFFSET('Water Data'!$D$28,0,10*ROW('Water Data'!D50))="","",OFFSET('Water Data'!$D$28,0,10*ROW('Water Data'!D50)))</f>
        <v/>
      </c>
      <c r="BU56" s="276" t="str">
        <f ca="true">+IF(OFFSET('Water Data'!$D$29,0,10*ROW('Water Data'!D50))="","",OFFSET('Water Data'!$D$29,0,10*ROW('Water Data'!D50)))</f>
        <v/>
      </c>
      <c r="BV56" s="276" t="str">
        <f ca="true">+IF(OFFSET('Water Data'!$E$27,0,10*ROW('Water Data'!E50))="","",OFFSET('Water Data'!$E$27,0,10*ROW('Water Data'!E50)))</f>
        <v/>
      </c>
      <c r="BW56" s="276" t="str">
        <f ca="true">+IF(OFFSET('Water Data'!$E$28,0,10*ROW('Water Data'!E50))="","",OFFSET('Water Data'!$E$28,0,10*ROW('Water Data'!E50)))</f>
        <v/>
      </c>
      <c r="BX56" s="276" t="str">
        <f ca="true">+IF(OFFSET('Water Data'!$E$29,0,10*ROW('Water Data'!E50))="","",OFFSET('Water Data'!$E$29,0,10*ROW('Water Data'!E50)))</f>
        <v/>
      </c>
      <c r="BY56" s="276" t="str">
        <f ca="true">+IF(OFFSET('Water Data'!$F$27,0,10*ROW('Water Data'!F50))="","",OFFSET('Water Data'!$F$27,0,10*ROW('Water Data'!F50)))</f>
        <v/>
      </c>
      <c r="BZ56" s="276" t="str">
        <f ca="true">+IF(OFFSET('Water Data'!$F$28,0,10*ROW('Water Data'!F50))="","",OFFSET('Water Data'!$F$28,0,10*ROW('Water Data'!F50)))</f>
        <v/>
      </c>
      <c r="CA56" s="276" t="str">
        <f ca="true">+IF(OFFSET('Water Data'!$F$29,0,10*ROW('Water Data'!F50))="","",OFFSET('Water Data'!$F$29,0,10*ROW('Water Data'!F50)))</f>
        <v/>
      </c>
      <c r="CB56" s="276" t="str">
        <f ca="true">+IF(OFFSET('Water Data'!$G$27,0,10*ROW('Water Data'!G50))="","",OFFSET('Water Data'!$G$27,0,10*ROW('Water Data'!G50)))</f>
        <v/>
      </c>
      <c r="CC56" s="276" t="str">
        <f ca="true">+IF(OFFSET('Water Data'!$G$28,0,10*ROW('Water Data'!G50))="","",OFFSET('Water Data'!$G$28,0,10*ROW('Water Data'!G50)))</f>
        <v/>
      </c>
      <c r="CD56" s="276" t="str">
        <f ca="true">+IF(OFFSET('Water Data'!$G$29,0,10*ROW('Water Data'!G50))="","",OFFSET('Water Data'!$G$29,0,10*ROW('Water Data'!G50)))</f>
        <v/>
      </c>
      <c r="CE56" s="276" t="str">
        <f ca="true">+IF(OFFSET('Water Data'!$H$27,0,10*ROW('Water Data'!H50))="","",OFFSET('Water Data'!$H$27,0,10*ROW('Water Data'!H50)))</f>
        <v/>
      </c>
      <c r="CF56" s="276" t="str">
        <f ca="true">+IF(OFFSET('Water Data'!$H$28,0,10*ROW('Water Data'!H50))="","",OFFSET('Water Data'!$H$28,0,10*ROW('Water Data'!H50)))</f>
        <v/>
      </c>
      <c r="CG56" s="276" t="str">
        <f ca="true">+IF(OFFSET('Water Data'!$H$29,0,10*ROW('Water Data'!H50))="","",OFFSET('Water Data'!$H$29,0,10*ROW('Water Data'!H50)))</f>
        <v/>
      </c>
      <c r="CH56" s="276" t="str">
        <f ca="true">+IF(OFFSET('Water Data'!$I$27,0,10*ROW('Water Data'!I50))="","",OFFSET('Water Data'!$I$27,0,10*ROW('Water Data'!I50)))</f>
        <v/>
      </c>
      <c r="CI56" s="276" t="str">
        <f ca="true">+IF(OFFSET('Water Data'!$I$28,0,10*ROW('Water Data'!I50))="","",OFFSET('Water Data'!$I$28,0,10*ROW('Water Data'!I50)))</f>
        <v/>
      </c>
      <c r="CJ56" s="276" t="str">
        <f ca="true">+IF(OFFSET('Water Data'!$I$29,0,10*ROW('Water Data'!I50))="","",OFFSET('Water Data'!$I$29,0,10*ROW('Water Data'!I50)))</f>
        <v/>
      </c>
      <c r="CK56" s="276" t="str">
        <f ca="true">+IF(OFFSET('Sanitation Data'!$D$28,0,10*ROW('Sanitation Data'!D50))="","",OFFSET('Sanitation Data'!$D$28,0,10*ROW('Sanitation Data'!D50)))</f>
        <v/>
      </c>
      <c r="CL56" s="276" t="str">
        <f ca="true">+IF(OFFSET('Sanitation Data'!$D$29,0,10*ROW('Sanitation Data'!D50))="","",OFFSET('Sanitation Data'!$D$29,0,10*ROW('Sanitation Data'!D50)))</f>
        <v/>
      </c>
      <c r="CM56" s="276" t="str">
        <f ca="true">+IF(OFFSET('Sanitation Data'!$D$30,0,10*ROW('Sanitation Data'!D50))="","",OFFSET('Sanitation Data'!$D$30,0,10*ROW('Sanitation Data'!D50)))</f>
        <v/>
      </c>
      <c r="CN56" s="276" t="str">
        <f ca="true">+IF(OFFSET('Sanitation Data'!$D$31,0,10*ROW('Sanitation Data'!D50))="","",OFFSET('Sanitation Data'!$D$31,0,10*ROW('Sanitation Data'!D50)))</f>
        <v/>
      </c>
      <c r="CO56" s="276" t="str">
        <f ca="true">+IF(OFFSET('Sanitation Data'!$D$32,0,10*ROW('Sanitation Data'!D50))="","",OFFSET('Sanitation Data'!$D$32,0,10*ROW('Sanitation Data'!D50)))</f>
        <v/>
      </c>
      <c r="CP56" s="276" t="str">
        <f ca="true">+IF(OFFSET('Sanitation Data'!$E$28,0,10*ROW('Sanitation Data'!E50))="","",OFFSET('Sanitation Data'!$E$28,0,10*ROW('Sanitation Data'!E50)))</f>
        <v/>
      </c>
      <c r="CQ56" s="276" t="str">
        <f ca="true">+IF(OFFSET('Sanitation Data'!$E$29,0,10*ROW('Sanitation Data'!E50))="","",OFFSET('Sanitation Data'!$E$29,0,10*ROW('Sanitation Data'!E50)))</f>
        <v/>
      </c>
      <c r="CR56" s="276" t="str">
        <f ca="true">+IF(OFFSET('Sanitation Data'!$E$30,0,10*ROW('Sanitation Data'!E50))="","",OFFSET('Sanitation Data'!$E$30,0,10*ROW('Sanitation Data'!E50)))</f>
        <v/>
      </c>
      <c r="CS56" s="276" t="str">
        <f ca="true">+IF(OFFSET('Sanitation Data'!$E$31,0,10*ROW('Sanitation Data'!E50))="","",OFFSET('Sanitation Data'!$E$31,0,10*ROW('Sanitation Data'!E50)))</f>
        <v/>
      </c>
      <c r="CT56" s="276" t="str">
        <f ca="true">+IF(OFFSET('Sanitation Data'!$E$32,0,10*ROW('Sanitation Data'!E50))="","",OFFSET('Sanitation Data'!$E$32,0,10*ROW('Sanitation Data'!E50)))</f>
        <v/>
      </c>
      <c r="CU56" s="276" t="str">
        <f ca="true">+IF(OFFSET('Sanitation Data'!$F$28,0,10*ROW('Sanitation Data'!F50))="","",OFFSET('Sanitation Data'!$F$28,0,10*ROW('Sanitation Data'!F50)))</f>
        <v/>
      </c>
      <c r="CV56" s="276" t="str">
        <f ca="true">+IF(OFFSET('Sanitation Data'!$F$29,0,10*ROW('Sanitation Data'!F50))="","",OFFSET('Sanitation Data'!$F$29,0,10*ROW('Sanitation Data'!F50)))</f>
        <v/>
      </c>
      <c r="CW56" s="276" t="str">
        <f ca="true">+IF(OFFSET('Sanitation Data'!$F$30,0,10*ROW('Sanitation Data'!F50))="","",OFFSET('Sanitation Data'!$F$30,0,10*ROW('Sanitation Data'!F50)))</f>
        <v/>
      </c>
      <c r="CX56" s="276" t="str">
        <f ca="true">+IF(OFFSET('Sanitation Data'!$F$31,0,10*ROW('Sanitation Data'!F50))="","",OFFSET('Sanitation Data'!$F$31,0,10*ROW('Sanitation Data'!F50)))</f>
        <v/>
      </c>
      <c r="CY56" s="276" t="str">
        <f ca="true">+IF(OFFSET('Sanitation Data'!$F$32,0,10*ROW('Sanitation Data'!F50))="","",OFFSET('Sanitation Data'!$F$32,0,10*ROW('Sanitation Data'!F50)))</f>
        <v/>
      </c>
      <c r="CZ56" s="276" t="str">
        <f ca="true">+IF(OFFSET('Sanitation Data'!$G$28,0,10*ROW('Sanitation Data'!G50))="","",OFFSET('Sanitation Data'!$G$28,0,10*ROW('Sanitation Data'!G50)))</f>
        <v/>
      </c>
      <c r="DA56" s="276" t="str">
        <f ca="true">+IF(OFFSET('Sanitation Data'!$G$29,0,10*ROW('Sanitation Data'!G50))="","",OFFSET('Sanitation Data'!$G$29,0,10*ROW('Sanitation Data'!G50)))</f>
        <v/>
      </c>
      <c r="DB56" s="276" t="str">
        <f ca="true">+IF(OFFSET('Sanitation Data'!$G$30,0,10*ROW('Sanitation Data'!G50))="","",OFFSET('Sanitation Data'!$G$30,0,10*ROW('Sanitation Data'!G50)))</f>
        <v/>
      </c>
      <c r="DC56" s="276" t="str">
        <f ca="true">+IF(OFFSET('Sanitation Data'!$G$31,0,10*ROW('Sanitation Data'!G50))="","",OFFSET('Sanitation Data'!$G$31,0,10*ROW('Sanitation Data'!G50)))</f>
        <v/>
      </c>
      <c r="DD56" s="276" t="str">
        <f ca="true">+IF(OFFSET('Sanitation Data'!$G$32,0,10*ROW('Sanitation Data'!G50))="","",OFFSET('Sanitation Data'!$G$32,0,10*ROW('Sanitation Data'!G50)))</f>
        <v/>
      </c>
      <c r="DE56" s="276" t="str">
        <f ca="true">+IF(OFFSET('Sanitation Data'!$H$28,0,10*ROW('Sanitation Data'!H50))="","",OFFSET('Sanitation Data'!$H$28,0,10*ROW('Sanitation Data'!H50)))</f>
        <v/>
      </c>
      <c r="DF56" s="276" t="str">
        <f ca="true">+IF(OFFSET('Sanitation Data'!$H$29,0,10*ROW('Sanitation Data'!H50))="","",OFFSET('Sanitation Data'!$H$29,0,10*ROW('Sanitation Data'!H50)))</f>
        <v/>
      </c>
      <c r="DG56" s="276" t="str">
        <f ca="true">+IF(OFFSET('Sanitation Data'!$H$30,0,10*ROW('Sanitation Data'!H50))="","",OFFSET('Sanitation Data'!$H$30,0,10*ROW('Sanitation Data'!H50)))</f>
        <v/>
      </c>
      <c r="DH56" s="276" t="str">
        <f ca="true">+IF(OFFSET('Sanitation Data'!$H$31,0,10*ROW('Sanitation Data'!H50))="","",OFFSET('Sanitation Data'!$H$31,0,10*ROW('Sanitation Data'!H50)))</f>
        <v/>
      </c>
      <c r="DI56" s="276" t="str">
        <f ca="true">+IF(OFFSET('Sanitation Data'!$H$32,0,10*ROW('Sanitation Data'!H50))="","",OFFSET('Sanitation Data'!$H$32,0,10*ROW('Sanitation Data'!H50)))</f>
        <v/>
      </c>
      <c r="DJ56" s="276" t="str">
        <f ca="true">+IF(OFFSET('Sanitation Data'!$I$28,0,10*ROW('Sanitation Data'!I50))="","",OFFSET('Sanitation Data'!$I$28,0,10*ROW('Sanitation Data'!I50)))</f>
        <v/>
      </c>
      <c r="DK56" s="276" t="str">
        <f ca="true">+IF(OFFSET('Sanitation Data'!$I$29,0,10*ROW('Sanitation Data'!I50))="","",OFFSET('Sanitation Data'!$I$29,0,10*ROW('Sanitation Data'!I50)))</f>
        <v/>
      </c>
      <c r="DL56" s="276" t="str">
        <f ca="true">+IF(OFFSET('Sanitation Data'!$I$30,0,10*ROW('Sanitation Data'!I50))="","",OFFSET('Sanitation Data'!$I$30,0,10*ROW('Sanitation Data'!I50)))</f>
        <v/>
      </c>
      <c r="DM56" s="276" t="str">
        <f ca="true">+IF(OFFSET('Sanitation Data'!$I$31,0,10*ROW('Sanitation Data'!I50))="","",OFFSET('Sanitation Data'!$I$31,0,10*ROW('Sanitation Data'!I50)))</f>
        <v/>
      </c>
      <c r="DN56" s="276" t="str">
        <f ca="true">+IF(OFFSET('Sanitation Data'!$I$32,0,10*ROW('Sanitation Data'!I50))="","",OFFSET('Sanitation Data'!$I$32,0,10*ROW('Sanitation Data'!I50)))</f>
        <v/>
      </c>
      <c r="DO56" s="276" t="str">
        <f ca="true">+IF(OFFSET('Hygiene Data'!$D$11,0,10*ROW('Hygiene Data'!D50))="","",OFFSET('Hygiene Data'!$D$11,0,10*ROW('Hygiene Data'!D50)))</f>
        <v/>
      </c>
      <c r="DP56" s="276" t="str">
        <f ca="true">+IF(OFFSET('Hygiene Data'!$D$12,0,10*ROW('Hygiene Data'!D50))="","",OFFSET('Hygiene Data'!$D$12,0,10*ROW('Hygiene Data'!D50)))</f>
        <v/>
      </c>
      <c r="DQ56" s="276" t="str">
        <f ca="true">+IF(OFFSET('Hygiene Data'!$D$13,0,10*ROW('Hygiene Data'!D50))="","",OFFSET('Hygiene Data'!$D$13,0,10*ROW('Hygiene Data'!D50)))</f>
        <v/>
      </c>
      <c r="DR56" s="276" t="str">
        <f ca="true">+IF(OFFSET('Hygiene Data'!$E$11,0,10*ROW('Hygiene Data'!E50))="","",OFFSET('Hygiene Data'!$E$11,0,10*ROW('Hygiene Data'!E50)))</f>
        <v/>
      </c>
      <c r="DS56" s="276" t="str">
        <f ca="true">+IF(OFFSET('Hygiene Data'!$E$12,0,10*ROW('Hygiene Data'!E50))="","",OFFSET('Hygiene Data'!$E$12,0,10*ROW('Hygiene Data'!E50)))</f>
        <v/>
      </c>
      <c r="DT56" s="276" t="str">
        <f ca="true">+IF(OFFSET('Hygiene Data'!$E$13,0,10*ROW('Hygiene Data'!E50))="","",OFFSET('Hygiene Data'!$E$13,0,10*ROW('Hygiene Data'!E50)))</f>
        <v/>
      </c>
      <c r="DU56" s="276" t="str">
        <f ca="true">+IF(OFFSET('Hygiene Data'!$F$11,0,10*ROW('Hygiene Data'!F50))="","",OFFSET('Hygiene Data'!$F$11,0,10*ROW('Hygiene Data'!F50)))</f>
        <v/>
      </c>
      <c r="DV56" s="276" t="str">
        <f ca="true">+IF(OFFSET('Hygiene Data'!$F$12,0,10*ROW('Hygiene Data'!F50))="","",OFFSET('Hygiene Data'!$F$12,0,10*ROW('Hygiene Data'!F50)))</f>
        <v/>
      </c>
      <c r="DW56" s="276" t="str">
        <f ca="true">+IF(OFFSET('Hygiene Data'!$F$13,0,10*ROW('Hygiene Data'!F50))="","",OFFSET('Hygiene Data'!$F$13,0,10*ROW('Hygiene Data'!F50)))</f>
        <v/>
      </c>
      <c r="DX56" s="276" t="str">
        <f ca="true">+IF(OFFSET('Hygiene Data'!$G$11,0,10*ROW('Hygiene Data'!G50))="","",OFFSET('Hygiene Data'!$G$11,0,10*ROW('Hygiene Data'!G50)))</f>
        <v/>
      </c>
      <c r="DY56" s="276" t="str">
        <f ca="true">+IF(OFFSET('Hygiene Data'!$G$12,0,10*ROW('Hygiene Data'!G50))="","",OFFSET('Hygiene Data'!$G$12,0,10*ROW('Hygiene Data'!G50)))</f>
        <v/>
      </c>
      <c r="DZ56" s="276" t="str">
        <f ca="true">+IF(OFFSET('Hygiene Data'!$G$13,0,10*ROW('Hygiene Data'!G50))="","",OFFSET('Hygiene Data'!$G$13,0,10*ROW('Hygiene Data'!G50)))</f>
        <v/>
      </c>
      <c r="EA56" s="276" t="str">
        <f ca="true">+IF(OFFSET('Hygiene Data'!$H$11,0,10*ROW('Hygiene Data'!H50))="","",OFFSET('Hygiene Data'!$H$11,0,10*ROW('Hygiene Data'!H50)))</f>
        <v/>
      </c>
      <c r="EB56" s="276" t="str">
        <f ca="true">+IF(OFFSET('Hygiene Data'!$H$12,0,10*ROW('Hygiene Data'!H50))="","",OFFSET('Hygiene Data'!$H$12,0,10*ROW('Hygiene Data'!H50)))</f>
        <v/>
      </c>
      <c r="EC56" s="276" t="str">
        <f ca="true">+IF(OFFSET('Hygiene Data'!$H$13,0,10*ROW('Hygiene Data'!H50))="","",OFFSET('Hygiene Data'!$H$13,0,10*ROW('Hygiene Data'!H50)))</f>
        <v/>
      </c>
      <c r="ED56" s="276" t="str">
        <f ca="true">+IF(OFFSET('Hygiene Data'!$I$11,0,10*ROW('Hygiene Data'!I50))="","",OFFSET('Hygiene Data'!$I$11,0,10*ROW('Hygiene Data'!I50)))</f>
        <v/>
      </c>
      <c r="EE56" s="276" t="str">
        <f ca="true">+IF(OFFSET('Hygiene Data'!$I$12,0,10*ROW('Hygiene Data'!I50))="","",OFFSET('Hygiene Data'!$I$12,0,10*ROW('Hygiene Data'!I50)))</f>
        <v/>
      </c>
      <c r="EF56" s="276"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2"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6"/>
      <c r="BS57" s="276" t="str">
        <f ca="true">+IF(OFFSET('Water Data'!$D$27,0,10*ROW('Water Data'!D51))="","",OFFSET('Water Data'!$D$27,0,10*ROW('Water Data'!D51)))</f>
        <v/>
      </c>
      <c r="BT57" s="276" t="str">
        <f ca="true">+IF(OFFSET('Water Data'!$D$28,0,10*ROW('Water Data'!D51))="","",OFFSET('Water Data'!$D$28,0,10*ROW('Water Data'!D51)))</f>
        <v/>
      </c>
      <c r="BU57" s="276" t="str">
        <f ca="true">+IF(OFFSET('Water Data'!$D$29,0,10*ROW('Water Data'!D51))="","",OFFSET('Water Data'!$D$29,0,10*ROW('Water Data'!D51)))</f>
        <v/>
      </c>
      <c r="BV57" s="276" t="str">
        <f ca="true">+IF(OFFSET('Water Data'!$E$27,0,10*ROW('Water Data'!E51))="","",OFFSET('Water Data'!$E$27,0,10*ROW('Water Data'!E51)))</f>
        <v/>
      </c>
      <c r="BW57" s="276" t="str">
        <f ca="true">+IF(OFFSET('Water Data'!$E$28,0,10*ROW('Water Data'!E51))="","",OFFSET('Water Data'!$E$28,0,10*ROW('Water Data'!E51)))</f>
        <v/>
      </c>
      <c r="BX57" s="276" t="str">
        <f ca="true">+IF(OFFSET('Water Data'!$E$29,0,10*ROW('Water Data'!E51))="","",OFFSET('Water Data'!$E$29,0,10*ROW('Water Data'!E51)))</f>
        <v/>
      </c>
      <c r="BY57" s="276" t="str">
        <f ca="true">+IF(OFFSET('Water Data'!$F$27,0,10*ROW('Water Data'!F51))="","",OFFSET('Water Data'!$F$27,0,10*ROW('Water Data'!F51)))</f>
        <v/>
      </c>
      <c r="BZ57" s="276" t="str">
        <f ca="true">+IF(OFFSET('Water Data'!$F$28,0,10*ROW('Water Data'!F51))="","",OFFSET('Water Data'!$F$28,0,10*ROW('Water Data'!F51)))</f>
        <v/>
      </c>
      <c r="CA57" s="276" t="str">
        <f ca="true">+IF(OFFSET('Water Data'!$F$29,0,10*ROW('Water Data'!F51))="","",OFFSET('Water Data'!$F$29,0,10*ROW('Water Data'!F51)))</f>
        <v/>
      </c>
      <c r="CB57" s="276" t="str">
        <f ca="true">+IF(OFFSET('Water Data'!$G$27,0,10*ROW('Water Data'!G51))="","",OFFSET('Water Data'!$G$27,0,10*ROW('Water Data'!G51)))</f>
        <v/>
      </c>
      <c r="CC57" s="276" t="str">
        <f ca="true">+IF(OFFSET('Water Data'!$G$28,0,10*ROW('Water Data'!G51))="","",OFFSET('Water Data'!$G$28,0,10*ROW('Water Data'!G51)))</f>
        <v/>
      </c>
      <c r="CD57" s="276" t="str">
        <f ca="true">+IF(OFFSET('Water Data'!$G$29,0,10*ROW('Water Data'!G51))="","",OFFSET('Water Data'!$G$29,0,10*ROW('Water Data'!G51)))</f>
        <v/>
      </c>
      <c r="CE57" s="276" t="str">
        <f ca="true">+IF(OFFSET('Water Data'!$H$27,0,10*ROW('Water Data'!H51))="","",OFFSET('Water Data'!$H$27,0,10*ROW('Water Data'!H51)))</f>
        <v/>
      </c>
      <c r="CF57" s="276" t="str">
        <f ca="true">+IF(OFFSET('Water Data'!$H$28,0,10*ROW('Water Data'!H51))="","",OFFSET('Water Data'!$H$28,0,10*ROW('Water Data'!H51)))</f>
        <v/>
      </c>
      <c r="CG57" s="276" t="str">
        <f ca="true">+IF(OFFSET('Water Data'!$H$29,0,10*ROW('Water Data'!H51))="","",OFFSET('Water Data'!$H$29,0,10*ROW('Water Data'!H51)))</f>
        <v/>
      </c>
      <c r="CH57" s="276" t="str">
        <f ca="true">+IF(OFFSET('Water Data'!$I$27,0,10*ROW('Water Data'!I51))="","",OFFSET('Water Data'!$I$27,0,10*ROW('Water Data'!I51)))</f>
        <v/>
      </c>
      <c r="CI57" s="276" t="str">
        <f ca="true">+IF(OFFSET('Water Data'!$I$28,0,10*ROW('Water Data'!I51))="","",OFFSET('Water Data'!$I$28,0,10*ROW('Water Data'!I51)))</f>
        <v/>
      </c>
      <c r="CJ57" s="276" t="str">
        <f ca="true">+IF(OFFSET('Water Data'!$I$29,0,10*ROW('Water Data'!I51))="","",OFFSET('Water Data'!$I$29,0,10*ROW('Water Data'!I51)))</f>
        <v/>
      </c>
      <c r="CK57" s="276" t="str">
        <f ca="true">+IF(OFFSET('Sanitation Data'!$D$28,0,10*ROW('Sanitation Data'!D51))="","",OFFSET('Sanitation Data'!$D$28,0,10*ROW('Sanitation Data'!D51)))</f>
        <v/>
      </c>
      <c r="CL57" s="276" t="str">
        <f ca="true">+IF(OFFSET('Sanitation Data'!$D$29,0,10*ROW('Sanitation Data'!D51))="","",OFFSET('Sanitation Data'!$D$29,0,10*ROW('Sanitation Data'!D51)))</f>
        <v/>
      </c>
      <c r="CM57" s="276" t="str">
        <f ca="true">+IF(OFFSET('Sanitation Data'!$D$30,0,10*ROW('Sanitation Data'!D51))="","",OFFSET('Sanitation Data'!$D$30,0,10*ROW('Sanitation Data'!D51)))</f>
        <v/>
      </c>
      <c r="CN57" s="276" t="str">
        <f ca="true">+IF(OFFSET('Sanitation Data'!$D$31,0,10*ROW('Sanitation Data'!D51))="","",OFFSET('Sanitation Data'!$D$31,0,10*ROW('Sanitation Data'!D51)))</f>
        <v/>
      </c>
      <c r="CO57" s="276" t="str">
        <f ca="true">+IF(OFFSET('Sanitation Data'!$D$32,0,10*ROW('Sanitation Data'!D51))="","",OFFSET('Sanitation Data'!$D$32,0,10*ROW('Sanitation Data'!D51)))</f>
        <v/>
      </c>
      <c r="CP57" s="276" t="str">
        <f ca="true">+IF(OFFSET('Sanitation Data'!$E$28,0,10*ROW('Sanitation Data'!E51))="","",OFFSET('Sanitation Data'!$E$28,0,10*ROW('Sanitation Data'!E51)))</f>
        <v/>
      </c>
      <c r="CQ57" s="276" t="str">
        <f ca="true">+IF(OFFSET('Sanitation Data'!$E$29,0,10*ROW('Sanitation Data'!E51))="","",OFFSET('Sanitation Data'!$E$29,0,10*ROW('Sanitation Data'!E51)))</f>
        <v/>
      </c>
      <c r="CR57" s="276" t="str">
        <f ca="true">+IF(OFFSET('Sanitation Data'!$E$30,0,10*ROW('Sanitation Data'!E51))="","",OFFSET('Sanitation Data'!$E$30,0,10*ROW('Sanitation Data'!E51)))</f>
        <v/>
      </c>
      <c r="CS57" s="276" t="str">
        <f ca="true">+IF(OFFSET('Sanitation Data'!$E$31,0,10*ROW('Sanitation Data'!E51))="","",OFFSET('Sanitation Data'!$E$31,0,10*ROW('Sanitation Data'!E51)))</f>
        <v/>
      </c>
      <c r="CT57" s="276" t="str">
        <f ca="true">+IF(OFFSET('Sanitation Data'!$E$32,0,10*ROW('Sanitation Data'!E51))="","",OFFSET('Sanitation Data'!$E$32,0,10*ROW('Sanitation Data'!E51)))</f>
        <v/>
      </c>
      <c r="CU57" s="276" t="str">
        <f ca="true">+IF(OFFSET('Sanitation Data'!$F$28,0,10*ROW('Sanitation Data'!F51))="","",OFFSET('Sanitation Data'!$F$28,0,10*ROW('Sanitation Data'!F51)))</f>
        <v/>
      </c>
      <c r="CV57" s="276" t="str">
        <f ca="true">+IF(OFFSET('Sanitation Data'!$F$29,0,10*ROW('Sanitation Data'!F51))="","",OFFSET('Sanitation Data'!$F$29,0,10*ROW('Sanitation Data'!F51)))</f>
        <v/>
      </c>
      <c r="CW57" s="276" t="str">
        <f ca="true">+IF(OFFSET('Sanitation Data'!$F$30,0,10*ROW('Sanitation Data'!F51))="","",OFFSET('Sanitation Data'!$F$30,0,10*ROW('Sanitation Data'!F51)))</f>
        <v/>
      </c>
      <c r="CX57" s="276" t="str">
        <f ca="true">+IF(OFFSET('Sanitation Data'!$F$31,0,10*ROW('Sanitation Data'!F51))="","",OFFSET('Sanitation Data'!$F$31,0,10*ROW('Sanitation Data'!F51)))</f>
        <v/>
      </c>
      <c r="CY57" s="276" t="str">
        <f ca="true">+IF(OFFSET('Sanitation Data'!$F$32,0,10*ROW('Sanitation Data'!F51))="","",OFFSET('Sanitation Data'!$F$32,0,10*ROW('Sanitation Data'!F51)))</f>
        <v/>
      </c>
      <c r="CZ57" s="276" t="str">
        <f ca="true">+IF(OFFSET('Sanitation Data'!$G$28,0,10*ROW('Sanitation Data'!G51))="","",OFFSET('Sanitation Data'!$G$28,0,10*ROW('Sanitation Data'!G51)))</f>
        <v/>
      </c>
      <c r="DA57" s="276" t="str">
        <f ca="true">+IF(OFFSET('Sanitation Data'!$G$29,0,10*ROW('Sanitation Data'!G51))="","",OFFSET('Sanitation Data'!$G$29,0,10*ROW('Sanitation Data'!G51)))</f>
        <v/>
      </c>
      <c r="DB57" s="276" t="str">
        <f ca="true">+IF(OFFSET('Sanitation Data'!$G$30,0,10*ROW('Sanitation Data'!G51))="","",OFFSET('Sanitation Data'!$G$30,0,10*ROW('Sanitation Data'!G51)))</f>
        <v/>
      </c>
      <c r="DC57" s="276" t="str">
        <f ca="true">+IF(OFFSET('Sanitation Data'!$G$31,0,10*ROW('Sanitation Data'!G51))="","",OFFSET('Sanitation Data'!$G$31,0,10*ROW('Sanitation Data'!G51)))</f>
        <v/>
      </c>
      <c r="DD57" s="276" t="str">
        <f ca="true">+IF(OFFSET('Sanitation Data'!$G$32,0,10*ROW('Sanitation Data'!G51))="","",OFFSET('Sanitation Data'!$G$32,0,10*ROW('Sanitation Data'!G51)))</f>
        <v/>
      </c>
      <c r="DE57" s="276" t="str">
        <f ca="true">+IF(OFFSET('Sanitation Data'!$H$28,0,10*ROW('Sanitation Data'!H51))="","",OFFSET('Sanitation Data'!$H$28,0,10*ROW('Sanitation Data'!H51)))</f>
        <v/>
      </c>
      <c r="DF57" s="276" t="str">
        <f ca="true">+IF(OFFSET('Sanitation Data'!$H$29,0,10*ROW('Sanitation Data'!H51))="","",OFFSET('Sanitation Data'!$H$29,0,10*ROW('Sanitation Data'!H51)))</f>
        <v/>
      </c>
      <c r="DG57" s="276" t="str">
        <f ca="true">+IF(OFFSET('Sanitation Data'!$H$30,0,10*ROW('Sanitation Data'!H51))="","",OFFSET('Sanitation Data'!$H$30,0,10*ROW('Sanitation Data'!H51)))</f>
        <v/>
      </c>
      <c r="DH57" s="276" t="str">
        <f ca="true">+IF(OFFSET('Sanitation Data'!$H$31,0,10*ROW('Sanitation Data'!H51))="","",OFFSET('Sanitation Data'!$H$31,0,10*ROW('Sanitation Data'!H51)))</f>
        <v/>
      </c>
      <c r="DI57" s="276" t="str">
        <f ca="true">+IF(OFFSET('Sanitation Data'!$H$32,0,10*ROW('Sanitation Data'!H51))="","",OFFSET('Sanitation Data'!$H$32,0,10*ROW('Sanitation Data'!H51)))</f>
        <v/>
      </c>
      <c r="DJ57" s="276" t="str">
        <f ca="true">+IF(OFFSET('Sanitation Data'!$I$28,0,10*ROW('Sanitation Data'!I51))="","",OFFSET('Sanitation Data'!$I$28,0,10*ROW('Sanitation Data'!I51)))</f>
        <v/>
      </c>
      <c r="DK57" s="276" t="str">
        <f ca="true">+IF(OFFSET('Sanitation Data'!$I$29,0,10*ROW('Sanitation Data'!I51))="","",OFFSET('Sanitation Data'!$I$29,0,10*ROW('Sanitation Data'!I51)))</f>
        <v/>
      </c>
      <c r="DL57" s="276" t="str">
        <f ca="true">+IF(OFFSET('Sanitation Data'!$I$30,0,10*ROW('Sanitation Data'!I51))="","",OFFSET('Sanitation Data'!$I$30,0,10*ROW('Sanitation Data'!I51)))</f>
        <v/>
      </c>
      <c r="DM57" s="276" t="str">
        <f ca="true">+IF(OFFSET('Sanitation Data'!$I$31,0,10*ROW('Sanitation Data'!I51))="","",OFFSET('Sanitation Data'!$I$31,0,10*ROW('Sanitation Data'!I51)))</f>
        <v/>
      </c>
      <c r="DN57" s="276" t="str">
        <f ca="true">+IF(OFFSET('Sanitation Data'!$I$32,0,10*ROW('Sanitation Data'!I51))="","",OFFSET('Sanitation Data'!$I$32,0,10*ROW('Sanitation Data'!I51)))</f>
        <v/>
      </c>
      <c r="DO57" s="276" t="str">
        <f ca="true">+IF(OFFSET('Hygiene Data'!$D$11,0,10*ROW('Hygiene Data'!D51))="","",OFFSET('Hygiene Data'!$D$11,0,10*ROW('Hygiene Data'!D51)))</f>
        <v/>
      </c>
      <c r="DP57" s="276" t="str">
        <f ca="true">+IF(OFFSET('Hygiene Data'!$D$12,0,10*ROW('Hygiene Data'!D51))="","",OFFSET('Hygiene Data'!$D$12,0,10*ROW('Hygiene Data'!D51)))</f>
        <v/>
      </c>
      <c r="DQ57" s="276" t="str">
        <f ca="true">+IF(OFFSET('Hygiene Data'!$D$13,0,10*ROW('Hygiene Data'!D51))="","",OFFSET('Hygiene Data'!$D$13,0,10*ROW('Hygiene Data'!D51)))</f>
        <v/>
      </c>
      <c r="DR57" s="276" t="str">
        <f ca="true">+IF(OFFSET('Hygiene Data'!$E$11,0,10*ROW('Hygiene Data'!E51))="","",OFFSET('Hygiene Data'!$E$11,0,10*ROW('Hygiene Data'!E51)))</f>
        <v/>
      </c>
      <c r="DS57" s="276" t="str">
        <f ca="true">+IF(OFFSET('Hygiene Data'!$E$12,0,10*ROW('Hygiene Data'!E51))="","",OFFSET('Hygiene Data'!$E$12,0,10*ROW('Hygiene Data'!E51)))</f>
        <v/>
      </c>
      <c r="DT57" s="276" t="str">
        <f ca="true">+IF(OFFSET('Hygiene Data'!$E$13,0,10*ROW('Hygiene Data'!E51))="","",OFFSET('Hygiene Data'!$E$13,0,10*ROW('Hygiene Data'!E51)))</f>
        <v/>
      </c>
      <c r="DU57" s="276" t="str">
        <f ca="true">+IF(OFFSET('Hygiene Data'!$F$11,0,10*ROW('Hygiene Data'!F51))="","",OFFSET('Hygiene Data'!$F$11,0,10*ROW('Hygiene Data'!F51)))</f>
        <v/>
      </c>
      <c r="DV57" s="276" t="str">
        <f ca="true">+IF(OFFSET('Hygiene Data'!$F$12,0,10*ROW('Hygiene Data'!F51))="","",OFFSET('Hygiene Data'!$F$12,0,10*ROW('Hygiene Data'!F51)))</f>
        <v/>
      </c>
      <c r="DW57" s="276" t="str">
        <f ca="true">+IF(OFFSET('Hygiene Data'!$F$13,0,10*ROW('Hygiene Data'!F51))="","",OFFSET('Hygiene Data'!$F$13,0,10*ROW('Hygiene Data'!F51)))</f>
        <v/>
      </c>
      <c r="DX57" s="276" t="str">
        <f ca="true">+IF(OFFSET('Hygiene Data'!$G$11,0,10*ROW('Hygiene Data'!G51))="","",OFFSET('Hygiene Data'!$G$11,0,10*ROW('Hygiene Data'!G51)))</f>
        <v/>
      </c>
      <c r="DY57" s="276" t="str">
        <f ca="true">+IF(OFFSET('Hygiene Data'!$G$12,0,10*ROW('Hygiene Data'!G51))="","",OFFSET('Hygiene Data'!$G$12,0,10*ROW('Hygiene Data'!G51)))</f>
        <v/>
      </c>
      <c r="DZ57" s="276" t="str">
        <f ca="true">+IF(OFFSET('Hygiene Data'!$G$13,0,10*ROW('Hygiene Data'!G51))="","",OFFSET('Hygiene Data'!$G$13,0,10*ROW('Hygiene Data'!G51)))</f>
        <v/>
      </c>
      <c r="EA57" s="276" t="str">
        <f ca="true">+IF(OFFSET('Hygiene Data'!$H$11,0,10*ROW('Hygiene Data'!H51))="","",OFFSET('Hygiene Data'!$H$11,0,10*ROW('Hygiene Data'!H51)))</f>
        <v/>
      </c>
      <c r="EB57" s="276" t="str">
        <f ca="true">+IF(OFFSET('Hygiene Data'!$H$12,0,10*ROW('Hygiene Data'!H51))="","",OFFSET('Hygiene Data'!$H$12,0,10*ROW('Hygiene Data'!H51)))</f>
        <v/>
      </c>
      <c r="EC57" s="276" t="str">
        <f ca="true">+IF(OFFSET('Hygiene Data'!$H$13,0,10*ROW('Hygiene Data'!H51))="","",OFFSET('Hygiene Data'!$H$13,0,10*ROW('Hygiene Data'!H51)))</f>
        <v/>
      </c>
      <c r="ED57" s="276" t="str">
        <f ca="true">+IF(OFFSET('Hygiene Data'!$I$11,0,10*ROW('Hygiene Data'!I51))="","",OFFSET('Hygiene Data'!$I$11,0,10*ROW('Hygiene Data'!I51)))</f>
        <v/>
      </c>
      <c r="EE57" s="276" t="str">
        <f ca="true">+IF(OFFSET('Hygiene Data'!$I$12,0,10*ROW('Hygiene Data'!I51))="","",OFFSET('Hygiene Data'!$I$12,0,10*ROW('Hygiene Data'!I51)))</f>
        <v/>
      </c>
      <c r="EF57" s="276"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2"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6"/>
      <c r="BS58" s="276" t="str">
        <f ca="true">+IF(OFFSET('Water Data'!$D$27,0,10*ROW('Water Data'!D52))="","",OFFSET('Water Data'!$D$27,0,10*ROW('Water Data'!D52)))</f>
        <v/>
      </c>
      <c r="BT58" s="276" t="str">
        <f ca="true">+IF(OFFSET('Water Data'!$D$28,0,10*ROW('Water Data'!D52))="","",OFFSET('Water Data'!$D$28,0,10*ROW('Water Data'!D52)))</f>
        <v/>
      </c>
      <c r="BU58" s="276" t="str">
        <f ca="true">+IF(OFFSET('Water Data'!$D$29,0,10*ROW('Water Data'!D52))="","",OFFSET('Water Data'!$D$29,0,10*ROW('Water Data'!D52)))</f>
        <v/>
      </c>
      <c r="BV58" s="276" t="str">
        <f ca="true">+IF(OFFSET('Water Data'!$E$27,0,10*ROW('Water Data'!E52))="","",OFFSET('Water Data'!$E$27,0,10*ROW('Water Data'!E52)))</f>
        <v/>
      </c>
      <c r="BW58" s="276" t="str">
        <f ca="true">+IF(OFFSET('Water Data'!$E$28,0,10*ROW('Water Data'!E52))="","",OFFSET('Water Data'!$E$28,0,10*ROW('Water Data'!E52)))</f>
        <v/>
      </c>
      <c r="BX58" s="276" t="str">
        <f ca="true">+IF(OFFSET('Water Data'!$E$29,0,10*ROW('Water Data'!E52))="","",OFFSET('Water Data'!$E$29,0,10*ROW('Water Data'!E52)))</f>
        <v/>
      </c>
      <c r="BY58" s="276" t="str">
        <f ca="true">+IF(OFFSET('Water Data'!$F$27,0,10*ROW('Water Data'!F52))="","",OFFSET('Water Data'!$F$27,0,10*ROW('Water Data'!F52)))</f>
        <v/>
      </c>
      <c r="BZ58" s="276" t="str">
        <f ca="true">+IF(OFFSET('Water Data'!$F$28,0,10*ROW('Water Data'!F52))="","",OFFSET('Water Data'!$F$28,0,10*ROW('Water Data'!F52)))</f>
        <v/>
      </c>
      <c r="CA58" s="276" t="str">
        <f ca="true">+IF(OFFSET('Water Data'!$F$29,0,10*ROW('Water Data'!F52))="","",OFFSET('Water Data'!$F$29,0,10*ROW('Water Data'!F52)))</f>
        <v/>
      </c>
      <c r="CB58" s="276" t="str">
        <f ca="true">+IF(OFFSET('Water Data'!$G$27,0,10*ROW('Water Data'!G52))="","",OFFSET('Water Data'!$G$27,0,10*ROW('Water Data'!G52)))</f>
        <v/>
      </c>
      <c r="CC58" s="276" t="str">
        <f ca="true">+IF(OFFSET('Water Data'!$G$28,0,10*ROW('Water Data'!G52))="","",OFFSET('Water Data'!$G$28,0,10*ROW('Water Data'!G52)))</f>
        <v/>
      </c>
      <c r="CD58" s="276" t="str">
        <f ca="true">+IF(OFFSET('Water Data'!$G$29,0,10*ROW('Water Data'!G52))="","",OFFSET('Water Data'!$G$29,0,10*ROW('Water Data'!G52)))</f>
        <v/>
      </c>
      <c r="CE58" s="276" t="str">
        <f ca="true">+IF(OFFSET('Water Data'!$H$27,0,10*ROW('Water Data'!H52))="","",OFFSET('Water Data'!$H$27,0,10*ROW('Water Data'!H52)))</f>
        <v/>
      </c>
      <c r="CF58" s="276" t="str">
        <f ca="true">+IF(OFFSET('Water Data'!$H$28,0,10*ROW('Water Data'!H52))="","",OFFSET('Water Data'!$H$28,0,10*ROW('Water Data'!H52)))</f>
        <v/>
      </c>
      <c r="CG58" s="276" t="str">
        <f ca="true">+IF(OFFSET('Water Data'!$H$29,0,10*ROW('Water Data'!H52))="","",OFFSET('Water Data'!$H$29,0,10*ROW('Water Data'!H52)))</f>
        <v/>
      </c>
      <c r="CH58" s="276" t="str">
        <f ca="true">+IF(OFFSET('Water Data'!$I$27,0,10*ROW('Water Data'!I52))="","",OFFSET('Water Data'!$I$27,0,10*ROW('Water Data'!I52)))</f>
        <v/>
      </c>
      <c r="CI58" s="276" t="str">
        <f ca="true">+IF(OFFSET('Water Data'!$I$28,0,10*ROW('Water Data'!I52))="","",OFFSET('Water Data'!$I$28,0,10*ROW('Water Data'!I52)))</f>
        <v/>
      </c>
      <c r="CJ58" s="276" t="str">
        <f ca="true">+IF(OFFSET('Water Data'!$I$29,0,10*ROW('Water Data'!I52))="","",OFFSET('Water Data'!$I$29,0,10*ROW('Water Data'!I52)))</f>
        <v/>
      </c>
      <c r="CK58" s="276" t="str">
        <f ca="true">+IF(OFFSET('Sanitation Data'!$D$28,0,10*ROW('Sanitation Data'!D52))="","",OFFSET('Sanitation Data'!$D$28,0,10*ROW('Sanitation Data'!D52)))</f>
        <v/>
      </c>
      <c r="CL58" s="276" t="str">
        <f ca="true">+IF(OFFSET('Sanitation Data'!$D$29,0,10*ROW('Sanitation Data'!D52))="","",OFFSET('Sanitation Data'!$D$29,0,10*ROW('Sanitation Data'!D52)))</f>
        <v/>
      </c>
      <c r="CM58" s="276" t="str">
        <f ca="true">+IF(OFFSET('Sanitation Data'!$D$30,0,10*ROW('Sanitation Data'!D52))="","",OFFSET('Sanitation Data'!$D$30,0,10*ROW('Sanitation Data'!D52)))</f>
        <v/>
      </c>
      <c r="CN58" s="276" t="str">
        <f ca="true">+IF(OFFSET('Sanitation Data'!$D$31,0,10*ROW('Sanitation Data'!D52))="","",OFFSET('Sanitation Data'!$D$31,0,10*ROW('Sanitation Data'!D52)))</f>
        <v/>
      </c>
      <c r="CO58" s="276" t="str">
        <f ca="true">+IF(OFFSET('Sanitation Data'!$D$32,0,10*ROW('Sanitation Data'!D52))="","",OFFSET('Sanitation Data'!$D$32,0,10*ROW('Sanitation Data'!D52)))</f>
        <v/>
      </c>
      <c r="CP58" s="276" t="str">
        <f ca="true">+IF(OFFSET('Sanitation Data'!$E$28,0,10*ROW('Sanitation Data'!E52))="","",OFFSET('Sanitation Data'!$E$28,0,10*ROW('Sanitation Data'!E52)))</f>
        <v/>
      </c>
      <c r="CQ58" s="276" t="str">
        <f ca="true">+IF(OFFSET('Sanitation Data'!$E$29,0,10*ROW('Sanitation Data'!E52))="","",OFFSET('Sanitation Data'!$E$29,0,10*ROW('Sanitation Data'!E52)))</f>
        <v/>
      </c>
      <c r="CR58" s="276" t="str">
        <f ca="true">+IF(OFFSET('Sanitation Data'!$E$30,0,10*ROW('Sanitation Data'!E52))="","",OFFSET('Sanitation Data'!$E$30,0,10*ROW('Sanitation Data'!E52)))</f>
        <v/>
      </c>
      <c r="CS58" s="276" t="str">
        <f ca="true">+IF(OFFSET('Sanitation Data'!$E$31,0,10*ROW('Sanitation Data'!E52))="","",OFFSET('Sanitation Data'!$E$31,0,10*ROW('Sanitation Data'!E52)))</f>
        <v/>
      </c>
      <c r="CT58" s="276" t="str">
        <f ca="true">+IF(OFFSET('Sanitation Data'!$E$32,0,10*ROW('Sanitation Data'!E52))="","",OFFSET('Sanitation Data'!$E$32,0,10*ROW('Sanitation Data'!E52)))</f>
        <v/>
      </c>
      <c r="CU58" s="276" t="str">
        <f ca="true">+IF(OFFSET('Sanitation Data'!$F$28,0,10*ROW('Sanitation Data'!F52))="","",OFFSET('Sanitation Data'!$F$28,0,10*ROW('Sanitation Data'!F52)))</f>
        <v/>
      </c>
      <c r="CV58" s="276" t="str">
        <f ca="true">+IF(OFFSET('Sanitation Data'!$F$29,0,10*ROW('Sanitation Data'!F52))="","",OFFSET('Sanitation Data'!$F$29,0,10*ROW('Sanitation Data'!F52)))</f>
        <v/>
      </c>
      <c r="CW58" s="276" t="str">
        <f ca="true">+IF(OFFSET('Sanitation Data'!$F$30,0,10*ROW('Sanitation Data'!F52))="","",OFFSET('Sanitation Data'!$F$30,0,10*ROW('Sanitation Data'!F52)))</f>
        <v/>
      </c>
      <c r="CX58" s="276" t="str">
        <f ca="true">+IF(OFFSET('Sanitation Data'!$F$31,0,10*ROW('Sanitation Data'!F52))="","",OFFSET('Sanitation Data'!$F$31,0,10*ROW('Sanitation Data'!F52)))</f>
        <v/>
      </c>
      <c r="CY58" s="276" t="str">
        <f ca="true">+IF(OFFSET('Sanitation Data'!$F$32,0,10*ROW('Sanitation Data'!F52))="","",OFFSET('Sanitation Data'!$F$32,0,10*ROW('Sanitation Data'!F52)))</f>
        <v/>
      </c>
      <c r="CZ58" s="276" t="str">
        <f ca="true">+IF(OFFSET('Sanitation Data'!$G$28,0,10*ROW('Sanitation Data'!G52))="","",OFFSET('Sanitation Data'!$G$28,0,10*ROW('Sanitation Data'!G52)))</f>
        <v/>
      </c>
      <c r="DA58" s="276" t="str">
        <f ca="true">+IF(OFFSET('Sanitation Data'!$G$29,0,10*ROW('Sanitation Data'!G52))="","",OFFSET('Sanitation Data'!$G$29,0,10*ROW('Sanitation Data'!G52)))</f>
        <v/>
      </c>
      <c r="DB58" s="276" t="str">
        <f ca="true">+IF(OFFSET('Sanitation Data'!$G$30,0,10*ROW('Sanitation Data'!G52))="","",OFFSET('Sanitation Data'!$G$30,0,10*ROW('Sanitation Data'!G52)))</f>
        <v/>
      </c>
      <c r="DC58" s="276" t="str">
        <f ca="true">+IF(OFFSET('Sanitation Data'!$G$31,0,10*ROW('Sanitation Data'!G52))="","",OFFSET('Sanitation Data'!$G$31,0,10*ROW('Sanitation Data'!G52)))</f>
        <v/>
      </c>
      <c r="DD58" s="276" t="str">
        <f ca="true">+IF(OFFSET('Sanitation Data'!$G$32,0,10*ROW('Sanitation Data'!G52))="","",OFFSET('Sanitation Data'!$G$32,0,10*ROW('Sanitation Data'!G52)))</f>
        <v/>
      </c>
      <c r="DE58" s="276" t="str">
        <f ca="true">+IF(OFFSET('Sanitation Data'!$H$28,0,10*ROW('Sanitation Data'!H52))="","",OFFSET('Sanitation Data'!$H$28,0,10*ROW('Sanitation Data'!H52)))</f>
        <v/>
      </c>
      <c r="DF58" s="276" t="str">
        <f ca="true">+IF(OFFSET('Sanitation Data'!$H$29,0,10*ROW('Sanitation Data'!H52))="","",OFFSET('Sanitation Data'!$H$29,0,10*ROW('Sanitation Data'!H52)))</f>
        <v/>
      </c>
      <c r="DG58" s="276" t="str">
        <f ca="true">+IF(OFFSET('Sanitation Data'!$H$30,0,10*ROW('Sanitation Data'!H52))="","",OFFSET('Sanitation Data'!$H$30,0,10*ROW('Sanitation Data'!H52)))</f>
        <v/>
      </c>
      <c r="DH58" s="276" t="str">
        <f ca="true">+IF(OFFSET('Sanitation Data'!$H$31,0,10*ROW('Sanitation Data'!H52))="","",OFFSET('Sanitation Data'!$H$31,0,10*ROW('Sanitation Data'!H52)))</f>
        <v/>
      </c>
      <c r="DI58" s="276" t="str">
        <f ca="true">+IF(OFFSET('Sanitation Data'!$H$32,0,10*ROW('Sanitation Data'!H52))="","",OFFSET('Sanitation Data'!$H$32,0,10*ROW('Sanitation Data'!H52)))</f>
        <v/>
      </c>
      <c r="DJ58" s="276" t="str">
        <f ca="true">+IF(OFFSET('Sanitation Data'!$I$28,0,10*ROW('Sanitation Data'!I52))="","",OFFSET('Sanitation Data'!$I$28,0,10*ROW('Sanitation Data'!I52)))</f>
        <v/>
      </c>
      <c r="DK58" s="276" t="str">
        <f ca="true">+IF(OFFSET('Sanitation Data'!$I$29,0,10*ROW('Sanitation Data'!I52))="","",OFFSET('Sanitation Data'!$I$29,0,10*ROW('Sanitation Data'!I52)))</f>
        <v/>
      </c>
      <c r="DL58" s="276" t="str">
        <f ca="true">+IF(OFFSET('Sanitation Data'!$I$30,0,10*ROW('Sanitation Data'!I52))="","",OFFSET('Sanitation Data'!$I$30,0,10*ROW('Sanitation Data'!I52)))</f>
        <v/>
      </c>
      <c r="DM58" s="276" t="str">
        <f ca="true">+IF(OFFSET('Sanitation Data'!$I$31,0,10*ROW('Sanitation Data'!I52))="","",OFFSET('Sanitation Data'!$I$31,0,10*ROW('Sanitation Data'!I52)))</f>
        <v/>
      </c>
      <c r="DN58" s="276" t="str">
        <f ca="true">+IF(OFFSET('Sanitation Data'!$I$32,0,10*ROW('Sanitation Data'!I52))="","",OFFSET('Sanitation Data'!$I$32,0,10*ROW('Sanitation Data'!I52)))</f>
        <v/>
      </c>
      <c r="DO58" s="276" t="str">
        <f ca="true">+IF(OFFSET('Hygiene Data'!$D$11,0,10*ROW('Hygiene Data'!D52))="","",OFFSET('Hygiene Data'!$D$11,0,10*ROW('Hygiene Data'!D52)))</f>
        <v/>
      </c>
      <c r="DP58" s="276" t="str">
        <f ca="true">+IF(OFFSET('Hygiene Data'!$D$12,0,10*ROW('Hygiene Data'!D52))="","",OFFSET('Hygiene Data'!$D$12,0,10*ROW('Hygiene Data'!D52)))</f>
        <v/>
      </c>
      <c r="DQ58" s="276" t="str">
        <f ca="true">+IF(OFFSET('Hygiene Data'!$D$13,0,10*ROW('Hygiene Data'!D52))="","",OFFSET('Hygiene Data'!$D$13,0,10*ROW('Hygiene Data'!D52)))</f>
        <v/>
      </c>
      <c r="DR58" s="276" t="str">
        <f ca="true">+IF(OFFSET('Hygiene Data'!$E$11,0,10*ROW('Hygiene Data'!E52))="","",OFFSET('Hygiene Data'!$E$11,0,10*ROW('Hygiene Data'!E52)))</f>
        <v/>
      </c>
      <c r="DS58" s="276" t="str">
        <f ca="true">+IF(OFFSET('Hygiene Data'!$E$12,0,10*ROW('Hygiene Data'!E52))="","",OFFSET('Hygiene Data'!$E$12,0,10*ROW('Hygiene Data'!E52)))</f>
        <v/>
      </c>
      <c r="DT58" s="276" t="str">
        <f ca="true">+IF(OFFSET('Hygiene Data'!$E$13,0,10*ROW('Hygiene Data'!E52))="","",OFFSET('Hygiene Data'!$E$13,0,10*ROW('Hygiene Data'!E52)))</f>
        <v/>
      </c>
      <c r="DU58" s="276" t="str">
        <f ca="true">+IF(OFFSET('Hygiene Data'!$F$11,0,10*ROW('Hygiene Data'!F52))="","",OFFSET('Hygiene Data'!$F$11,0,10*ROW('Hygiene Data'!F52)))</f>
        <v/>
      </c>
      <c r="DV58" s="276" t="str">
        <f ca="true">+IF(OFFSET('Hygiene Data'!$F$12,0,10*ROW('Hygiene Data'!F52))="","",OFFSET('Hygiene Data'!$F$12,0,10*ROW('Hygiene Data'!F52)))</f>
        <v/>
      </c>
      <c r="DW58" s="276" t="str">
        <f ca="true">+IF(OFFSET('Hygiene Data'!$F$13,0,10*ROW('Hygiene Data'!F52))="","",OFFSET('Hygiene Data'!$F$13,0,10*ROW('Hygiene Data'!F52)))</f>
        <v/>
      </c>
      <c r="DX58" s="276" t="str">
        <f ca="true">+IF(OFFSET('Hygiene Data'!$G$11,0,10*ROW('Hygiene Data'!G52))="","",OFFSET('Hygiene Data'!$G$11,0,10*ROW('Hygiene Data'!G52)))</f>
        <v/>
      </c>
      <c r="DY58" s="276" t="str">
        <f ca="true">+IF(OFFSET('Hygiene Data'!$G$12,0,10*ROW('Hygiene Data'!G52))="","",OFFSET('Hygiene Data'!$G$12,0,10*ROW('Hygiene Data'!G52)))</f>
        <v/>
      </c>
      <c r="DZ58" s="276" t="str">
        <f ca="true">+IF(OFFSET('Hygiene Data'!$G$13,0,10*ROW('Hygiene Data'!G52))="","",OFFSET('Hygiene Data'!$G$13,0,10*ROW('Hygiene Data'!G52)))</f>
        <v/>
      </c>
      <c r="EA58" s="276" t="str">
        <f ca="true">+IF(OFFSET('Hygiene Data'!$H$11,0,10*ROW('Hygiene Data'!H52))="","",OFFSET('Hygiene Data'!$H$11,0,10*ROW('Hygiene Data'!H52)))</f>
        <v/>
      </c>
      <c r="EB58" s="276" t="str">
        <f ca="true">+IF(OFFSET('Hygiene Data'!$H$12,0,10*ROW('Hygiene Data'!H52))="","",OFFSET('Hygiene Data'!$H$12,0,10*ROW('Hygiene Data'!H52)))</f>
        <v/>
      </c>
      <c r="EC58" s="276" t="str">
        <f ca="true">+IF(OFFSET('Hygiene Data'!$H$13,0,10*ROW('Hygiene Data'!H52))="","",OFFSET('Hygiene Data'!$H$13,0,10*ROW('Hygiene Data'!H52)))</f>
        <v/>
      </c>
      <c r="ED58" s="276" t="str">
        <f ca="true">+IF(OFFSET('Hygiene Data'!$I$11,0,10*ROW('Hygiene Data'!I52))="","",OFFSET('Hygiene Data'!$I$11,0,10*ROW('Hygiene Data'!I52)))</f>
        <v/>
      </c>
      <c r="EE58" s="276" t="str">
        <f ca="true">+IF(OFFSET('Hygiene Data'!$I$12,0,10*ROW('Hygiene Data'!I52))="","",OFFSET('Hygiene Data'!$I$12,0,10*ROW('Hygiene Data'!I52)))</f>
        <v/>
      </c>
      <c r="EF58" s="276"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2"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6"/>
      <c r="BS59" s="276" t="str">
        <f ca="true">+IF(OFFSET('Water Data'!$D$27,0,10*ROW('Water Data'!D53))="","",OFFSET('Water Data'!$D$27,0,10*ROW('Water Data'!D53)))</f>
        <v/>
      </c>
      <c r="BT59" s="276" t="str">
        <f ca="true">+IF(OFFSET('Water Data'!$D$28,0,10*ROW('Water Data'!D53))="","",OFFSET('Water Data'!$D$28,0,10*ROW('Water Data'!D53)))</f>
        <v/>
      </c>
      <c r="BU59" s="276" t="str">
        <f ca="true">+IF(OFFSET('Water Data'!$D$29,0,10*ROW('Water Data'!D53))="","",OFFSET('Water Data'!$D$29,0,10*ROW('Water Data'!D53)))</f>
        <v/>
      </c>
      <c r="BV59" s="276" t="str">
        <f ca="true">+IF(OFFSET('Water Data'!$E$27,0,10*ROW('Water Data'!E53))="","",OFFSET('Water Data'!$E$27,0,10*ROW('Water Data'!E53)))</f>
        <v/>
      </c>
      <c r="BW59" s="276" t="str">
        <f ca="true">+IF(OFFSET('Water Data'!$E$28,0,10*ROW('Water Data'!E53))="","",OFFSET('Water Data'!$E$28,0,10*ROW('Water Data'!E53)))</f>
        <v/>
      </c>
      <c r="BX59" s="276" t="str">
        <f ca="true">+IF(OFFSET('Water Data'!$E$29,0,10*ROW('Water Data'!E53))="","",OFFSET('Water Data'!$E$29,0,10*ROW('Water Data'!E53)))</f>
        <v/>
      </c>
      <c r="BY59" s="276" t="str">
        <f ca="true">+IF(OFFSET('Water Data'!$F$27,0,10*ROW('Water Data'!F53))="","",OFFSET('Water Data'!$F$27,0,10*ROW('Water Data'!F53)))</f>
        <v/>
      </c>
      <c r="BZ59" s="276" t="str">
        <f ca="true">+IF(OFFSET('Water Data'!$F$28,0,10*ROW('Water Data'!F53))="","",OFFSET('Water Data'!$F$28,0,10*ROW('Water Data'!F53)))</f>
        <v/>
      </c>
      <c r="CA59" s="276" t="str">
        <f ca="true">+IF(OFFSET('Water Data'!$F$29,0,10*ROW('Water Data'!F53))="","",OFFSET('Water Data'!$F$29,0,10*ROW('Water Data'!F53)))</f>
        <v/>
      </c>
      <c r="CB59" s="276" t="str">
        <f ca="true">+IF(OFFSET('Water Data'!$G$27,0,10*ROW('Water Data'!G53))="","",OFFSET('Water Data'!$G$27,0,10*ROW('Water Data'!G53)))</f>
        <v/>
      </c>
      <c r="CC59" s="276" t="str">
        <f ca="true">+IF(OFFSET('Water Data'!$G$28,0,10*ROW('Water Data'!G53))="","",OFFSET('Water Data'!$G$28,0,10*ROW('Water Data'!G53)))</f>
        <v/>
      </c>
      <c r="CD59" s="276" t="str">
        <f ca="true">+IF(OFFSET('Water Data'!$G$29,0,10*ROW('Water Data'!G53))="","",OFFSET('Water Data'!$G$29,0,10*ROW('Water Data'!G53)))</f>
        <v/>
      </c>
      <c r="CE59" s="276" t="str">
        <f ca="true">+IF(OFFSET('Water Data'!$H$27,0,10*ROW('Water Data'!H53))="","",OFFSET('Water Data'!$H$27,0,10*ROW('Water Data'!H53)))</f>
        <v/>
      </c>
      <c r="CF59" s="276" t="str">
        <f ca="true">+IF(OFFSET('Water Data'!$H$28,0,10*ROW('Water Data'!H53))="","",OFFSET('Water Data'!$H$28,0,10*ROW('Water Data'!H53)))</f>
        <v/>
      </c>
      <c r="CG59" s="276" t="str">
        <f ca="true">+IF(OFFSET('Water Data'!$H$29,0,10*ROW('Water Data'!H53))="","",OFFSET('Water Data'!$H$29,0,10*ROW('Water Data'!H53)))</f>
        <v/>
      </c>
      <c r="CH59" s="276" t="str">
        <f ca="true">+IF(OFFSET('Water Data'!$I$27,0,10*ROW('Water Data'!I53))="","",OFFSET('Water Data'!$I$27,0,10*ROW('Water Data'!I53)))</f>
        <v/>
      </c>
      <c r="CI59" s="276" t="str">
        <f ca="true">+IF(OFFSET('Water Data'!$I$28,0,10*ROW('Water Data'!I53))="","",OFFSET('Water Data'!$I$28,0,10*ROW('Water Data'!I53)))</f>
        <v/>
      </c>
      <c r="CJ59" s="276" t="str">
        <f ca="true">+IF(OFFSET('Water Data'!$I$29,0,10*ROW('Water Data'!I53))="","",OFFSET('Water Data'!$I$29,0,10*ROW('Water Data'!I53)))</f>
        <v/>
      </c>
      <c r="CK59" s="276" t="str">
        <f ca="true">+IF(OFFSET('Sanitation Data'!$D$28,0,10*ROW('Sanitation Data'!D53))="","",OFFSET('Sanitation Data'!$D$28,0,10*ROW('Sanitation Data'!D53)))</f>
        <v/>
      </c>
      <c r="CL59" s="276" t="str">
        <f ca="true">+IF(OFFSET('Sanitation Data'!$D$29,0,10*ROW('Sanitation Data'!D53))="","",OFFSET('Sanitation Data'!$D$29,0,10*ROW('Sanitation Data'!D53)))</f>
        <v/>
      </c>
      <c r="CM59" s="276" t="str">
        <f ca="true">+IF(OFFSET('Sanitation Data'!$D$30,0,10*ROW('Sanitation Data'!D53))="","",OFFSET('Sanitation Data'!$D$30,0,10*ROW('Sanitation Data'!D53)))</f>
        <v/>
      </c>
      <c r="CN59" s="276" t="str">
        <f ca="true">+IF(OFFSET('Sanitation Data'!$D$31,0,10*ROW('Sanitation Data'!D53))="","",OFFSET('Sanitation Data'!$D$31,0,10*ROW('Sanitation Data'!D53)))</f>
        <v/>
      </c>
      <c r="CO59" s="276" t="str">
        <f ca="true">+IF(OFFSET('Sanitation Data'!$D$32,0,10*ROW('Sanitation Data'!D53))="","",OFFSET('Sanitation Data'!$D$32,0,10*ROW('Sanitation Data'!D53)))</f>
        <v/>
      </c>
      <c r="CP59" s="276" t="str">
        <f ca="true">+IF(OFFSET('Sanitation Data'!$E$28,0,10*ROW('Sanitation Data'!E53))="","",OFFSET('Sanitation Data'!$E$28,0,10*ROW('Sanitation Data'!E53)))</f>
        <v/>
      </c>
      <c r="CQ59" s="276" t="str">
        <f ca="true">+IF(OFFSET('Sanitation Data'!$E$29,0,10*ROW('Sanitation Data'!E53))="","",OFFSET('Sanitation Data'!$E$29,0,10*ROW('Sanitation Data'!E53)))</f>
        <v/>
      </c>
      <c r="CR59" s="276" t="str">
        <f ca="true">+IF(OFFSET('Sanitation Data'!$E$30,0,10*ROW('Sanitation Data'!E53))="","",OFFSET('Sanitation Data'!$E$30,0,10*ROW('Sanitation Data'!E53)))</f>
        <v/>
      </c>
      <c r="CS59" s="276" t="str">
        <f ca="true">+IF(OFFSET('Sanitation Data'!$E$31,0,10*ROW('Sanitation Data'!E53))="","",OFFSET('Sanitation Data'!$E$31,0,10*ROW('Sanitation Data'!E53)))</f>
        <v/>
      </c>
      <c r="CT59" s="276" t="str">
        <f ca="true">+IF(OFFSET('Sanitation Data'!$E$32,0,10*ROW('Sanitation Data'!E53))="","",OFFSET('Sanitation Data'!$E$32,0,10*ROW('Sanitation Data'!E53)))</f>
        <v/>
      </c>
      <c r="CU59" s="276" t="str">
        <f ca="true">+IF(OFFSET('Sanitation Data'!$F$28,0,10*ROW('Sanitation Data'!F53))="","",OFFSET('Sanitation Data'!$F$28,0,10*ROW('Sanitation Data'!F53)))</f>
        <v/>
      </c>
      <c r="CV59" s="276" t="str">
        <f ca="true">+IF(OFFSET('Sanitation Data'!$F$29,0,10*ROW('Sanitation Data'!F53))="","",OFFSET('Sanitation Data'!$F$29,0,10*ROW('Sanitation Data'!F53)))</f>
        <v/>
      </c>
      <c r="CW59" s="276" t="str">
        <f ca="true">+IF(OFFSET('Sanitation Data'!$F$30,0,10*ROW('Sanitation Data'!F53))="","",OFFSET('Sanitation Data'!$F$30,0,10*ROW('Sanitation Data'!F53)))</f>
        <v/>
      </c>
      <c r="CX59" s="276" t="str">
        <f ca="true">+IF(OFFSET('Sanitation Data'!$F$31,0,10*ROW('Sanitation Data'!F53))="","",OFFSET('Sanitation Data'!$F$31,0,10*ROW('Sanitation Data'!F53)))</f>
        <v/>
      </c>
      <c r="CY59" s="276" t="str">
        <f ca="true">+IF(OFFSET('Sanitation Data'!$F$32,0,10*ROW('Sanitation Data'!F53))="","",OFFSET('Sanitation Data'!$F$32,0,10*ROW('Sanitation Data'!F53)))</f>
        <v/>
      </c>
      <c r="CZ59" s="276" t="str">
        <f ca="true">+IF(OFFSET('Sanitation Data'!$G$28,0,10*ROW('Sanitation Data'!G53))="","",OFFSET('Sanitation Data'!$G$28,0,10*ROW('Sanitation Data'!G53)))</f>
        <v/>
      </c>
      <c r="DA59" s="276" t="str">
        <f ca="true">+IF(OFFSET('Sanitation Data'!$G$29,0,10*ROW('Sanitation Data'!G53))="","",OFFSET('Sanitation Data'!$G$29,0,10*ROW('Sanitation Data'!G53)))</f>
        <v/>
      </c>
      <c r="DB59" s="276" t="str">
        <f ca="true">+IF(OFFSET('Sanitation Data'!$G$30,0,10*ROW('Sanitation Data'!G53))="","",OFFSET('Sanitation Data'!$G$30,0,10*ROW('Sanitation Data'!G53)))</f>
        <v/>
      </c>
      <c r="DC59" s="276" t="str">
        <f ca="true">+IF(OFFSET('Sanitation Data'!$G$31,0,10*ROW('Sanitation Data'!G53))="","",OFFSET('Sanitation Data'!$G$31,0,10*ROW('Sanitation Data'!G53)))</f>
        <v/>
      </c>
      <c r="DD59" s="276" t="str">
        <f ca="true">+IF(OFFSET('Sanitation Data'!$G$32,0,10*ROW('Sanitation Data'!G53))="","",OFFSET('Sanitation Data'!$G$32,0,10*ROW('Sanitation Data'!G53)))</f>
        <v/>
      </c>
      <c r="DE59" s="276" t="str">
        <f ca="true">+IF(OFFSET('Sanitation Data'!$H$28,0,10*ROW('Sanitation Data'!H53))="","",OFFSET('Sanitation Data'!$H$28,0,10*ROW('Sanitation Data'!H53)))</f>
        <v/>
      </c>
      <c r="DF59" s="276" t="str">
        <f ca="true">+IF(OFFSET('Sanitation Data'!$H$29,0,10*ROW('Sanitation Data'!H53))="","",OFFSET('Sanitation Data'!$H$29,0,10*ROW('Sanitation Data'!H53)))</f>
        <v/>
      </c>
      <c r="DG59" s="276" t="str">
        <f ca="true">+IF(OFFSET('Sanitation Data'!$H$30,0,10*ROW('Sanitation Data'!H53))="","",OFFSET('Sanitation Data'!$H$30,0,10*ROW('Sanitation Data'!H53)))</f>
        <v/>
      </c>
      <c r="DH59" s="276" t="str">
        <f ca="true">+IF(OFFSET('Sanitation Data'!$H$31,0,10*ROW('Sanitation Data'!H53))="","",OFFSET('Sanitation Data'!$H$31,0,10*ROW('Sanitation Data'!H53)))</f>
        <v/>
      </c>
      <c r="DI59" s="276" t="str">
        <f ca="true">+IF(OFFSET('Sanitation Data'!$H$32,0,10*ROW('Sanitation Data'!H53))="","",OFFSET('Sanitation Data'!$H$32,0,10*ROW('Sanitation Data'!H53)))</f>
        <v/>
      </c>
      <c r="DJ59" s="276" t="str">
        <f ca="true">+IF(OFFSET('Sanitation Data'!$I$28,0,10*ROW('Sanitation Data'!I53))="","",OFFSET('Sanitation Data'!$I$28,0,10*ROW('Sanitation Data'!I53)))</f>
        <v/>
      </c>
      <c r="DK59" s="276" t="str">
        <f ca="true">+IF(OFFSET('Sanitation Data'!$I$29,0,10*ROW('Sanitation Data'!I53))="","",OFFSET('Sanitation Data'!$I$29,0,10*ROW('Sanitation Data'!I53)))</f>
        <v/>
      </c>
      <c r="DL59" s="276" t="str">
        <f ca="true">+IF(OFFSET('Sanitation Data'!$I$30,0,10*ROW('Sanitation Data'!I53))="","",OFFSET('Sanitation Data'!$I$30,0,10*ROW('Sanitation Data'!I53)))</f>
        <v/>
      </c>
      <c r="DM59" s="276" t="str">
        <f ca="true">+IF(OFFSET('Sanitation Data'!$I$31,0,10*ROW('Sanitation Data'!I53))="","",OFFSET('Sanitation Data'!$I$31,0,10*ROW('Sanitation Data'!I53)))</f>
        <v/>
      </c>
      <c r="DN59" s="276" t="str">
        <f ca="true">+IF(OFFSET('Sanitation Data'!$I$32,0,10*ROW('Sanitation Data'!I53))="","",OFFSET('Sanitation Data'!$I$32,0,10*ROW('Sanitation Data'!I53)))</f>
        <v/>
      </c>
      <c r="DO59" s="276" t="str">
        <f ca="true">+IF(OFFSET('Hygiene Data'!$D$11,0,10*ROW('Hygiene Data'!D53))="","",OFFSET('Hygiene Data'!$D$11,0,10*ROW('Hygiene Data'!D53)))</f>
        <v/>
      </c>
      <c r="DP59" s="276" t="str">
        <f ca="true">+IF(OFFSET('Hygiene Data'!$D$12,0,10*ROW('Hygiene Data'!D53))="","",OFFSET('Hygiene Data'!$D$12,0,10*ROW('Hygiene Data'!D53)))</f>
        <v/>
      </c>
      <c r="DQ59" s="276" t="str">
        <f ca="true">+IF(OFFSET('Hygiene Data'!$D$13,0,10*ROW('Hygiene Data'!D53))="","",OFFSET('Hygiene Data'!$D$13,0,10*ROW('Hygiene Data'!D53)))</f>
        <v/>
      </c>
      <c r="DR59" s="276" t="str">
        <f ca="true">+IF(OFFSET('Hygiene Data'!$E$11,0,10*ROW('Hygiene Data'!E53))="","",OFFSET('Hygiene Data'!$E$11,0,10*ROW('Hygiene Data'!E53)))</f>
        <v/>
      </c>
      <c r="DS59" s="276" t="str">
        <f ca="true">+IF(OFFSET('Hygiene Data'!$E$12,0,10*ROW('Hygiene Data'!E53))="","",OFFSET('Hygiene Data'!$E$12,0,10*ROW('Hygiene Data'!E53)))</f>
        <v/>
      </c>
      <c r="DT59" s="276" t="str">
        <f ca="true">+IF(OFFSET('Hygiene Data'!$E$13,0,10*ROW('Hygiene Data'!E53))="","",OFFSET('Hygiene Data'!$E$13,0,10*ROW('Hygiene Data'!E53)))</f>
        <v/>
      </c>
      <c r="DU59" s="276" t="str">
        <f ca="true">+IF(OFFSET('Hygiene Data'!$F$11,0,10*ROW('Hygiene Data'!F53))="","",OFFSET('Hygiene Data'!$F$11,0,10*ROW('Hygiene Data'!F53)))</f>
        <v/>
      </c>
      <c r="DV59" s="276" t="str">
        <f ca="true">+IF(OFFSET('Hygiene Data'!$F$12,0,10*ROW('Hygiene Data'!F53))="","",OFFSET('Hygiene Data'!$F$12,0,10*ROW('Hygiene Data'!F53)))</f>
        <v/>
      </c>
      <c r="DW59" s="276" t="str">
        <f ca="true">+IF(OFFSET('Hygiene Data'!$F$13,0,10*ROW('Hygiene Data'!F53))="","",OFFSET('Hygiene Data'!$F$13,0,10*ROW('Hygiene Data'!F53)))</f>
        <v/>
      </c>
      <c r="DX59" s="276" t="str">
        <f ca="true">+IF(OFFSET('Hygiene Data'!$G$11,0,10*ROW('Hygiene Data'!G53))="","",OFFSET('Hygiene Data'!$G$11,0,10*ROW('Hygiene Data'!G53)))</f>
        <v/>
      </c>
      <c r="DY59" s="276" t="str">
        <f ca="true">+IF(OFFSET('Hygiene Data'!$G$12,0,10*ROW('Hygiene Data'!G53))="","",OFFSET('Hygiene Data'!$G$12,0,10*ROW('Hygiene Data'!G53)))</f>
        <v/>
      </c>
      <c r="DZ59" s="276" t="str">
        <f ca="true">+IF(OFFSET('Hygiene Data'!$G$13,0,10*ROW('Hygiene Data'!G53))="","",OFFSET('Hygiene Data'!$G$13,0,10*ROW('Hygiene Data'!G53)))</f>
        <v/>
      </c>
      <c r="EA59" s="276" t="str">
        <f ca="true">+IF(OFFSET('Hygiene Data'!$H$11,0,10*ROW('Hygiene Data'!H53))="","",OFFSET('Hygiene Data'!$H$11,0,10*ROW('Hygiene Data'!H53)))</f>
        <v/>
      </c>
      <c r="EB59" s="276" t="str">
        <f ca="true">+IF(OFFSET('Hygiene Data'!$H$12,0,10*ROW('Hygiene Data'!H53))="","",OFFSET('Hygiene Data'!$H$12,0,10*ROW('Hygiene Data'!H53)))</f>
        <v/>
      </c>
      <c r="EC59" s="276" t="str">
        <f ca="true">+IF(OFFSET('Hygiene Data'!$H$13,0,10*ROW('Hygiene Data'!H53))="","",OFFSET('Hygiene Data'!$H$13,0,10*ROW('Hygiene Data'!H53)))</f>
        <v/>
      </c>
      <c r="ED59" s="276" t="str">
        <f ca="true">+IF(OFFSET('Hygiene Data'!$I$11,0,10*ROW('Hygiene Data'!I53))="","",OFFSET('Hygiene Data'!$I$11,0,10*ROW('Hygiene Data'!I53)))</f>
        <v/>
      </c>
      <c r="EE59" s="276" t="str">
        <f ca="true">+IF(OFFSET('Hygiene Data'!$I$12,0,10*ROW('Hygiene Data'!I53))="","",OFFSET('Hygiene Data'!$I$12,0,10*ROW('Hygiene Data'!I53)))</f>
        <v/>
      </c>
      <c r="EF59" s="276"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2"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6"/>
      <c r="BS60" s="276" t="str">
        <f ca="true">+IF(OFFSET('Water Data'!$D$27,0,10*ROW('Water Data'!D54))="","",OFFSET('Water Data'!$D$27,0,10*ROW('Water Data'!D54)))</f>
        <v/>
      </c>
      <c r="BT60" s="276" t="str">
        <f ca="true">+IF(OFFSET('Water Data'!$D$28,0,10*ROW('Water Data'!D54))="","",OFFSET('Water Data'!$D$28,0,10*ROW('Water Data'!D54)))</f>
        <v/>
      </c>
      <c r="BU60" s="276" t="str">
        <f ca="true">+IF(OFFSET('Water Data'!$D$29,0,10*ROW('Water Data'!D54))="","",OFFSET('Water Data'!$D$29,0,10*ROW('Water Data'!D54)))</f>
        <v/>
      </c>
      <c r="BV60" s="276" t="str">
        <f ca="true">+IF(OFFSET('Water Data'!$E$27,0,10*ROW('Water Data'!E54))="","",OFFSET('Water Data'!$E$27,0,10*ROW('Water Data'!E54)))</f>
        <v/>
      </c>
      <c r="BW60" s="276" t="str">
        <f ca="true">+IF(OFFSET('Water Data'!$E$28,0,10*ROW('Water Data'!E54))="","",OFFSET('Water Data'!$E$28,0,10*ROW('Water Data'!E54)))</f>
        <v/>
      </c>
      <c r="BX60" s="276" t="str">
        <f ca="true">+IF(OFFSET('Water Data'!$E$29,0,10*ROW('Water Data'!E54))="","",OFFSET('Water Data'!$E$29,0,10*ROW('Water Data'!E54)))</f>
        <v/>
      </c>
      <c r="BY60" s="276" t="str">
        <f ca="true">+IF(OFFSET('Water Data'!$F$27,0,10*ROW('Water Data'!F54))="","",OFFSET('Water Data'!$F$27,0,10*ROW('Water Data'!F54)))</f>
        <v/>
      </c>
      <c r="BZ60" s="276" t="str">
        <f ca="true">+IF(OFFSET('Water Data'!$F$28,0,10*ROW('Water Data'!F54))="","",OFFSET('Water Data'!$F$28,0,10*ROW('Water Data'!F54)))</f>
        <v/>
      </c>
      <c r="CA60" s="276" t="str">
        <f ca="true">+IF(OFFSET('Water Data'!$F$29,0,10*ROW('Water Data'!F54))="","",OFFSET('Water Data'!$F$29,0,10*ROW('Water Data'!F54)))</f>
        <v/>
      </c>
      <c r="CB60" s="276" t="str">
        <f ca="true">+IF(OFFSET('Water Data'!$G$27,0,10*ROW('Water Data'!G54))="","",OFFSET('Water Data'!$G$27,0,10*ROW('Water Data'!G54)))</f>
        <v/>
      </c>
      <c r="CC60" s="276" t="str">
        <f ca="true">+IF(OFFSET('Water Data'!$G$28,0,10*ROW('Water Data'!G54))="","",OFFSET('Water Data'!$G$28,0,10*ROW('Water Data'!G54)))</f>
        <v/>
      </c>
      <c r="CD60" s="276" t="str">
        <f ca="true">+IF(OFFSET('Water Data'!$G$29,0,10*ROW('Water Data'!G54))="","",OFFSET('Water Data'!$G$29,0,10*ROW('Water Data'!G54)))</f>
        <v/>
      </c>
      <c r="CE60" s="276" t="str">
        <f ca="true">+IF(OFFSET('Water Data'!$H$27,0,10*ROW('Water Data'!H54))="","",OFFSET('Water Data'!$H$27,0,10*ROW('Water Data'!H54)))</f>
        <v/>
      </c>
      <c r="CF60" s="276" t="str">
        <f ca="true">+IF(OFFSET('Water Data'!$H$28,0,10*ROW('Water Data'!H54))="","",OFFSET('Water Data'!$H$28,0,10*ROW('Water Data'!H54)))</f>
        <v/>
      </c>
      <c r="CG60" s="276" t="str">
        <f ca="true">+IF(OFFSET('Water Data'!$H$29,0,10*ROW('Water Data'!H54))="","",OFFSET('Water Data'!$H$29,0,10*ROW('Water Data'!H54)))</f>
        <v/>
      </c>
      <c r="CH60" s="276" t="str">
        <f ca="true">+IF(OFFSET('Water Data'!$I$27,0,10*ROW('Water Data'!I54))="","",OFFSET('Water Data'!$I$27,0,10*ROW('Water Data'!I54)))</f>
        <v/>
      </c>
      <c r="CI60" s="276" t="str">
        <f ca="true">+IF(OFFSET('Water Data'!$I$28,0,10*ROW('Water Data'!I54))="","",OFFSET('Water Data'!$I$28,0,10*ROW('Water Data'!I54)))</f>
        <v/>
      </c>
      <c r="CJ60" s="276" t="str">
        <f ca="true">+IF(OFFSET('Water Data'!$I$29,0,10*ROW('Water Data'!I54))="","",OFFSET('Water Data'!$I$29,0,10*ROW('Water Data'!I54)))</f>
        <v/>
      </c>
      <c r="CK60" s="276" t="str">
        <f ca="true">+IF(OFFSET('Sanitation Data'!$D$28,0,10*ROW('Sanitation Data'!D54))="","",OFFSET('Sanitation Data'!$D$28,0,10*ROW('Sanitation Data'!D54)))</f>
        <v/>
      </c>
      <c r="CL60" s="276" t="str">
        <f ca="true">+IF(OFFSET('Sanitation Data'!$D$29,0,10*ROW('Sanitation Data'!D54))="","",OFFSET('Sanitation Data'!$D$29,0,10*ROW('Sanitation Data'!D54)))</f>
        <v/>
      </c>
      <c r="CM60" s="276" t="str">
        <f ca="true">+IF(OFFSET('Sanitation Data'!$D$30,0,10*ROW('Sanitation Data'!D54))="","",OFFSET('Sanitation Data'!$D$30,0,10*ROW('Sanitation Data'!D54)))</f>
        <v/>
      </c>
      <c r="CN60" s="276" t="str">
        <f ca="true">+IF(OFFSET('Sanitation Data'!$D$31,0,10*ROW('Sanitation Data'!D54))="","",OFFSET('Sanitation Data'!$D$31,0,10*ROW('Sanitation Data'!D54)))</f>
        <v/>
      </c>
      <c r="CO60" s="276" t="str">
        <f ca="true">+IF(OFFSET('Sanitation Data'!$D$32,0,10*ROW('Sanitation Data'!D54))="","",OFFSET('Sanitation Data'!$D$32,0,10*ROW('Sanitation Data'!D54)))</f>
        <v/>
      </c>
      <c r="CP60" s="276" t="str">
        <f ca="true">+IF(OFFSET('Sanitation Data'!$E$28,0,10*ROW('Sanitation Data'!E54))="","",OFFSET('Sanitation Data'!$E$28,0,10*ROW('Sanitation Data'!E54)))</f>
        <v/>
      </c>
      <c r="CQ60" s="276" t="str">
        <f ca="true">+IF(OFFSET('Sanitation Data'!$E$29,0,10*ROW('Sanitation Data'!E54))="","",OFFSET('Sanitation Data'!$E$29,0,10*ROW('Sanitation Data'!E54)))</f>
        <v/>
      </c>
      <c r="CR60" s="276" t="str">
        <f ca="true">+IF(OFFSET('Sanitation Data'!$E$30,0,10*ROW('Sanitation Data'!E54))="","",OFFSET('Sanitation Data'!$E$30,0,10*ROW('Sanitation Data'!E54)))</f>
        <v/>
      </c>
      <c r="CS60" s="276" t="str">
        <f ca="true">+IF(OFFSET('Sanitation Data'!$E$31,0,10*ROW('Sanitation Data'!E54))="","",OFFSET('Sanitation Data'!$E$31,0,10*ROW('Sanitation Data'!E54)))</f>
        <v/>
      </c>
      <c r="CT60" s="276" t="str">
        <f ca="true">+IF(OFFSET('Sanitation Data'!$E$32,0,10*ROW('Sanitation Data'!E54))="","",OFFSET('Sanitation Data'!$E$32,0,10*ROW('Sanitation Data'!E54)))</f>
        <v/>
      </c>
      <c r="CU60" s="276" t="str">
        <f ca="true">+IF(OFFSET('Sanitation Data'!$F$28,0,10*ROW('Sanitation Data'!F54))="","",OFFSET('Sanitation Data'!$F$28,0,10*ROW('Sanitation Data'!F54)))</f>
        <v/>
      </c>
      <c r="CV60" s="276" t="str">
        <f ca="true">+IF(OFFSET('Sanitation Data'!$F$29,0,10*ROW('Sanitation Data'!F54))="","",OFFSET('Sanitation Data'!$F$29,0,10*ROW('Sanitation Data'!F54)))</f>
        <v/>
      </c>
      <c r="CW60" s="276" t="str">
        <f ca="true">+IF(OFFSET('Sanitation Data'!$F$30,0,10*ROW('Sanitation Data'!F54))="","",OFFSET('Sanitation Data'!$F$30,0,10*ROW('Sanitation Data'!F54)))</f>
        <v/>
      </c>
      <c r="CX60" s="276" t="str">
        <f ca="true">+IF(OFFSET('Sanitation Data'!$F$31,0,10*ROW('Sanitation Data'!F54))="","",OFFSET('Sanitation Data'!$F$31,0,10*ROW('Sanitation Data'!F54)))</f>
        <v/>
      </c>
      <c r="CY60" s="276" t="str">
        <f ca="true">+IF(OFFSET('Sanitation Data'!$F$32,0,10*ROW('Sanitation Data'!F54))="","",OFFSET('Sanitation Data'!$F$32,0,10*ROW('Sanitation Data'!F54)))</f>
        <v/>
      </c>
      <c r="CZ60" s="276" t="str">
        <f ca="true">+IF(OFFSET('Sanitation Data'!$G$28,0,10*ROW('Sanitation Data'!G54))="","",OFFSET('Sanitation Data'!$G$28,0,10*ROW('Sanitation Data'!G54)))</f>
        <v/>
      </c>
      <c r="DA60" s="276" t="str">
        <f ca="true">+IF(OFFSET('Sanitation Data'!$G$29,0,10*ROW('Sanitation Data'!G54))="","",OFFSET('Sanitation Data'!$G$29,0,10*ROW('Sanitation Data'!G54)))</f>
        <v/>
      </c>
      <c r="DB60" s="276" t="str">
        <f ca="true">+IF(OFFSET('Sanitation Data'!$G$30,0,10*ROW('Sanitation Data'!G54))="","",OFFSET('Sanitation Data'!$G$30,0,10*ROW('Sanitation Data'!G54)))</f>
        <v/>
      </c>
      <c r="DC60" s="276" t="str">
        <f ca="true">+IF(OFFSET('Sanitation Data'!$G$31,0,10*ROW('Sanitation Data'!G54))="","",OFFSET('Sanitation Data'!$G$31,0,10*ROW('Sanitation Data'!G54)))</f>
        <v/>
      </c>
      <c r="DD60" s="276" t="str">
        <f ca="true">+IF(OFFSET('Sanitation Data'!$G$32,0,10*ROW('Sanitation Data'!G54))="","",OFFSET('Sanitation Data'!$G$32,0,10*ROW('Sanitation Data'!G54)))</f>
        <v/>
      </c>
      <c r="DE60" s="276" t="str">
        <f ca="true">+IF(OFFSET('Sanitation Data'!$H$28,0,10*ROW('Sanitation Data'!H54))="","",OFFSET('Sanitation Data'!$H$28,0,10*ROW('Sanitation Data'!H54)))</f>
        <v/>
      </c>
      <c r="DF60" s="276" t="str">
        <f ca="true">+IF(OFFSET('Sanitation Data'!$H$29,0,10*ROW('Sanitation Data'!H54))="","",OFFSET('Sanitation Data'!$H$29,0,10*ROW('Sanitation Data'!H54)))</f>
        <v/>
      </c>
      <c r="DG60" s="276" t="str">
        <f ca="true">+IF(OFFSET('Sanitation Data'!$H$30,0,10*ROW('Sanitation Data'!H54))="","",OFFSET('Sanitation Data'!$H$30,0,10*ROW('Sanitation Data'!H54)))</f>
        <v/>
      </c>
      <c r="DH60" s="276" t="str">
        <f ca="true">+IF(OFFSET('Sanitation Data'!$H$31,0,10*ROW('Sanitation Data'!H54))="","",OFFSET('Sanitation Data'!$H$31,0,10*ROW('Sanitation Data'!H54)))</f>
        <v/>
      </c>
      <c r="DI60" s="276" t="str">
        <f ca="true">+IF(OFFSET('Sanitation Data'!$H$32,0,10*ROW('Sanitation Data'!H54))="","",OFFSET('Sanitation Data'!$H$32,0,10*ROW('Sanitation Data'!H54)))</f>
        <v/>
      </c>
      <c r="DJ60" s="276" t="str">
        <f ca="true">+IF(OFFSET('Sanitation Data'!$I$28,0,10*ROW('Sanitation Data'!I54))="","",OFFSET('Sanitation Data'!$I$28,0,10*ROW('Sanitation Data'!I54)))</f>
        <v/>
      </c>
      <c r="DK60" s="276" t="str">
        <f ca="true">+IF(OFFSET('Sanitation Data'!$I$29,0,10*ROW('Sanitation Data'!I54))="","",OFFSET('Sanitation Data'!$I$29,0,10*ROW('Sanitation Data'!I54)))</f>
        <v/>
      </c>
      <c r="DL60" s="276" t="str">
        <f ca="true">+IF(OFFSET('Sanitation Data'!$I$30,0,10*ROW('Sanitation Data'!I54))="","",OFFSET('Sanitation Data'!$I$30,0,10*ROW('Sanitation Data'!I54)))</f>
        <v/>
      </c>
      <c r="DM60" s="276" t="str">
        <f ca="true">+IF(OFFSET('Sanitation Data'!$I$31,0,10*ROW('Sanitation Data'!I54))="","",OFFSET('Sanitation Data'!$I$31,0,10*ROW('Sanitation Data'!I54)))</f>
        <v/>
      </c>
      <c r="DN60" s="276" t="str">
        <f ca="true">+IF(OFFSET('Sanitation Data'!$I$32,0,10*ROW('Sanitation Data'!I54))="","",OFFSET('Sanitation Data'!$I$32,0,10*ROW('Sanitation Data'!I54)))</f>
        <v/>
      </c>
      <c r="DO60" s="276" t="str">
        <f ca="true">+IF(OFFSET('Hygiene Data'!$D$11,0,10*ROW('Hygiene Data'!D54))="","",OFFSET('Hygiene Data'!$D$11,0,10*ROW('Hygiene Data'!D54)))</f>
        <v/>
      </c>
      <c r="DP60" s="276" t="str">
        <f ca="true">+IF(OFFSET('Hygiene Data'!$D$12,0,10*ROW('Hygiene Data'!D54))="","",OFFSET('Hygiene Data'!$D$12,0,10*ROW('Hygiene Data'!D54)))</f>
        <v/>
      </c>
      <c r="DQ60" s="276" t="str">
        <f ca="true">+IF(OFFSET('Hygiene Data'!$D$13,0,10*ROW('Hygiene Data'!D54))="","",OFFSET('Hygiene Data'!$D$13,0,10*ROW('Hygiene Data'!D54)))</f>
        <v/>
      </c>
      <c r="DR60" s="276" t="str">
        <f ca="true">+IF(OFFSET('Hygiene Data'!$E$11,0,10*ROW('Hygiene Data'!E54))="","",OFFSET('Hygiene Data'!$E$11,0,10*ROW('Hygiene Data'!E54)))</f>
        <v/>
      </c>
      <c r="DS60" s="276" t="str">
        <f ca="true">+IF(OFFSET('Hygiene Data'!$E$12,0,10*ROW('Hygiene Data'!E54))="","",OFFSET('Hygiene Data'!$E$12,0,10*ROW('Hygiene Data'!E54)))</f>
        <v/>
      </c>
      <c r="DT60" s="276" t="str">
        <f ca="true">+IF(OFFSET('Hygiene Data'!$E$13,0,10*ROW('Hygiene Data'!E54))="","",OFFSET('Hygiene Data'!$E$13,0,10*ROW('Hygiene Data'!E54)))</f>
        <v/>
      </c>
      <c r="DU60" s="276" t="str">
        <f ca="true">+IF(OFFSET('Hygiene Data'!$F$11,0,10*ROW('Hygiene Data'!F54))="","",OFFSET('Hygiene Data'!$F$11,0,10*ROW('Hygiene Data'!F54)))</f>
        <v/>
      </c>
      <c r="DV60" s="276" t="str">
        <f ca="true">+IF(OFFSET('Hygiene Data'!$F$12,0,10*ROW('Hygiene Data'!F54))="","",OFFSET('Hygiene Data'!$F$12,0,10*ROW('Hygiene Data'!F54)))</f>
        <v/>
      </c>
      <c r="DW60" s="276" t="str">
        <f ca="true">+IF(OFFSET('Hygiene Data'!$F$13,0,10*ROW('Hygiene Data'!F54))="","",OFFSET('Hygiene Data'!$F$13,0,10*ROW('Hygiene Data'!F54)))</f>
        <v/>
      </c>
      <c r="DX60" s="276" t="str">
        <f ca="true">+IF(OFFSET('Hygiene Data'!$G$11,0,10*ROW('Hygiene Data'!G54))="","",OFFSET('Hygiene Data'!$G$11,0,10*ROW('Hygiene Data'!G54)))</f>
        <v/>
      </c>
      <c r="DY60" s="276" t="str">
        <f ca="true">+IF(OFFSET('Hygiene Data'!$G$12,0,10*ROW('Hygiene Data'!G54))="","",OFFSET('Hygiene Data'!$G$12,0,10*ROW('Hygiene Data'!G54)))</f>
        <v/>
      </c>
      <c r="DZ60" s="276" t="str">
        <f ca="true">+IF(OFFSET('Hygiene Data'!$G$13,0,10*ROW('Hygiene Data'!G54))="","",OFFSET('Hygiene Data'!$G$13,0,10*ROW('Hygiene Data'!G54)))</f>
        <v/>
      </c>
      <c r="EA60" s="276" t="str">
        <f ca="true">+IF(OFFSET('Hygiene Data'!$H$11,0,10*ROW('Hygiene Data'!H54))="","",OFFSET('Hygiene Data'!$H$11,0,10*ROW('Hygiene Data'!H54)))</f>
        <v/>
      </c>
      <c r="EB60" s="276" t="str">
        <f ca="true">+IF(OFFSET('Hygiene Data'!$H$12,0,10*ROW('Hygiene Data'!H54))="","",OFFSET('Hygiene Data'!$H$12,0,10*ROW('Hygiene Data'!H54)))</f>
        <v/>
      </c>
      <c r="EC60" s="276" t="str">
        <f ca="true">+IF(OFFSET('Hygiene Data'!$H$13,0,10*ROW('Hygiene Data'!H54))="","",OFFSET('Hygiene Data'!$H$13,0,10*ROW('Hygiene Data'!H54)))</f>
        <v/>
      </c>
      <c r="ED60" s="276" t="str">
        <f ca="true">+IF(OFFSET('Hygiene Data'!$I$11,0,10*ROW('Hygiene Data'!I54))="","",OFFSET('Hygiene Data'!$I$11,0,10*ROW('Hygiene Data'!I54)))</f>
        <v/>
      </c>
      <c r="EE60" s="276" t="str">
        <f ca="true">+IF(OFFSET('Hygiene Data'!$I$12,0,10*ROW('Hygiene Data'!I54))="","",OFFSET('Hygiene Data'!$I$12,0,10*ROW('Hygiene Data'!I54)))</f>
        <v/>
      </c>
      <c r="EF60" s="276"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2"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6"/>
      <c r="BS61" s="276" t="str">
        <f ca="true">+IF(OFFSET('Water Data'!$D$27,0,10*ROW('Water Data'!D55))="","",OFFSET('Water Data'!$D$27,0,10*ROW('Water Data'!D55)))</f>
        <v/>
      </c>
      <c r="BT61" s="276" t="str">
        <f ca="true">+IF(OFFSET('Water Data'!$D$28,0,10*ROW('Water Data'!D55))="","",OFFSET('Water Data'!$D$28,0,10*ROW('Water Data'!D55)))</f>
        <v/>
      </c>
      <c r="BU61" s="276" t="str">
        <f ca="true">+IF(OFFSET('Water Data'!$D$29,0,10*ROW('Water Data'!D55))="","",OFFSET('Water Data'!$D$29,0,10*ROW('Water Data'!D55)))</f>
        <v/>
      </c>
      <c r="BV61" s="276" t="str">
        <f ca="true">+IF(OFFSET('Water Data'!$E$27,0,10*ROW('Water Data'!E55))="","",OFFSET('Water Data'!$E$27,0,10*ROW('Water Data'!E55)))</f>
        <v/>
      </c>
      <c r="BW61" s="276" t="str">
        <f ca="true">+IF(OFFSET('Water Data'!$E$28,0,10*ROW('Water Data'!E55))="","",OFFSET('Water Data'!$E$28,0,10*ROW('Water Data'!E55)))</f>
        <v/>
      </c>
      <c r="BX61" s="276" t="str">
        <f ca="true">+IF(OFFSET('Water Data'!$E$29,0,10*ROW('Water Data'!E55))="","",OFFSET('Water Data'!$E$29,0,10*ROW('Water Data'!E55)))</f>
        <v/>
      </c>
      <c r="BY61" s="276" t="str">
        <f ca="true">+IF(OFFSET('Water Data'!$F$27,0,10*ROW('Water Data'!F55))="","",OFFSET('Water Data'!$F$27,0,10*ROW('Water Data'!F55)))</f>
        <v/>
      </c>
      <c r="BZ61" s="276" t="str">
        <f ca="true">+IF(OFFSET('Water Data'!$F$28,0,10*ROW('Water Data'!F55))="","",OFFSET('Water Data'!$F$28,0,10*ROW('Water Data'!F55)))</f>
        <v/>
      </c>
      <c r="CA61" s="276" t="str">
        <f ca="true">+IF(OFFSET('Water Data'!$F$29,0,10*ROW('Water Data'!F55))="","",OFFSET('Water Data'!$F$29,0,10*ROW('Water Data'!F55)))</f>
        <v/>
      </c>
      <c r="CB61" s="276" t="str">
        <f ca="true">+IF(OFFSET('Water Data'!$G$27,0,10*ROW('Water Data'!G55))="","",OFFSET('Water Data'!$G$27,0,10*ROW('Water Data'!G55)))</f>
        <v/>
      </c>
      <c r="CC61" s="276" t="str">
        <f ca="true">+IF(OFFSET('Water Data'!$G$28,0,10*ROW('Water Data'!G55))="","",OFFSET('Water Data'!$G$28,0,10*ROW('Water Data'!G55)))</f>
        <v/>
      </c>
      <c r="CD61" s="276" t="str">
        <f ca="true">+IF(OFFSET('Water Data'!$G$29,0,10*ROW('Water Data'!G55))="","",OFFSET('Water Data'!$G$29,0,10*ROW('Water Data'!G55)))</f>
        <v/>
      </c>
      <c r="CE61" s="276" t="str">
        <f ca="true">+IF(OFFSET('Water Data'!$H$27,0,10*ROW('Water Data'!H55))="","",OFFSET('Water Data'!$H$27,0,10*ROW('Water Data'!H55)))</f>
        <v/>
      </c>
      <c r="CF61" s="276" t="str">
        <f ca="true">+IF(OFFSET('Water Data'!$H$28,0,10*ROW('Water Data'!H55))="","",OFFSET('Water Data'!$H$28,0,10*ROW('Water Data'!H55)))</f>
        <v/>
      </c>
      <c r="CG61" s="276" t="str">
        <f ca="true">+IF(OFFSET('Water Data'!$H$29,0,10*ROW('Water Data'!H55))="","",OFFSET('Water Data'!$H$29,0,10*ROW('Water Data'!H55)))</f>
        <v/>
      </c>
      <c r="CH61" s="276" t="str">
        <f ca="true">+IF(OFFSET('Water Data'!$I$27,0,10*ROW('Water Data'!I55))="","",OFFSET('Water Data'!$I$27,0,10*ROW('Water Data'!I55)))</f>
        <v/>
      </c>
      <c r="CI61" s="276" t="str">
        <f ca="true">+IF(OFFSET('Water Data'!$I$28,0,10*ROW('Water Data'!I55))="","",OFFSET('Water Data'!$I$28,0,10*ROW('Water Data'!I55)))</f>
        <v/>
      </c>
      <c r="CJ61" s="276" t="str">
        <f ca="true">+IF(OFFSET('Water Data'!$I$29,0,10*ROW('Water Data'!I55))="","",OFFSET('Water Data'!$I$29,0,10*ROW('Water Data'!I55)))</f>
        <v/>
      </c>
      <c r="CK61" s="276" t="str">
        <f ca="true">+IF(OFFSET('Sanitation Data'!$D$28,0,10*ROW('Sanitation Data'!D55))="","",OFFSET('Sanitation Data'!$D$28,0,10*ROW('Sanitation Data'!D55)))</f>
        <v/>
      </c>
      <c r="CL61" s="276" t="str">
        <f ca="true">+IF(OFFSET('Sanitation Data'!$D$29,0,10*ROW('Sanitation Data'!D55))="","",OFFSET('Sanitation Data'!$D$29,0,10*ROW('Sanitation Data'!D55)))</f>
        <v/>
      </c>
      <c r="CM61" s="276" t="str">
        <f ca="true">+IF(OFFSET('Sanitation Data'!$D$30,0,10*ROW('Sanitation Data'!D55))="","",OFFSET('Sanitation Data'!$D$30,0,10*ROW('Sanitation Data'!D55)))</f>
        <v/>
      </c>
      <c r="CN61" s="276" t="str">
        <f ca="true">+IF(OFFSET('Sanitation Data'!$D$31,0,10*ROW('Sanitation Data'!D55))="","",OFFSET('Sanitation Data'!$D$31,0,10*ROW('Sanitation Data'!D55)))</f>
        <v/>
      </c>
      <c r="CO61" s="276" t="str">
        <f ca="true">+IF(OFFSET('Sanitation Data'!$D$32,0,10*ROW('Sanitation Data'!D55))="","",OFFSET('Sanitation Data'!$D$32,0,10*ROW('Sanitation Data'!D55)))</f>
        <v/>
      </c>
      <c r="CP61" s="276" t="str">
        <f ca="true">+IF(OFFSET('Sanitation Data'!$E$28,0,10*ROW('Sanitation Data'!E55))="","",OFFSET('Sanitation Data'!$E$28,0,10*ROW('Sanitation Data'!E55)))</f>
        <v/>
      </c>
      <c r="CQ61" s="276" t="str">
        <f ca="true">+IF(OFFSET('Sanitation Data'!$E$29,0,10*ROW('Sanitation Data'!E55))="","",OFFSET('Sanitation Data'!$E$29,0,10*ROW('Sanitation Data'!E55)))</f>
        <v/>
      </c>
      <c r="CR61" s="276" t="str">
        <f ca="true">+IF(OFFSET('Sanitation Data'!$E$30,0,10*ROW('Sanitation Data'!E55))="","",OFFSET('Sanitation Data'!$E$30,0,10*ROW('Sanitation Data'!E55)))</f>
        <v/>
      </c>
      <c r="CS61" s="276" t="str">
        <f ca="true">+IF(OFFSET('Sanitation Data'!$E$31,0,10*ROW('Sanitation Data'!E55))="","",OFFSET('Sanitation Data'!$E$31,0,10*ROW('Sanitation Data'!E55)))</f>
        <v/>
      </c>
      <c r="CT61" s="276" t="str">
        <f ca="true">+IF(OFFSET('Sanitation Data'!$E$32,0,10*ROW('Sanitation Data'!E55))="","",OFFSET('Sanitation Data'!$E$32,0,10*ROW('Sanitation Data'!E55)))</f>
        <v/>
      </c>
      <c r="CU61" s="276" t="str">
        <f ca="true">+IF(OFFSET('Sanitation Data'!$F$28,0,10*ROW('Sanitation Data'!F55))="","",OFFSET('Sanitation Data'!$F$28,0,10*ROW('Sanitation Data'!F55)))</f>
        <v/>
      </c>
      <c r="CV61" s="276" t="str">
        <f ca="true">+IF(OFFSET('Sanitation Data'!$F$29,0,10*ROW('Sanitation Data'!F55))="","",OFFSET('Sanitation Data'!$F$29,0,10*ROW('Sanitation Data'!F55)))</f>
        <v/>
      </c>
      <c r="CW61" s="276" t="str">
        <f ca="true">+IF(OFFSET('Sanitation Data'!$F$30,0,10*ROW('Sanitation Data'!F55))="","",OFFSET('Sanitation Data'!$F$30,0,10*ROW('Sanitation Data'!F55)))</f>
        <v/>
      </c>
      <c r="CX61" s="276" t="str">
        <f ca="true">+IF(OFFSET('Sanitation Data'!$F$31,0,10*ROW('Sanitation Data'!F55))="","",OFFSET('Sanitation Data'!$F$31,0,10*ROW('Sanitation Data'!F55)))</f>
        <v/>
      </c>
      <c r="CY61" s="276" t="str">
        <f ca="true">+IF(OFFSET('Sanitation Data'!$F$32,0,10*ROW('Sanitation Data'!F55))="","",OFFSET('Sanitation Data'!$F$32,0,10*ROW('Sanitation Data'!F55)))</f>
        <v/>
      </c>
      <c r="CZ61" s="276" t="str">
        <f ca="true">+IF(OFFSET('Sanitation Data'!$G$28,0,10*ROW('Sanitation Data'!G55))="","",OFFSET('Sanitation Data'!$G$28,0,10*ROW('Sanitation Data'!G55)))</f>
        <v/>
      </c>
      <c r="DA61" s="276" t="str">
        <f ca="true">+IF(OFFSET('Sanitation Data'!$G$29,0,10*ROW('Sanitation Data'!G55))="","",OFFSET('Sanitation Data'!$G$29,0,10*ROW('Sanitation Data'!G55)))</f>
        <v/>
      </c>
      <c r="DB61" s="276" t="str">
        <f ca="true">+IF(OFFSET('Sanitation Data'!$G$30,0,10*ROW('Sanitation Data'!G55))="","",OFFSET('Sanitation Data'!$G$30,0,10*ROW('Sanitation Data'!G55)))</f>
        <v/>
      </c>
      <c r="DC61" s="276" t="str">
        <f ca="true">+IF(OFFSET('Sanitation Data'!$G$31,0,10*ROW('Sanitation Data'!G55))="","",OFFSET('Sanitation Data'!$G$31,0,10*ROW('Sanitation Data'!G55)))</f>
        <v/>
      </c>
      <c r="DD61" s="276" t="str">
        <f ca="true">+IF(OFFSET('Sanitation Data'!$G$32,0,10*ROW('Sanitation Data'!G55))="","",OFFSET('Sanitation Data'!$G$32,0,10*ROW('Sanitation Data'!G55)))</f>
        <v/>
      </c>
      <c r="DE61" s="276" t="str">
        <f ca="true">+IF(OFFSET('Sanitation Data'!$H$28,0,10*ROW('Sanitation Data'!H55))="","",OFFSET('Sanitation Data'!$H$28,0,10*ROW('Sanitation Data'!H55)))</f>
        <v/>
      </c>
      <c r="DF61" s="276" t="str">
        <f ca="true">+IF(OFFSET('Sanitation Data'!$H$29,0,10*ROW('Sanitation Data'!H55))="","",OFFSET('Sanitation Data'!$H$29,0,10*ROW('Sanitation Data'!H55)))</f>
        <v/>
      </c>
      <c r="DG61" s="276" t="str">
        <f ca="true">+IF(OFFSET('Sanitation Data'!$H$30,0,10*ROW('Sanitation Data'!H55))="","",OFFSET('Sanitation Data'!$H$30,0,10*ROW('Sanitation Data'!H55)))</f>
        <v/>
      </c>
      <c r="DH61" s="276" t="str">
        <f ca="true">+IF(OFFSET('Sanitation Data'!$H$31,0,10*ROW('Sanitation Data'!H55))="","",OFFSET('Sanitation Data'!$H$31,0,10*ROW('Sanitation Data'!H55)))</f>
        <v/>
      </c>
      <c r="DI61" s="276" t="str">
        <f ca="true">+IF(OFFSET('Sanitation Data'!$H$32,0,10*ROW('Sanitation Data'!H55))="","",OFFSET('Sanitation Data'!$H$32,0,10*ROW('Sanitation Data'!H55)))</f>
        <v/>
      </c>
      <c r="DJ61" s="276" t="str">
        <f ca="true">+IF(OFFSET('Sanitation Data'!$I$28,0,10*ROW('Sanitation Data'!I55))="","",OFFSET('Sanitation Data'!$I$28,0,10*ROW('Sanitation Data'!I55)))</f>
        <v/>
      </c>
      <c r="DK61" s="276" t="str">
        <f ca="true">+IF(OFFSET('Sanitation Data'!$I$29,0,10*ROW('Sanitation Data'!I55))="","",OFFSET('Sanitation Data'!$I$29,0,10*ROW('Sanitation Data'!I55)))</f>
        <v/>
      </c>
      <c r="DL61" s="276" t="str">
        <f ca="true">+IF(OFFSET('Sanitation Data'!$I$30,0,10*ROW('Sanitation Data'!I55))="","",OFFSET('Sanitation Data'!$I$30,0,10*ROW('Sanitation Data'!I55)))</f>
        <v/>
      </c>
      <c r="DM61" s="276" t="str">
        <f ca="true">+IF(OFFSET('Sanitation Data'!$I$31,0,10*ROW('Sanitation Data'!I55))="","",OFFSET('Sanitation Data'!$I$31,0,10*ROW('Sanitation Data'!I55)))</f>
        <v/>
      </c>
      <c r="DN61" s="276" t="str">
        <f ca="true">+IF(OFFSET('Sanitation Data'!$I$32,0,10*ROW('Sanitation Data'!I55))="","",OFFSET('Sanitation Data'!$I$32,0,10*ROW('Sanitation Data'!I55)))</f>
        <v/>
      </c>
      <c r="DO61" s="276" t="str">
        <f ca="true">+IF(OFFSET('Hygiene Data'!$D$11,0,10*ROW('Hygiene Data'!D55))="","",OFFSET('Hygiene Data'!$D$11,0,10*ROW('Hygiene Data'!D55)))</f>
        <v/>
      </c>
      <c r="DP61" s="276" t="str">
        <f ca="true">+IF(OFFSET('Hygiene Data'!$D$12,0,10*ROW('Hygiene Data'!D55))="","",OFFSET('Hygiene Data'!$D$12,0,10*ROW('Hygiene Data'!D55)))</f>
        <v/>
      </c>
      <c r="DQ61" s="276" t="str">
        <f ca="true">+IF(OFFSET('Hygiene Data'!$D$13,0,10*ROW('Hygiene Data'!D55))="","",OFFSET('Hygiene Data'!$D$13,0,10*ROW('Hygiene Data'!D55)))</f>
        <v/>
      </c>
      <c r="DR61" s="276" t="str">
        <f ca="true">+IF(OFFSET('Hygiene Data'!$E$11,0,10*ROW('Hygiene Data'!E55))="","",OFFSET('Hygiene Data'!$E$11,0,10*ROW('Hygiene Data'!E55)))</f>
        <v/>
      </c>
      <c r="DS61" s="276" t="str">
        <f ca="true">+IF(OFFSET('Hygiene Data'!$E$12,0,10*ROW('Hygiene Data'!E55))="","",OFFSET('Hygiene Data'!$E$12,0,10*ROW('Hygiene Data'!E55)))</f>
        <v/>
      </c>
      <c r="DT61" s="276" t="str">
        <f ca="true">+IF(OFFSET('Hygiene Data'!$E$13,0,10*ROW('Hygiene Data'!E55))="","",OFFSET('Hygiene Data'!$E$13,0,10*ROW('Hygiene Data'!E55)))</f>
        <v/>
      </c>
      <c r="DU61" s="276" t="str">
        <f ca="true">+IF(OFFSET('Hygiene Data'!$F$11,0,10*ROW('Hygiene Data'!F55))="","",OFFSET('Hygiene Data'!$F$11,0,10*ROW('Hygiene Data'!F55)))</f>
        <v/>
      </c>
      <c r="DV61" s="276" t="str">
        <f ca="true">+IF(OFFSET('Hygiene Data'!$F$12,0,10*ROW('Hygiene Data'!F55))="","",OFFSET('Hygiene Data'!$F$12,0,10*ROW('Hygiene Data'!F55)))</f>
        <v/>
      </c>
      <c r="DW61" s="276" t="str">
        <f ca="true">+IF(OFFSET('Hygiene Data'!$F$13,0,10*ROW('Hygiene Data'!F55))="","",OFFSET('Hygiene Data'!$F$13,0,10*ROW('Hygiene Data'!F55)))</f>
        <v/>
      </c>
      <c r="DX61" s="276" t="str">
        <f ca="true">+IF(OFFSET('Hygiene Data'!$G$11,0,10*ROW('Hygiene Data'!G55))="","",OFFSET('Hygiene Data'!$G$11,0,10*ROW('Hygiene Data'!G55)))</f>
        <v/>
      </c>
      <c r="DY61" s="276" t="str">
        <f ca="true">+IF(OFFSET('Hygiene Data'!$G$12,0,10*ROW('Hygiene Data'!G55))="","",OFFSET('Hygiene Data'!$G$12,0,10*ROW('Hygiene Data'!G55)))</f>
        <v/>
      </c>
      <c r="DZ61" s="276" t="str">
        <f ca="true">+IF(OFFSET('Hygiene Data'!$G$13,0,10*ROW('Hygiene Data'!G55))="","",OFFSET('Hygiene Data'!$G$13,0,10*ROW('Hygiene Data'!G55)))</f>
        <v/>
      </c>
      <c r="EA61" s="276" t="str">
        <f ca="true">+IF(OFFSET('Hygiene Data'!$H$11,0,10*ROW('Hygiene Data'!H55))="","",OFFSET('Hygiene Data'!$H$11,0,10*ROW('Hygiene Data'!H55)))</f>
        <v/>
      </c>
      <c r="EB61" s="276" t="str">
        <f ca="true">+IF(OFFSET('Hygiene Data'!$H$12,0,10*ROW('Hygiene Data'!H55))="","",OFFSET('Hygiene Data'!$H$12,0,10*ROW('Hygiene Data'!H55)))</f>
        <v/>
      </c>
      <c r="EC61" s="276" t="str">
        <f ca="true">+IF(OFFSET('Hygiene Data'!$H$13,0,10*ROW('Hygiene Data'!H55))="","",OFFSET('Hygiene Data'!$H$13,0,10*ROW('Hygiene Data'!H55)))</f>
        <v/>
      </c>
      <c r="ED61" s="276" t="str">
        <f ca="true">+IF(OFFSET('Hygiene Data'!$I$11,0,10*ROW('Hygiene Data'!I55))="","",OFFSET('Hygiene Data'!$I$11,0,10*ROW('Hygiene Data'!I55)))</f>
        <v/>
      </c>
      <c r="EE61" s="276" t="str">
        <f ca="true">+IF(OFFSET('Hygiene Data'!$I$12,0,10*ROW('Hygiene Data'!I55))="","",OFFSET('Hygiene Data'!$I$12,0,10*ROW('Hygiene Data'!I55)))</f>
        <v/>
      </c>
      <c r="EF61" s="276"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2"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6"/>
      <c r="BS62" s="276" t="str">
        <f ca="true">+IF(OFFSET('Water Data'!$D$27,0,10*ROW('Water Data'!D56))="","",OFFSET('Water Data'!$D$27,0,10*ROW('Water Data'!D56)))</f>
        <v/>
      </c>
      <c r="BT62" s="276" t="str">
        <f ca="true">+IF(OFFSET('Water Data'!$D$28,0,10*ROW('Water Data'!D56))="","",OFFSET('Water Data'!$D$28,0,10*ROW('Water Data'!D56)))</f>
        <v/>
      </c>
      <c r="BU62" s="276" t="str">
        <f ca="true">+IF(OFFSET('Water Data'!$D$29,0,10*ROW('Water Data'!D56))="","",OFFSET('Water Data'!$D$29,0,10*ROW('Water Data'!D56)))</f>
        <v/>
      </c>
      <c r="BV62" s="276" t="str">
        <f ca="true">+IF(OFFSET('Water Data'!$E$27,0,10*ROW('Water Data'!E56))="","",OFFSET('Water Data'!$E$27,0,10*ROW('Water Data'!E56)))</f>
        <v/>
      </c>
      <c r="BW62" s="276" t="str">
        <f ca="true">+IF(OFFSET('Water Data'!$E$28,0,10*ROW('Water Data'!E56))="","",OFFSET('Water Data'!$E$28,0,10*ROW('Water Data'!E56)))</f>
        <v/>
      </c>
      <c r="BX62" s="276" t="str">
        <f ca="true">+IF(OFFSET('Water Data'!$E$29,0,10*ROW('Water Data'!E56))="","",OFFSET('Water Data'!$E$29,0,10*ROW('Water Data'!E56)))</f>
        <v/>
      </c>
      <c r="BY62" s="276" t="str">
        <f ca="true">+IF(OFFSET('Water Data'!$F$27,0,10*ROW('Water Data'!F56))="","",OFFSET('Water Data'!$F$27,0,10*ROW('Water Data'!F56)))</f>
        <v/>
      </c>
      <c r="BZ62" s="276" t="str">
        <f ca="true">+IF(OFFSET('Water Data'!$F$28,0,10*ROW('Water Data'!F56))="","",OFFSET('Water Data'!$F$28,0,10*ROW('Water Data'!F56)))</f>
        <v/>
      </c>
      <c r="CA62" s="276" t="str">
        <f ca="true">+IF(OFFSET('Water Data'!$F$29,0,10*ROW('Water Data'!F56))="","",OFFSET('Water Data'!$F$29,0,10*ROW('Water Data'!F56)))</f>
        <v/>
      </c>
      <c r="CB62" s="276" t="str">
        <f ca="true">+IF(OFFSET('Water Data'!$G$27,0,10*ROW('Water Data'!G56))="","",OFFSET('Water Data'!$G$27,0,10*ROW('Water Data'!G56)))</f>
        <v/>
      </c>
      <c r="CC62" s="276" t="str">
        <f ca="true">+IF(OFFSET('Water Data'!$G$28,0,10*ROW('Water Data'!G56))="","",OFFSET('Water Data'!$G$28,0,10*ROW('Water Data'!G56)))</f>
        <v/>
      </c>
      <c r="CD62" s="276" t="str">
        <f ca="true">+IF(OFFSET('Water Data'!$G$29,0,10*ROW('Water Data'!G56))="","",OFFSET('Water Data'!$G$29,0,10*ROW('Water Data'!G56)))</f>
        <v/>
      </c>
      <c r="CE62" s="276" t="str">
        <f ca="true">+IF(OFFSET('Water Data'!$H$27,0,10*ROW('Water Data'!H56))="","",OFFSET('Water Data'!$H$27,0,10*ROW('Water Data'!H56)))</f>
        <v/>
      </c>
      <c r="CF62" s="276" t="str">
        <f ca="true">+IF(OFFSET('Water Data'!$H$28,0,10*ROW('Water Data'!H56))="","",OFFSET('Water Data'!$H$28,0,10*ROW('Water Data'!H56)))</f>
        <v/>
      </c>
      <c r="CG62" s="276" t="str">
        <f ca="true">+IF(OFFSET('Water Data'!$H$29,0,10*ROW('Water Data'!H56))="","",OFFSET('Water Data'!$H$29,0,10*ROW('Water Data'!H56)))</f>
        <v/>
      </c>
      <c r="CH62" s="276" t="str">
        <f ca="true">+IF(OFFSET('Water Data'!$I$27,0,10*ROW('Water Data'!I56))="","",OFFSET('Water Data'!$I$27,0,10*ROW('Water Data'!I56)))</f>
        <v/>
      </c>
      <c r="CI62" s="276" t="str">
        <f ca="true">+IF(OFFSET('Water Data'!$I$28,0,10*ROW('Water Data'!I56))="","",OFFSET('Water Data'!$I$28,0,10*ROW('Water Data'!I56)))</f>
        <v/>
      </c>
      <c r="CJ62" s="276" t="str">
        <f ca="true">+IF(OFFSET('Water Data'!$I$29,0,10*ROW('Water Data'!I56))="","",OFFSET('Water Data'!$I$29,0,10*ROW('Water Data'!I56)))</f>
        <v/>
      </c>
      <c r="CK62" s="276" t="str">
        <f ca="true">+IF(OFFSET('Sanitation Data'!$D$28,0,10*ROW('Sanitation Data'!D56))="","",OFFSET('Sanitation Data'!$D$28,0,10*ROW('Sanitation Data'!D56)))</f>
        <v/>
      </c>
      <c r="CL62" s="276" t="str">
        <f ca="true">+IF(OFFSET('Sanitation Data'!$D$29,0,10*ROW('Sanitation Data'!D56))="","",OFFSET('Sanitation Data'!$D$29,0,10*ROW('Sanitation Data'!D56)))</f>
        <v/>
      </c>
      <c r="CM62" s="276" t="str">
        <f ca="true">+IF(OFFSET('Sanitation Data'!$D$30,0,10*ROW('Sanitation Data'!D56))="","",OFFSET('Sanitation Data'!$D$30,0,10*ROW('Sanitation Data'!D56)))</f>
        <v/>
      </c>
      <c r="CN62" s="276" t="str">
        <f ca="true">+IF(OFFSET('Sanitation Data'!$D$31,0,10*ROW('Sanitation Data'!D56))="","",OFFSET('Sanitation Data'!$D$31,0,10*ROW('Sanitation Data'!D56)))</f>
        <v/>
      </c>
      <c r="CO62" s="276" t="str">
        <f ca="true">+IF(OFFSET('Sanitation Data'!$D$32,0,10*ROW('Sanitation Data'!D56))="","",OFFSET('Sanitation Data'!$D$32,0,10*ROW('Sanitation Data'!D56)))</f>
        <v/>
      </c>
      <c r="CP62" s="276" t="str">
        <f ca="true">+IF(OFFSET('Sanitation Data'!$E$28,0,10*ROW('Sanitation Data'!E56))="","",OFFSET('Sanitation Data'!$E$28,0,10*ROW('Sanitation Data'!E56)))</f>
        <v/>
      </c>
      <c r="CQ62" s="276" t="str">
        <f ca="true">+IF(OFFSET('Sanitation Data'!$E$29,0,10*ROW('Sanitation Data'!E56))="","",OFFSET('Sanitation Data'!$E$29,0,10*ROW('Sanitation Data'!E56)))</f>
        <v/>
      </c>
      <c r="CR62" s="276" t="str">
        <f ca="true">+IF(OFFSET('Sanitation Data'!$E$30,0,10*ROW('Sanitation Data'!E56))="","",OFFSET('Sanitation Data'!$E$30,0,10*ROW('Sanitation Data'!E56)))</f>
        <v/>
      </c>
      <c r="CS62" s="276" t="str">
        <f ca="true">+IF(OFFSET('Sanitation Data'!$E$31,0,10*ROW('Sanitation Data'!E56))="","",OFFSET('Sanitation Data'!$E$31,0,10*ROW('Sanitation Data'!E56)))</f>
        <v/>
      </c>
      <c r="CT62" s="276" t="str">
        <f ca="true">+IF(OFFSET('Sanitation Data'!$E$32,0,10*ROW('Sanitation Data'!E56))="","",OFFSET('Sanitation Data'!$E$32,0,10*ROW('Sanitation Data'!E56)))</f>
        <v/>
      </c>
      <c r="CU62" s="276" t="str">
        <f ca="true">+IF(OFFSET('Sanitation Data'!$F$28,0,10*ROW('Sanitation Data'!F56))="","",OFFSET('Sanitation Data'!$F$28,0,10*ROW('Sanitation Data'!F56)))</f>
        <v/>
      </c>
      <c r="CV62" s="276" t="str">
        <f ca="true">+IF(OFFSET('Sanitation Data'!$F$29,0,10*ROW('Sanitation Data'!F56))="","",OFFSET('Sanitation Data'!$F$29,0,10*ROW('Sanitation Data'!F56)))</f>
        <v/>
      </c>
      <c r="CW62" s="276" t="str">
        <f ca="true">+IF(OFFSET('Sanitation Data'!$F$30,0,10*ROW('Sanitation Data'!F56))="","",OFFSET('Sanitation Data'!$F$30,0,10*ROW('Sanitation Data'!F56)))</f>
        <v/>
      </c>
      <c r="CX62" s="276" t="str">
        <f ca="true">+IF(OFFSET('Sanitation Data'!$F$31,0,10*ROW('Sanitation Data'!F56))="","",OFFSET('Sanitation Data'!$F$31,0,10*ROW('Sanitation Data'!F56)))</f>
        <v/>
      </c>
      <c r="CY62" s="276" t="str">
        <f ca="true">+IF(OFFSET('Sanitation Data'!$F$32,0,10*ROW('Sanitation Data'!F56))="","",OFFSET('Sanitation Data'!$F$32,0,10*ROW('Sanitation Data'!F56)))</f>
        <v/>
      </c>
      <c r="CZ62" s="276" t="str">
        <f ca="true">+IF(OFFSET('Sanitation Data'!$G$28,0,10*ROW('Sanitation Data'!G56))="","",OFFSET('Sanitation Data'!$G$28,0,10*ROW('Sanitation Data'!G56)))</f>
        <v/>
      </c>
      <c r="DA62" s="276" t="str">
        <f ca="true">+IF(OFFSET('Sanitation Data'!$G$29,0,10*ROW('Sanitation Data'!G56))="","",OFFSET('Sanitation Data'!$G$29,0,10*ROW('Sanitation Data'!G56)))</f>
        <v/>
      </c>
      <c r="DB62" s="276" t="str">
        <f ca="true">+IF(OFFSET('Sanitation Data'!$G$30,0,10*ROW('Sanitation Data'!G56))="","",OFFSET('Sanitation Data'!$G$30,0,10*ROW('Sanitation Data'!G56)))</f>
        <v/>
      </c>
      <c r="DC62" s="276" t="str">
        <f ca="true">+IF(OFFSET('Sanitation Data'!$G$31,0,10*ROW('Sanitation Data'!G56))="","",OFFSET('Sanitation Data'!$G$31,0,10*ROW('Sanitation Data'!G56)))</f>
        <v/>
      </c>
      <c r="DD62" s="276" t="str">
        <f ca="true">+IF(OFFSET('Sanitation Data'!$G$32,0,10*ROW('Sanitation Data'!G56))="","",OFFSET('Sanitation Data'!$G$32,0,10*ROW('Sanitation Data'!G56)))</f>
        <v/>
      </c>
      <c r="DE62" s="276" t="str">
        <f ca="true">+IF(OFFSET('Sanitation Data'!$H$28,0,10*ROW('Sanitation Data'!H56))="","",OFFSET('Sanitation Data'!$H$28,0,10*ROW('Sanitation Data'!H56)))</f>
        <v/>
      </c>
      <c r="DF62" s="276" t="str">
        <f ca="true">+IF(OFFSET('Sanitation Data'!$H$29,0,10*ROW('Sanitation Data'!H56))="","",OFFSET('Sanitation Data'!$H$29,0,10*ROW('Sanitation Data'!H56)))</f>
        <v/>
      </c>
      <c r="DG62" s="276" t="str">
        <f ca="true">+IF(OFFSET('Sanitation Data'!$H$30,0,10*ROW('Sanitation Data'!H56))="","",OFFSET('Sanitation Data'!$H$30,0,10*ROW('Sanitation Data'!H56)))</f>
        <v/>
      </c>
      <c r="DH62" s="276" t="str">
        <f ca="true">+IF(OFFSET('Sanitation Data'!$H$31,0,10*ROW('Sanitation Data'!H56))="","",OFFSET('Sanitation Data'!$H$31,0,10*ROW('Sanitation Data'!H56)))</f>
        <v/>
      </c>
      <c r="DI62" s="276" t="str">
        <f ca="true">+IF(OFFSET('Sanitation Data'!$H$32,0,10*ROW('Sanitation Data'!H56))="","",OFFSET('Sanitation Data'!$H$32,0,10*ROW('Sanitation Data'!H56)))</f>
        <v/>
      </c>
      <c r="DJ62" s="276" t="str">
        <f ca="true">+IF(OFFSET('Sanitation Data'!$I$28,0,10*ROW('Sanitation Data'!I56))="","",OFFSET('Sanitation Data'!$I$28,0,10*ROW('Sanitation Data'!I56)))</f>
        <v/>
      </c>
      <c r="DK62" s="276" t="str">
        <f ca="true">+IF(OFFSET('Sanitation Data'!$I$29,0,10*ROW('Sanitation Data'!I56))="","",OFFSET('Sanitation Data'!$I$29,0,10*ROW('Sanitation Data'!I56)))</f>
        <v/>
      </c>
      <c r="DL62" s="276" t="str">
        <f ca="true">+IF(OFFSET('Sanitation Data'!$I$30,0,10*ROW('Sanitation Data'!I56))="","",OFFSET('Sanitation Data'!$I$30,0,10*ROW('Sanitation Data'!I56)))</f>
        <v/>
      </c>
      <c r="DM62" s="276" t="str">
        <f ca="true">+IF(OFFSET('Sanitation Data'!$I$31,0,10*ROW('Sanitation Data'!I56))="","",OFFSET('Sanitation Data'!$I$31,0,10*ROW('Sanitation Data'!I56)))</f>
        <v/>
      </c>
      <c r="DN62" s="276" t="str">
        <f ca="true">+IF(OFFSET('Sanitation Data'!$I$32,0,10*ROW('Sanitation Data'!I56))="","",OFFSET('Sanitation Data'!$I$32,0,10*ROW('Sanitation Data'!I56)))</f>
        <v/>
      </c>
      <c r="DO62" s="276" t="str">
        <f ca="true">+IF(OFFSET('Hygiene Data'!$D$11,0,10*ROW('Hygiene Data'!D56))="","",OFFSET('Hygiene Data'!$D$11,0,10*ROW('Hygiene Data'!D56)))</f>
        <v/>
      </c>
      <c r="DP62" s="276" t="str">
        <f ca="true">+IF(OFFSET('Hygiene Data'!$D$12,0,10*ROW('Hygiene Data'!D56))="","",OFFSET('Hygiene Data'!$D$12,0,10*ROW('Hygiene Data'!D56)))</f>
        <v/>
      </c>
      <c r="DQ62" s="276" t="str">
        <f ca="true">+IF(OFFSET('Hygiene Data'!$D$13,0,10*ROW('Hygiene Data'!D56))="","",OFFSET('Hygiene Data'!$D$13,0,10*ROW('Hygiene Data'!D56)))</f>
        <v/>
      </c>
      <c r="DR62" s="276" t="str">
        <f ca="true">+IF(OFFSET('Hygiene Data'!$E$11,0,10*ROW('Hygiene Data'!E56))="","",OFFSET('Hygiene Data'!$E$11,0,10*ROW('Hygiene Data'!E56)))</f>
        <v/>
      </c>
      <c r="DS62" s="276" t="str">
        <f ca="true">+IF(OFFSET('Hygiene Data'!$E$12,0,10*ROW('Hygiene Data'!E56))="","",OFFSET('Hygiene Data'!$E$12,0,10*ROW('Hygiene Data'!E56)))</f>
        <v/>
      </c>
      <c r="DT62" s="276" t="str">
        <f ca="true">+IF(OFFSET('Hygiene Data'!$E$13,0,10*ROW('Hygiene Data'!E56))="","",OFFSET('Hygiene Data'!$E$13,0,10*ROW('Hygiene Data'!E56)))</f>
        <v/>
      </c>
      <c r="DU62" s="276" t="str">
        <f ca="true">+IF(OFFSET('Hygiene Data'!$F$11,0,10*ROW('Hygiene Data'!F56))="","",OFFSET('Hygiene Data'!$F$11,0,10*ROW('Hygiene Data'!F56)))</f>
        <v/>
      </c>
      <c r="DV62" s="276" t="str">
        <f ca="true">+IF(OFFSET('Hygiene Data'!$F$12,0,10*ROW('Hygiene Data'!F56))="","",OFFSET('Hygiene Data'!$F$12,0,10*ROW('Hygiene Data'!F56)))</f>
        <v/>
      </c>
      <c r="DW62" s="276" t="str">
        <f ca="true">+IF(OFFSET('Hygiene Data'!$F$13,0,10*ROW('Hygiene Data'!F56))="","",OFFSET('Hygiene Data'!$F$13,0,10*ROW('Hygiene Data'!F56)))</f>
        <v/>
      </c>
      <c r="DX62" s="276" t="str">
        <f ca="true">+IF(OFFSET('Hygiene Data'!$G$11,0,10*ROW('Hygiene Data'!G56))="","",OFFSET('Hygiene Data'!$G$11,0,10*ROW('Hygiene Data'!G56)))</f>
        <v/>
      </c>
      <c r="DY62" s="276" t="str">
        <f ca="true">+IF(OFFSET('Hygiene Data'!$G$12,0,10*ROW('Hygiene Data'!G56))="","",OFFSET('Hygiene Data'!$G$12,0,10*ROW('Hygiene Data'!G56)))</f>
        <v/>
      </c>
      <c r="DZ62" s="276" t="str">
        <f ca="true">+IF(OFFSET('Hygiene Data'!$G$13,0,10*ROW('Hygiene Data'!G56))="","",OFFSET('Hygiene Data'!$G$13,0,10*ROW('Hygiene Data'!G56)))</f>
        <v/>
      </c>
      <c r="EA62" s="276" t="str">
        <f ca="true">+IF(OFFSET('Hygiene Data'!$H$11,0,10*ROW('Hygiene Data'!H56))="","",OFFSET('Hygiene Data'!$H$11,0,10*ROW('Hygiene Data'!H56)))</f>
        <v/>
      </c>
      <c r="EB62" s="276" t="str">
        <f ca="true">+IF(OFFSET('Hygiene Data'!$H$12,0,10*ROW('Hygiene Data'!H56))="","",OFFSET('Hygiene Data'!$H$12,0,10*ROW('Hygiene Data'!H56)))</f>
        <v/>
      </c>
      <c r="EC62" s="276" t="str">
        <f ca="true">+IF(OFFSET('Hygiene Data'!$H$13,0,10*ROW('Hygiene Data'!H56))="","",OFFSET('Hygiene Data'!$H$13,0,10*ROW('Hygiene Data'!H56)))</f>
        <v/>
      </c>
      <c r="ED62" s="276" t="str">
        <f ca="true">+IF(OFFSET('Hygiene Data'!$I$11,0,10*ROW('Hygiene Data'!I56))="","",OFFSET('Hygiene Data'!$I$11,0,10*ROW('Hygiene Data'!I56)))</f>
        <v/>
      </c>
      <c r="EE62" s="276" t="str">
        <f ca="true">+IF(OFFSET('Hygiene Data'!$I$12,0,10*ROW('Hygiene Data'!I56))="","",OFFSET('Hygiene Data'!$I$12,0,10*ROW('Hygiene Data'!I56)))</f>
        <v/>
      </c>
      <c r="EF62" s="276"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2"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6"/>
      <c r="BS63" s="276" t="str">
        <f ca="true">+IF(OFFSET('Water Data'!$D$27,0,10*ROW('Water Data'!D57))="","",OFFSET('Water Data'!$D$27,0,10*ROW('Water Data'!D57)))</f>
        <v/>
      </c>
      <c r="BT63" s="276" t="str">
        <f ca="true">+IF(OFFSET('Water Data'!$D$28,0,10*ROW('Water Data'!D57))="","",OFFSET('Water Data'!$D$28,0,10*ROW('Water Data'!D57)))</f>
        <v/>
      </c>
      <c r="BU63" s="276" t="str">
        <f ca="true">+IF(OFFSET('Water Data'!$D$29,0,10*ROW('Water Data'!D57))="","",OFFSET('Water Data'!$D$29,0,10*ROW('Water Data'!D57)))</f>
        <v/>
      </c>
      <c r="BV63" s="276" t="str">
        <f ca="true">+IF(OFFSET('Water Data'!$E$27,0,10*ROW('Water Data'!E57))="","",OFFSET('Water Data'!$E$27,0,10*ROW('Water Data'!E57)))</f>
        <v/>
      </c>
      <c r="BW63" s="276" t="str">
        <f ca="true">+IF(OFFSET('Water Data'!$E$28,0,10*ROW('Water Data'!E57))="","",OFFSET('Water Data'!$E$28,0,10*ROW('Water Data'!E57)))</f>
        <v/>
      </c>
      <c r="BX63" s="276" t="str">
        <f ca="true">+IF(OFFSET('Water Data'!$E$29,0,10*ROW('Water Data'!E57))="","",OFFSET('Water Data'!$E$29,0,10*ROW('Water Data'!E57)))</f>
        <v/>
      </c>
      <c r="BY63" s="276" t="str">
        <f ca="true">+IF(OFFSET('Water Data'!$F$27,0,10*ROW('Water Data'!F57))="","",OFFSET('Water Data'!$F$27,0,10*ROW('Water Data'!F57)))</f>
        <v/>
      </c>
      <c r="BZ63" s="276" t="str">
        <f ca="true">+IF(OFFSET('Water Data'!$F$28,0,10*ROW('Water Data'!F57))="","",OFFSET('Water Data'!$F$28,0,10*ROW('Water Data'!F57)))</f>
        <v/>
      </c>
      <c r="CA63" s="276" t="str">
        <f ca="true">+IF(OFFSET('Water Data'!$F$29,0,10*ROW('Water Data'!F57))="","",OFFSET('Water Data'!$F$29,0,10*ROW('Water Data'!F57)))</f>
        <v/>
      </c>
      <c r="CB63" s="276" t="str">
        <f ca="true">+IF(OFFSET('Water Data'!$G$27,0,10*ROW('Water Data'!G57))="","",OFFSET('Water Data'!$G$27,0,10*ROW('Water Data'!G57)))</f>
        <v/>
      </c>
      <c r="CC63" s="276" t="str">
        <f ca="true">+IF(OFFSET('Water Data'!$G$28,0,10*ROW('Water Data'!G57))="","",OFFSET('Water Data'!$G$28,0,10*ROW('Water Data'!G57)))</f>
        <v/>
      </c>
      <c r="CD63" s="276" t="str">
        <f ca="true">+IF(OFFSET('Water Data'!$G$29,0,10*ROW('Water Data'!G57))="","",OFFSET('Water Data'!$G$29,0,10*ROW('Water Data'!G57)))</f>
        <v/>
      </c>
      <c r="CE63" s="276" t="str">
        <f ca="true">+IF(OFFSET('Water Data'!$H$27,0,10*ROW('Water Data'!H57))="","",OFFSET('Water Data'!$H$27,0,10*ROW('Water Data'!H57)))</f>
        <v/>
      </c>
      <c r="CF63" s="276" t="str">
        <f ca="true">+IF(OFFSET('Water Data'!$H$28,0,10*ROW('Water Data'!H57))="","",OFFSET('Water Data'!$H$28,0,10*ROW('Water Data'!H57)))</f>
        <v/>
      </c>
      <c r="CG63" s="276" t="str">
        <f ca="true">+IF(OFFSET('Water Data'!$H$29,0,10*ROW('Water Data'!H57))="","",OFFSET('Water Data'!$H$29,0,10*ROW('Water Data'!H57)))</f>
        <v/>
      </c>
      <c r="CH63" s="276" t="str">
        <f ca="true">+IF(OFFSET('Water Data'!$I$27,0,10*ROW('Water Data'!I57))="","",OFFSET('Water Data'!$I$27,0,10*ROW('Water Data'!I57)))</f>
        <v/>
      </c>
      <c r="CI63" s="276" t="str">
        <f ca="true">+IF(OFFSET('Water Data'!$I$28,0,10*ROW('Water Data'!I57))="","",OFFSET('Water Data'!$I$28,0,10*ROW('Water Data'!I57)))</f>
        <v/>
      </c>
      <c r="CJ63" s="276" t="str">
        <f ca="true">+IF(OFFSET('Water Data'!$I$29,0,10*ROW('Water Data'!I57))="","",OFFSET('Water Data'!$I$29,0,10*ROW('Water Data'!I57)))</f>
        <v/>
      </c>
      <c r="CK63" s="276" t="str">
        <f ca="true">+IF(OFFSET('Sanitation Data'!$D$28,0,10*ROW('Sanitation Data'!D57))="","",OFFSET('Sanitation Data'!$D$28,0,10*ROW('Sanitation Data'!D57)))</f>
        <v/>
      </c>
      <c r="CL63" s="276" t="str">
        <f ca="true">+IF(OFFSET('Sanitation Data'!$D$29,0,10*ROW('Sanitation Data'!D57))="","",OFFSET('Sanitation Data'!$D$29,0,10*ROW('Sanitation Data'!D57)))</f>
        <v/>
      </c>
      <c r="CM63" s="276" t="str">
        <f ca="true">+IF(OFFSET('Sanitation Data'!$D$30,0,10*ROW('Sanitation Data'!D57))="","",OFFSET('Sanitation Data'!$D$30,0,10*ROW('Sanitation Data'!D57)))</f>
        <v/>
      </c>
      <c r="CN63" s="276" t="str">
        <f ca="true">+IF(OFFSET('Sanitation Data'!$D$31,0,10*ROW('Sanitation Data'!D57))="","",OFFSET('Sanitation Data'!$D$31,0,10*ROW('Sanitation Data'!D57)))</f>
        <v/>
      </c>
      <c r="CO63" s="276" t="str">
        <f ca="true">+IF(OFFSET('Sanitation Data'!$D$32,0,10*ROW('Sanitation Data'!D57))="","",OFFSET('Sanitation Data'!$D$32,0,10*ROW('Sanitation Data'!D57)))</f>
        <v/>
      </c>
      <c r="CP63" s="276" t="str">
        <f ca="true">+IF(OFFSET('Sanitation Data'!$E$28,0,10*ROW('Sanitation Data'!E57))="","",OFFSET('Sanitation Data'!$E$28,0,10*ROW('Sanitation Data'!E57)))</f>
        <v/>
      </c>
      <c r="CQ63" s="276" t="str">
        <f ca="true">+IF(OFFSET('Sanitation Data'!$E$29,0,10*ROW('Sanitation Data'!E57))="","",OFFSET('Sanitation Data'!$E$29,0,10*ROW('Sanitation Data'!E57)))</f>
        <v/>
      </c>
      <c r="CR63" s="276" t="str">
        <f ca="true">+IF(OFFSET('Sanitation Data'!$E$30,0,10*ROW('Sanitation Data'!E57))="","",OFFSET('Sanitation Data'!$E$30,0,10*ROW('Sanitation Data'!E57)))</f>
        <v/>
      </c>
      <c r="CS63" s="276" t="str">
        <f ca="true">+IF(OFFSET('Sanitation Data'!$E$31,0,10*ROW('Sanitation Data'!E57))="","",OFFSET('Sanitation Data'!$E$31,0,10*ROW('Sanitation Data'!E57)))</f>
        <v/>
      </c>
      <c r="CT63" s="276" t="str">
        <f ca="true">+IF(OFFSET('Sanitation Data'!$E$32,0,10*ROW('Sanitation Data'!E57))="","",OFFSET('Sanitation Data'!$E$32,0,10*ROW('Sanitation Data'!E57)))</f>
        <v/>
      </c>
      <c r="CU63" s="276" t="str">
        <f ca="true">+IF(OFFSET('Sanitation Data'!$F$28,0,10*ROW('Sanitation Data'!F57))="","",OFFSET('Sanitation Data'!$F$28,0,10*ROW('Sanitation Data'!F57)))</f>
        <v/>
      </c>
      <c r="CV63" s="276" t="str">
        <f ca="true">+IF(OFFSET('Sanitation Data'!$F$29,0,10*ROW('Sanitation Data'!F57))="","",OFFSET('Sanitation Data'!$F$29,0,10*ROW('Sanitation Data'!F57)))</f>
        <v/>
      </c>
      <c r="CW63" s="276" t="str">
        <f ca="true">+IF(OFFSET('Sanitation Data'!$F$30,0,10*ROW('Sanitation Data'!F57))="","",OFFSET('Sanitation Data'!$F$30,0,10*ROW('Sanitation Data'!F57)))</f>
        <v/>
      </c>
      <c r="CX63" s="276" t="str">
        <f ca="true">+IF(OFFSET('Sanitation Data'!$F$31,0,10*ROW('Sanitation Data'!F57))="","",OFFSET('Sanitation Data'!$F$31,0,10*ROW('Sanitation Data'!F57)))</f>
        <v/>
      </c>
      <c r="CY63" s="276" t="str">
        <f ca="true">+IF(OFFSET('Sanitation Data'!$F$32,0,10*ROW('Sanitation Data'!F57))="","",OFFSET('Sanitation Data'!$F$32,0,10*ROW('Sanitation Data'!F57)))</f>
        <v/>
      </c>
      <c r="CZ63" s="276" t="str">
        <f ca="true">+IF(OFFSET('Sanitation Data'!$G$28,0,10*ROW('Sanitation Data'!G57))="","",OFFSET('Sanitation Data'!$G$28,0,10*ROW('Sanitation Data'!G57)))</f>
        <v/>
      </c>
      <c r="DA63" s="276" t="str">
        <f ca="true">+IF(OFFSET('Sanitation Data'!$G$29,0,10*ROW('Sanitation Data'!G57))="","",OFFSET('Sanitation Data'!$G$29,0,10*ROW('Sanitation Data'!G57)))</f>
        <v/>
      </c>
      <c r="DB63" s="276" t="str">
        <f ca="true">+IF(OFFSET('Sanitation Data'!$G$30,0,10*ROW('Sanitation Data'!G57))="","",OFFSET('Sanitation Data'!$G$30,0,10*ROW('Sanitation Data'!G57)))</f>
        <v/>
      </c>
      <c r="DC63" s="276" t="str">
        <f ca="true">+IF(OFFSET('Sanitation Data'!$G$31,0,10*ROW('Sanitation Data'!G57))="","",OFFSET('Sanitation Data'!$G$31,0,10*ROW('Sanitation Data'!G57)))</f>
        <v/>
      </c>
      <c r="DD63" s="276" t="str">
        <f ca="true">+IF(OFFSET('Sanitation Data'!$G$32,0,10*ROW('Sanitation Data'!G57))="","",OFFSET('Sanitation Data'!$G$32,0,10*ROW('Sanitation Data'!G57)))</f>
        <v/>
      </c>
      <c r="DE63" s="276" t="str">
        <f ca="true">+IF(OFFSET('Sanitation Data'!$H$28,0,10*ROW('Sanitation Data'!H57))="","",OFFSET('Sanitation Data'!$H$28,0,10*ROW('Sanitation Data'!H57)))</f>
        <v/>
      </c>
      <c r="DF63" s="276" t="str">
        <f ca="true">+IF(OFFSET('Sanitation Data'!$H$29,0,10*ROW('Sanitation Data'!H57))="","",OFFSET('Sanitation Data'!$H$29,0,10*ROW('Sanitation Data'!H57)))</f>
        <v/>
      </c>
      <c r="DG63" s="276" t="str">
        <f ca="true">+IF(OFFSET('Sanitation Data'!$H$30,0,10*ROW('Sanitation Data'!H57))="","",OFFSET('Sanitation Data'!$H$30,0,10*ROW('Sanitation Data'!H57)))</f>
        <v/>
      </c>
      <c r="DH63" s="276" t="str">
        <f ca="true">+IF(OFFSET('Sanitation Data'!$H$31,0,10*ROW('Sanitation Data'!H57))="","",OFFSET('Sanitation Data'!$H$31,0,10*ROW('Sanitation Data'!H57)))</f>
        <v/>
      </c>
      <c r="DI63" s="276" t="str">
        <f ca="true">+IF(OFFSET('Sanitation Data'!$H$32,0,10*ROW('Sanitation Data'!H57))="","",OFFSET('Sanitation Data'!$H$32,0,10*ROW('Sanitation Data'!H57)))</f>
        <v/>
      </c>
      <c r="DJ63" s="276" t="str">
        <f ca="true">+IF(OFFSET('Sanitation Data'!$I$28,0,10*ROW('Sanitation Data'!I57))="","",OFFSET('Sanitation Data'!$I$28,0,10*ROW('Sanitation Data'!I57)))</f>
        <v/>
      </c>
      <c r="DK63" s="276" t="str">
        <f ca="true">+IF(OFFSET('Sanitation Data'!$I$29,0,10*ROW('Sanitation Data'!I57))="","",OFFSET('Sanitation Data'!$I$29,0,10*ROW('Sanitation Data'!I57)))</f>
        <v/>
      </c>
      <c r="DL63" s="276" t="str">
        <f ca="true">+IF(OFFSET('Sanitation Data'!$I$30,0,10*ROW('Sanitation Data'!I57))="","",OFFSET('Sanitation Data'!$I$30,0,10*ROW('Sanitation Data'!I57)))</f>
        <v/>
      </c>
      <c r="DM63" s="276" t="str">
        <f ca="true">+IF(OFFSET('Sanitation Data'!$I$31,0,10*ROW('Sanitation Data'!I57))="","",OFFSET('Sanitation Data'!$I$31,0,10*ROW('Sanitation Data'!I57)))</f>
        <v/>
      </c>
      <c r="DN63" s="276" t="str">
        <f ca="true">+IF(OFFSET('Sanitation Data'!$I$32,0,10*ROW('Sanitation Data'!I57))="","",OFFSET('Sanitation Data'!$I$32,0,10*ROW('Sanitation Data'!I57)))</f>
        <v/>
      </c>
      <c r="DO63" s="276" t="str">
        <f ca="true">+IF(OFFSET('Hygiene Data'!$D$11,0,10*ROW('Hygiene Data'!D57))="","",OFFSET('Hygiene Data'!$D$11,0,10*ROW('Hygiene Data'!D57)))</f>
        <v/>
      </c>
      <c r="DP63" s="276" t="str">
        <f ca="true">+IF(OFFSET('Hygiene Data'!$D$12,0,10*ROW('Hygiene Data'!D57))="","",OFFSET('Hygiene Data'!$D$12,0,10*ROW('Hygiene Data'!D57)))</f>
        <v/>
      </c>
      <c r="DQ63" s="276" t="str">
        <f ca="true">+IF(OFFSET('Hygiene Data'!$D$13,0,10*ROW('Hygiene Data'!D57))="","",OFFSET('Hygiene Data'!$D$13,0,10*ROW('Hygiene Data'!D57)))</f>
        <v/>
      </c>
      <c r="DR63" s="276" t="str">
        <f ca="true">+IF(OFFSET('Hygiene Data'!$E$11,0,10*ROW('Hygiene Data'!E57))="","",OFFSET('Hygiene Data'!$E$11,0,10*ROW('Hygiene Data'!E57)))</f>
        <v/>
      </c>
      <c r="DS63" s="276" t="str">
        <f ca="true">+IF(OFFSET('Hygiene Data'!$E$12,0,10*ROW('Hygiene Data'!E57))="","",OFFSET('Hygiene Data'!$E$12,0,10*ROW('Hygiene Data'!E57)))</f>
        <v/>
      </c>
      <c r="DT63" s="276" t="str">
        <f ca="true">+IF(OFFSET('Hygiene Data'!$E$13,0,10*ROW('Hygiene Data'!E57))="","",OFFSET('Hygiene Data'!$E$13,0,10*ROW('Hygiene Data'!E57)))</f>
        <v/>
      </c>
      <c r="DU63" s="276" t="str">
        <f ca="true">+IF(OFFSET('Hygiene Data'!$F$11,0,10*ROW('Hygiene Data'!F57))="","",OFFSET('Hygiene Data'!$F$11,0,10*ROW('Hygiene Data'!F57)))</f>
        <v/>
      </c>
      <c r="DV63" s="276" t="str">
        <f ca="true">+IF(OFFSET('Hygiene Data'!$F$12,0,10*ROW('Hygiene Data'!F57))="","",OFFSET('Hygiene Data'!$F$12,0,10*ROW('Hygiene Data'!F57)))</f>
        <v/>
      </c>
      <c r="DW63" s="276" t="str">
        <f ca="true">+IF(OFFSET('Hygiene Data'!$F$13,0,10*ROW('Hygiene Data'!F57))="","",OFFSET('Hygiene Data'!$F$13,0,10*ROW('Hygiene Data'!F57)))</f>
        <v/>
      </c>
      <c r="DX63" s="276" t="str">
        <f ca="true">+IF(OFFSET('Hygiene Data'!$G$11,0,10*ROW('Hygiene Data'!G57))="","",OFFSET('Hygiene Data'!$G$11,0,10*ROW('Hygiene Data'!G57)))</f>
        <v/>
      </c>
      <c r="DY63" s="276" t="str">
        <f ca="true">+IF(OFFSET('Hygiene Data'!$G$12,0,10*ROW('Hygiene Data'!G57))="","",OFFSET('Hygiene Data'!$G$12,0,10*ROW('Hygiene Data'!G57)))</f>
        <v/>
      </c>
      <c r="DZ63" s="276" t="str">
        <f ca="true">+IF(OFFSET('Hygiene Data'!$G$13,0,10*ROW('Hygiene Data'!G57))="","",OFFSET('Hygiene Data'!$G$13,0,10*ROW('Hygiene Data'!G57)))</f>
        <v/>
      </c>
      <c r="EA63" s="276" t="str">
        <f ca="true">+IF(OFFSET('Hygiene Data'!$H$11,0,10*ROW('Hygiene Data'!H57))="","",OFFSET('Hygiene Data'!$H$11,0,10*ROW('Hygiene Data'!H57)))</f>
        <v/>
      </c>
      <c r="EB63" s="276" t="str">
        <f ca="true">+IF(OFFSET('Hygiene Data'!$H$12,0,10*ROW('Hygiene Data'!H57))="","",OFFSET('Hygiene Data'!$H$12,0,10*ROW('Hygiene Data'!H57)))</f>
        <v/>
      </c>
      <c r="EC63" s="276" t="str">
        <f ca="true">+IF(OFFSET('Hygiene Data'!$H$13,0,10*ROW('Hygiene Data'!H57))="","",OFFSET('Hygiene Data'!$H$13,0,10*ROW('Hygiene Data'!H57)))</f>
        <v/>
      </c>
      <c r="ED63" s="276" t="str">
        <f ca="true">+IF(OFFSET('Hygiene Data'!$I$11,0,10*ROW('Hygiene Data'!I57))="","",OFFSET('Hygiene Data'!$I$11,0,10*ROW('Hygiene Data'!I57)))</f>
        <v/>
      </c>
      <c r="EE63" s="276" t="str">
        <f ca="true">+IF(OFFSET('Hygiene Data'!$I$12,0,10*ROW('Hygiene Data'!I57))="","",OFFSET('Hygiene Data'!$I$12,0,10*ROW('Hygiene Data'!I57)))</f>
        <v/>
      </c>
      <c r="EF63" s="276"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2"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6"/>
      <c r="BS64" s="276" t="str">
        <f ca="true">+IF(OFFSET('Water Data'!$D$27,0,10*ROW('Water Data'!D58))="","",OFFSET('Water Data'!$D$27,0,10*ROW('Water Data'!D58)))</f>
        <v/>
      </c>
      <c r="BT64" s="276" t="str">
        <f ca="true">+IF(OFFSET('Water Data'!$D$28,0,10*ROW('Water Data'!D58))="","",OFFSET('Water Data'!$D$28,0,10*ROW('Water Data'!D58)))</f>
        <v/>
      </c>
      <c r="BU64" s="276" t="str">
        <f ca="true">+IF(OFFSET('Water Data'!$D$29,0,10*ROW('Water Data'!D58))="","",OFFSET('Water Data'!$D$29,0,10*ROW('Water Data'!D58)))</f>
        <v/>
      </c>
      <c r="BV64" s="276" t="str">
        <f ca="true">+IF(OFFSET('Water Data'!$E$27,0,10*ROW('Water Data'!E58))="","",OFFSET('Water Data'!$E$27,0,10*ROW('Water Data'!E58)))</f>
        <v/>
      </c>
      <c r="BW64" s="276" t="str">
        <f ca="true">+IF(OFFSET('Water Data'!$E$28,0,10*ROW('Water Data'!E58))="","",OFFSET('Water Data'!$E$28,0,10*ROW('Water Data'!E58)))</f>
        <v/>
      </c>
      <c r="BX64" s="276" t="str">
        <f ca="true">+IF(OFFSET('Water Data'!$E$29,0,10*ROW('Water Data'!E58))="","",OFFSET('Water Data'!$E$29,0,10*ROW('Water Data'!E58)))</f>
        <v/>
      </c>
      <c r="BY64" s="276" t="str">
        <f ca="true">+IF(OFFSET('Water Data'!$F$27,0,10*ROW('Water Data'!F58))="","",OFFSET('Water Data'!$F$27,0,10*ROW('Water Data'!F58)))</f>
        <v/>
      </c>
      <c r="BZ64" s="276" t="str">
        <f ca="true">+IF(OFFSET('Water Data'!$F$28,0,10*ROW('Water Data'!F58))="","",OFFSET('Water Data'!$F$28,0,10*ROW('Water Data'!F58)))</f>
        <v/>
      </c>
      <c r="CA64" s="276" t="str">
        <f ca="true">+IF(OFFSET('Water Data'!$F$29,0,10*ROW('Water Data'!F58))="","",OFFSET('Water Data'!$F$29,0,10*ROW('Water Data'!F58)))</f>
        <v/>
      </c>
      <c r="CB64" s="276" t="str">
        <f ca="true">+IF(OFFSET('Water Data'!$G$27,0,10*ROW('Water Data'!G58))="","",OFFSET('Water Data'!$G$27,0,10*ROW('Water Data'!G58)))</f>
        <v/>
      </c>
      <c r="CC64" s="276" t="str">
        <f ca="true">+IF(OFFSET('Water Data'!$G$28,0,10*ROW('Water Data'!G58))="","",OFFSET('Water Data'!$G$28,0,10*ROW('Water Data'!G58)))</f>
        <v/>
      </c>
      <c r="CD64" s="276" t="str">
        <f ca="true">+IF(OFFSET('Water Data'!$G$29,0,10*ROW('Water Data'!G58))="","",OFFSET('Water Data'!$G$29,0,10*ROW('Water Data'!G58)))</f>
        <v/>
      </c>
      <c r="CE64" s="276" t="str">
        <f ca="true">+IF(OFFSET('Water Data'!$H$27,0,10*ROW('Water Data'!H58))="","",OFFSET('Water Data'!$H$27,0,10*ROW('Water Data'!H58)))</f>
        <v/>
      </c>
      <c r="CF64" s="276" t="str">
        <f ca="true">+IF(OFFSET('Water Data'!$H$28,0,10*ROW('Water Data'!H58))="","",OFFSET('Water Data'!$H$28,0,10*ROW('Water Data'!H58)))</f>
        <v/>
      </c>
      <c r="CG64" s="276" t="str">
        <f ca="true">+IF(OFFSET('Water Data'!$H$29,0,10*ROW('Water Data'!H58))="","",OFFSET('Water Data'!$H$29,0,10*ROW('Water Data'!H58)))</f>
        <v/>
      </c>
      <c r="CH64" s="276" t="str">
        <f ca="true">+IF(OFFSET('Water Data'!$I$27,0,10*ROW('Water Data'!I58))="","",OFFSET('Water Data'!$I$27,0,10*ROW('Water Data'!I58)))</f>
        <v/>
      </c>
      <c r="CI64" s="276" t="str">
        <f ca="true">+IF(OFFSET('Water Data'!$I$28,0,10*ROW('Water Data'!I58))="","",OFFSET('Water Data'!$I$28,0,10*ROW('Water Data'!I58)))</f>
        <v/>
      </c>
      <c r="CJ64" s="276" t="str">
        <f ca="true">+IF(OFFSET('Water Data'!$I$29,0,10*ROW('Water Data'!I58))="","",OFFSET('Water Data'!$I$29,0,10*ROW('Water Data'!I58)))</f>
        <v/>
      </c>
      <c r="CK64" s="276" t="str">
        <f ca="true">+IF(OFFSET('Sanitation Data'!$D$28,0,10*ROW('Sanitation Data'!D58))="","",OFFSET('Sanitation Data'!$D$28,0,10*ROW('Sanitation Data'!D58)))</f>
        <v/>
      </c>
      <c r="CL64" s="276" t="str">
        <f ca="true">+IF(OFFSET('Sanitation Data'!$D$29,0,10*ROW('Sanitation Data'!D58))="","",OFFSET('Sanitation Data'!$D$29,0,10*ROW('Sanitation Data'!D58)))</f>
        <v/>
      </c>
      <c r="CM64" s="276" t="str">
        <f ca="true">+IF(OFFSET('Sanitation Data'!$D$30,0,10*ROW('Sanitation Data'!D58))="","",OFFSET('Sanitation Data'!$D$30,0,10*ROW('Sanitation Data'!D58)))</f>
        <v/>
      </c>
      <c r="CN64" s="276" t="str">
        <f ca="true">+IF(OFFSET('Sanitation Data'!$D$31,0,10*ROW('Sanitation Data'!D58))="","",OFFSET('Sanitation Data'!$D$31,0,10*ROW('Sanitation Data'!D58)))</f>
        <v/>
      </c>
      <c r="CO64" s="276" t="str">
        <f ca="true">+IF(OFFSET('Sanitation Data'!$D$32,0,10*ROW('Sanitation Data'!D58))="","",OFFSET('Sanitation Data'!$D$32,0,10*ROW('Sanitation Data'!D58)))</f>
        <v/>
      </c>
      <c r="CP64" s="276" t="str">
        <f ca="true">+IF(OFFSET('Sanitation Data'!$E$28,0,10*ROW('Sanitation Data'!E58))="","",OFFSET('Sanitation Data'!$E$28,0,10*ROW('Sanitation Data'!E58)))</f>
        <v/>
      </c>
      <c r="CQ64" s="276" t="str">
        <f ca="true">+IF(OFFSET('Sanitation Data'!$E$29,0,10*ROW('Sanitation Data'!E58))="","",OFFSET('Sanitation Data'!$E$29,0,10*ROW('Sanitation Data'!E58)))</f>
        <v/>
      </c>
      <c r="CR64" s="276" t="str">
        <f ca="true">+IF(OFFSET('Sanitation Data'!$E$30,0,10*ROW('Sanitation Data'!E58))="","",OFFSET('Sanitation Data'!$E$30,0,10*ROW('Sanitation Data'!E58)))</f>
        <v/>
      </c>
      <c r="CS64" s="276" t="str">
        <f ca="true">+IF(OFFSET('Sanitation Data'!$E$31,0,10*ROW('Sanitation Data'!E58))="","",OFFSET('Sanitation Data'!$E$31,0,10*ROW('Sanitation Data'!E58)))</f>
        <v/>
      </c>
      <c r="CT64" s="276" t="str">
        <f ca="true">+IF(OFFSET('Sanitation Data'!$E$32,0,10*ROW('Sanitation Data'!E58))="","",OFFSET('Sanitation Data'!$E$32,0,10*ROW('Sanitation Data'!E58)))</f>
        <v/>
      </c>
      <c r="CU64" s="276" t="str">
        <f ca="true">+IF(OFFSET('Sanitation Data'!$F$28,0,10*ROW('Sanitation Data'!F58))="","",OFFSET('Sanitation Data'!$F$28,0,10*ROW('Sanitation Data'!F58)))</f>
        <v/>
      </c>
      <c r="CV64" s="276" t="str">
        <f ca="true">+IF(OFFSET('Sanitation Data'!$F$29,0,10*ROW('Sanitation Data'!F58))="","",OFFSET('Sanitation Data'!$F$29,0,10*ROW('Sanitation Data'!F58)))</f>
        <v/>
      </c>
      <c r="CW64" s="276" t="str">
        <f ca="true">+IF(OFFSET('Sanitation Data'!$F$30,0,10*ROW('Sanitation Data'!F58))="","",OFFSET('Sanitation Data'!$F$30,0,10*ROW('Sanitation Data'!F58)))</f>
        <v/>
      </c>
      <c r="CX64" s="276" t="str">
        <f ca="true">+IF(OFFSET('Sanitation Data'!$F$31,0,10*ROW('Sanitation Data'!F58))="","",OFFSET('Sanitation Data'!$F$31,0,10*ROW('Sanitation Data'!F58)))</f>
        <v/>
      </c>
      <c r="CY64" s="276" t="str">
        <f ca="true">+IF(OFFSET('Sanitation Data'!$F$32,0,10*ROW('Sanitation Data'!F58))="","",OFFSET('Sanitation Data'!$F$32,0,10*ROW('Sanitation Data'!F58)))</f>
        <v/>
      </c>
      <c r="CZ64" s="276" t="str">
        <f ca="true">+IF(OFFSET('Sanitation Data'!$G$28,0,10*ROW('Sanitation Data'!G58))="","",OFFSET('Sanitation Data'!$G$28,0,10*ROW('Sanitation Data'!G58)))</f>
        <v/>
      </c>
      <c r="DA64" s="276" t="str">
        <f ca="true">+IF(OFFSET('Sanitation Data'!$G$29,0,10*ROW('Sanitation Data'!G58))="","",OFFSET('Sanitation Data'!$G$29,0,10*ROW('Sanitation Data'!G58)))</f>
        <v/>
      </c>
      <c r="DB64" s="276" t="str">
        <f ca="true">+IF(OFFSET('Sanitation Data'!$G$30,0,10*ROW('Sanitation Data'!G58))="","",OFFSET('Sanitation Data'!$G$30,0,10*ROW('Sanitation Data'!G58)))</f>
        <v/>
      </c>
      <c r="DC64" s="276" t="str">
        <f ca="true">+IF(OFFSET('Sanitation Data'!$G$31,0,10*ROW('Sanitation Data'!G58))="","",OFFSET('Sanitation Data'!$G$31,0,10*ROW('Sanitation Data'!G58)))</f>
        <v/>
      </c>
      <c r="DD64" s="276" t="str">
        <f ca="true">+IF(OFFSET('Sanitation Data'!$G$32,0,10*ROW('Sanitation Data'!G58))="","",OFFSET('Sanitation Data'!$G$32,0,10*ROW('Sanitation Data'!G58)))</f>
        <v/>
      </c>
      <c r="DE64" s="276" t="str">
        <f ca="true">+IF(OFFSET('Sanitation Data'!$H$28,0,10*ROW('Sanitation Data'!H58))="","",OFFSET('Sanitation Data'!$H$28,0,10*ROW('Sanitation Data'!H58)))</f>
        <v/>
      </c>
      <c r="DF64" s="276" t="str">
        <f ca="true">+IF(OFFSET('Sanitation Data'!$H$29,0,10*ROW('Sanitation Data'!H58))="","",OFFSET('Sanitation Data'!$H$29,0,10*ROW('Sanitation Data'!H58)))</f>
        <v/>
      </c>
      <c r="DG64" s="276" t="str">
        <f ca="true">+IF(OFFSET('Sanitation Data'!$H$30,0,10*ROW('Sanitation Data'!H58))="","",OFFSET('Sanitation Data'!$H$30,0,10*ROW('Sanitation Data'!H58)))</f>
        <v/>
      </c>
      <c r="DH64" s="276" t="str">
        <f ca="true">+IF(OFFSET('Sanitation Data'!$H$31,0,10*ROW('Sanitation Data'!H58))="","",OFFSET('Sanitation Data'!$H$31,0,10*ROW('Sanitation Data'!H58)))</f>
        <v/>
      </c>
      <c r="DI64" s="276" t="str">
        <f ca="true">+IF(OFFSET('Sanitation Data'!$H$32,0,10*ROW('Sanitation Data'!H58))="","",OFFSET('Sanitation Data'!$H$32,0,10*ROW('Sanitation Data'!H58)))</f>
        <v/>
      </c>
      <c r="DJ64" s="276" t="str">
        <f ca="true">+IF(OFFSET('Sanitation Data'!$I$28,0,10*ROW('Sanitation Data'!I58))="","",OFFSET('Sanitation Data'!$I$28,0,10*ROW('Sanitation Data'!I58)))</f>
        <v/>
      </c>
      <c r="DK64" s="276" t="str">
        <f ca="true">+IF(OFFSET('Sanitation Data'!$I$29,0,10*ROW('Sanitation Data'!I58))="","",OFFSET('Sanitation Data'!$I$29,0,10*ROW('Sanitation Data'!I58)))</f>
        <v/>
      </c>
      <c r="DL64" s="276" t="str">
        <f ca="true">+IF(OFFSET('Sanitation Data'!$I$30,0,10*ROW('Sanitation Data'!I58))="","",OFFSET('Sanitation Data'!$I$30,0,10*ROW('Sanitation Data'!I58)))</f>
        <v/>
      </c>
      <c r="DM64" s="276" t="str">
        <f ca="true">+IF(OFFSET('Sanitation Data'!$I$31,0,10*ROW('Sanitation Data'!I58))="","",OFFSET('Sanitation Data'!$I$31,0,10*ROW('Sanitation Data'!I58)))</f>
        <v/>
      </c>
      <c r="DN64" s="276" t="str">
        <f ca="true">+IF(OFFSET('Sanitation Data'!$I$32,0,10*ROW('Sanitation Data'!I58))="","",OFFSET('Sanitation Data'!$I$32,0,10*ROW('Sanitation Data'!I58)))</f>
        <v/>
      </c>
      <c r="DO64" s="276" t="str">
        <f ca="true">+IF(OFFSET('Hygiene Data'!$D$11,0,10*ROW('Hygiene Data'!D58))="","",OFFSET('Hygiene Data'!$D$11,0,10*ROW('Hygiene Data'!D58)))</f>
        <v/>
      </c>
      <c r="DP64" s="276" t="str">
        <f ca="true">+IF(OFFSET('Hygiene Data'!$D$12,0,10*ROW('Hygiene Data'!D58))="","",OFFSET('Hygiene Data'!$D$12,0,10*ROW('Hygiene Data'!D58)))</f>
        <v/>
      </c>
      <c r="DQ64" s="276" t="str">
        <f ca="true">+IF(OFFSET('Hygiene Data'!$D$13,0,10*ROW('Hygiene Data'!D58))="","",OFFSET('Hygiene Data'!$D$13,0,10*ROW('Hygiene Data'!D58)))</f>
        <v/>
      </c>
      <c r="DR64" s="276" t="str">
        <f ca="true">+IF(OFFSET('Hygiene Data'!$E$11,0,10*ROW('Hygiene Data'!E58))="","",OFFSET('Hygiene Data'!$E$11,0,10*ROW('Hygiene Data'!E58)))</f>
        <v/>
      </c>
      <c r="DS64" s="276" t="str">
        <f ca="true">+IF(OFFSET('Hygiene Data'!$E$12,0,10*ROW('Hygiene Data'!E58))="","",OFFSET('Hygiene Data'!$E$12,0,10*ROW('Hygiene Data'!E58)))</f>
        <v/>
      </c>
      <c r="DT64" s="276" t="str">
        <f ca="true">+IF(OFFSET('Hygiene Data'!$E$13,0,10*ROW('Hygiene Data'!E58))="","",OFFSET('Hygiene Data'!$E$13,0,10*ROW('Hygiene Data'!E58)))</f>
        <v/>
      </c>
      <c r="DU64" s="276" t="str">
        <f ca="true">+IF(OFFSET('Hygiene Data'!$F$11,0,10*ROW('Hygiene Data'!F58))="","",OFFSET('Hygiene Data'!$F$11,0,10*ROW('Hygiene Data'!F58)))</f>
        <v/>
      </c>
      <c r="DV64" s="276" t="str">
        <f ca="true">+IF(OFFSET('Hygiene Data'!$F$12,0,10*ROW('Hygiene Data'!F58))="","",OFFSET('Hygiene Data'!$F$12,0,10*ROW('Hygiene Data'!F58)))</f>
        <v/>
      </c>
      <c r="DW64" s="276" t="str">
        <f ca="true">+IF(OFFSET('Hygiene Data'!$F$13,0,10*ROW('Hygiene Data'!F58))="","",OFFSET('Hygiene Data'!$F$13,0,10*ROW('Hygiene Data'!F58)))</f>
        <v/>
      </c>
      <c r="DX64" s="276" t="str">
        <f ca="true">+IF(OFFSET('Hygiene Data'!$G$11,0,10*ROW('Hygiene Data'!G58))="","",OFFSET('Hygiene Data'!$G$11,0,10*ROW('Hygiene Data'!G58)))</f>
        <v/>
      </c>
      <c r="DY64" s="276" t="str">
        <f ca="true">+IF(OFFSET('Hygiene Data'!$G$12,0,10*ROW('Hygiene Data'!G58))="","",OFFSET('Hygiene Data'!$G$12,0,10*ROW('Hygiene Data'!G58)))</f>
        <v/>
      </c>
      <c r="DZ64" s="276" t="str">
        <f ca="true">+IF(OFFSET('Hygiene Data'!$G$13,0,10*ROW('Hygiene Data'!G58))="","",OFFSET('Hygiene Data'!$G$13,0,10*ROW('Hygiene Data'!G58)))</f>
        <v/>
      </c>
      <c r="EA64" s="276" t="str">
        <f ca="true">+IF(OFFSET('Hygiene Data'!$H$11,0,10*ROW('Hygiene Data'!H58))="","",OFFSET('Hygiene Data'!$H$11,0,10*ROW('Hygiene Data'!H58)))</f>
        <v/>
      </c>
      <c r="EB64" s="276" t="str">
        <f ca="true">+IF(OFFSET('Hygiene Data'!$H$12,0,10*ROW('Hygiene Data'!H58))="","",OFFSET('Hygiene Data'!$H$12,0,10*ROW('Hygiene Data'!H58)))</f>
        <v/>
      </c>
      <c r="EC64" s="276" t="str">
        <f ca="true">+IF(OFFSET('Hygiene Data'!$H$13,0,10*ROW('Hygiene Data'!H58))="","",OFFSET('Hygiene Data'!$H$13,0,10*ROW('Hygiene Data'!H58)))</f>
        <v/>
      </c>
      <c r="ED64" s="276" t="str">
        <f ca="true">+IF(OFFSET('Hygiene Data'!$I$11,0,10*ROW('Hygiene Data'!I58))="","",OFFSET('Hygiene Data'!$I$11,0,10*ROW('Hygiene Data'!I58)))</f>
        <v/>
      </c>
      <c r="EE64" s="276" t="str">
        <f ca="true">+IF(OFFSET('Hygiene Data'!$I$12,0,10*ROW('Hygiene Data'!I58))="","",OFFSET('Hygiene Data'!$I$12,0,10*ROW('Hygiene Data'!I58)))</f>
        <v/>
      </c>
      <c r="EF64" s="276"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2"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6"/>
      <c r="BS65" s="276" t="str">
        <f ca="true">+IF(OFFSET('Water Data'!$D$27,0,10*ROW('Water Data'!D59))="","",OFFSET('Water Data'!$D$27,0,10*ROW('Water Data'!D59)))</f>
        <v/>
      </c>
      <c r="BT65" s="276" t="str">
        <f ca="true">+IF(OFFSET('Water Data'!$D$28,0,10*ROW('Water Data'!D59))="","",OFFSET('Water Data'!$D$28,0,10*ROW('Water Data'!D59)))</f>
        <v/>
      </c>
      <c r="BU65" s="276" t="str">
        <f ca="true">+IF(OFFSET('Water Data'!$D$29,0,10*ROW('Water Data'!D59))="","",OFFSET('Water Data'!$D$29,0,10*ROW('Water Data'!D59)))</f>
        <v/>
      </c>
      <c r="BV65" s="276" t="str">
        <f ca="true">+IF(OFFSET('Water Data'!$E$27,0,10*ROW('Water Data'!E59))="","",OFFSET('Water Data'!$E$27,0,10*ROW('Water Data'!E59)))</f>
        <v/>
      </c>
      <c r="BW65" s="276" t="str">
        <f ca="true">+IF(OFFSET('Water Data'!$E$28,0,10*ROW('Water Data'!E59))="","",OFFSET('Water Data'!$E$28,0,10*ROW('Water Data'!E59)))</f>
        <v/>
      </c>
      <c r="BX65" s="276" t="str">
        <f ca="true">+IF(OFFSET('Water Data'!$E$29,0,10*ROW('Water Data'!E59))="","",OFFSET('Water Data'!$E$29,0,10*ROW('Water Data'!E59)))</f>
        <v/>
      </c>
      <c r="BY65" s="276" t="str">
        <f ca="true">+IF(OFFSET('Water Data'!$F$27,0,10*ROW('Water Data'!F59))="","",OFFSET('Water Data'!$F$27,0,10*ROW('Water Data'!F59)))</f>
        <v/>
      </c>
      <c r="BZ65" s="276" t="str">
        <f ca="true">+IF(OFFSET('Water Data'!$F$28,0,10*ROW('Water Data'!F59))="","",OFFSET('Water Data'!$F$28,0,10*ROW('Water Data'!F59)))</f>
        <v/>
      </c>
      <c r="CA65" s="276" t="str">
        <f ca="true">+IF(OFFSET('Water Data'!$F$29,0,10*ROW('Water Data'!F59))="","",OFFSET('Water Data'!$F$29,0,10*ROW('Water Data'!F59)))</f>
        <v/>
      </c>
      <c r="CB65" s="276" t="str">
        <f ca="true">+IF(OFFSET('Water Data'!$G$27,0,10*ROW('Water Data'!G59))="","",OFFSET('Water Data'!$G$27,0,10*ROW('Water Data'!G59)))</f>
        <v/>
      </c>
      <c r="CC65" s="276" t="str">
        <f ca="true">+IF(OFFSET('Water Data'!$G$28,0,10*ROW('Water Data'!G59))="","",OFFSET('Water Data'!$G$28,0,10*ROW('Water Data'!G59)))</f>
        <v/>
      </c>
      <c r="CD65" s="276" t="str">
        <f ca="true">+IF(OFFSET('Water Data'!$G$29,0,10*ROW('Water Data'!G59))="","",OFFSET('Water Data'!$G$29,0,10*ROW('Water Data'!G59)))</f>
        <v/>
      </c>
      <c r="CE65" s="276" t="str">
        <f ca="true">+IF(OFFSET('Water Data'!$H$27,0,10*ROW('Water Data'!H59))="","",OFFSET('Water Data'!$H$27,0,10*ROW('Water Data'!H59)))</f>
        <v/>
      </c>
      <c r="CF65" s="276" t="str">
        <f ca="true">+IF(OFFSET('Water Data'!$H$28,0,10*ROW('Water Data'!H59))="","",OFFSET('Water Data'!$H$28,0,10*ROW('Water Data'!H59)))</f>
        <v/>
      </c>
      <c r="CG65" s="276" t="str">
        <f ca="true">+IF(OFFSET('Water Data'!$H$29,0,10*ROW('Water Data'!H59))="","",OFFSET('Water Data'!$H$29,0,10*ROW('Water Data'!H59)))</f>
        <v/>
      </c>
      <c r="CH65" s="276" t="str">
        <f ca="true">+IF(OFFSET('Water Data'!$I$27,0,10*ROW('Water Data'!I59))="","",OFFSET('Water Data'!$I$27,0,10*ROW('Water Data'!I59)))</f>
        <v/>
      </c>
      <c r="CI65" s="276" t="str">
        <f ca="true">+IF(OFFSET('Water Data'!$I$28,0,10*ROW('Water Data'!I59))="","",OFFSET('Water Data'!$I$28,0,10*ROW('Water Data'!I59)))</f>
        <v/>
      </c>
      <c r="CJ65" s="276" t="str">
        <f ca="true">+IF(OFFSET('Water Data'!$I$29,0,10*ROW('Water Data'!I59))="","",OFFSET('Water Data'!$I$29,0,10*ROW('Water Data'!I59)))</f>
        <v/>
      </c>
      <c r="CK65" s="276" t="str">
        <f ca="true">+IF(OFFSET('Sanitation Data'!$D$28,0,10*ROW('Sanitation Data'!D59))="","",OFFSET('Sanitation Data'!$D$28,0,10*ROW('Sanitation Data'!D59)))</f>
        <v/>
      </c>
      <c r="CL65" s="276" t="str">
        <f ca="true">+IF(OFFSET('Sanitation Data'!$D$29,0,10*ROW('Sanitation Data'!D59))="","",OFFSET('Sanitation Data'!$D$29,0,10*ROW('Sanitation Data'!D59)))</f>
        <v/>
      </c>
      <c r="CM65" s="276" t="str">
        <f ca="true">+IF(OFFSET('Sanitation Data'!$D$30,0,10*ROW('Sanitation Data'!D59))="","",OFFSET('Sanitation Data'!$D$30,0,10*ROW('Sanitation Data'!D59)))</f>
        <v/>
      </c>
      <c r="CN65" s="276" t="str">
        <f ca="true">+IF(OFFSET('Sanitation Data'!$D$31,0,10*ROW('Sanitation Data'!D59))="","",OFFSET('Sanitation Data'!$D$31,0,10*ROW('Sanitation Data'!D59)))</f>
        <v/>
      </c>
      <c r="CO65" s="276" t="str">
        <f ca="true">+IF(OFFSET('Sanitation Data'!$D$32,0,10*ROW('Sanitation Data'!D59))="","",OFFSET('Sanitation Data'!$D$32,0,10*ROW('Sanitation Data'!D59)))</f>
        <v/>
      </c>
      <c r="CP65" s="276" t="str">
        <f ca="true">+IF(OFFSET('Sanitation Data'!$E$28,0,10*ROW('Sanitation Data'!E59))="","",OFFSET('Sanitation Data'!$E$28,0,10*ROW('Sanitation Data'!E59)))</f>
        <v/>
      </c>
      <c r="CQ65" s="276" t="str">
        <f ca="true">+IF(OFFSET('Sanitation Data'!$E$29,0,10*ROW('Sanitation Data'!E59))="","",OFFSET('Sanitation Data'!$E$29,0,10*ROW('Sanitation Data'!E59)))</f>
        <v/>
      </c>
      <c r="CR65" s="276" t="str">
        <f ca="true">+IF(OFFSET('Sanitation Data'!$E$30,0,10*ROW('Sanitation Data'!E59))="","",OFFSET('Sanitation Data'!$E$30,0,10*ROW('Sanitation Data'!E59)))</f>
        <v/>
      </c>
      <c r="CS65" s="276" t="str">
        <f ca="true">+IF(OFFSET('Sanitation Data'!$E$31,0,10*ROW('Sanitation Data'!E59))="","",OFFSET('Sanitation Data'!$E$31,0,10*ROW('Sanitation Data'!E59)))</f>
        <v/>
      </c>
      <c r="CT65" s="276" t="str">
        <f ca="true">+IF(OFFSET('Sanitation Data'!$E$32,0,10*ROW('Sanitation Data'!E59))="","",OFFSET('Sanitation Data'!$E$32,0,10*ROW('Sanitation Data'!E59)))</f>
        <v/>
      </c>
      <c r="CU65" s="276" t="str">
        <f ca="true">+IF(OFFSET('Sanitation Data'!$F$28,0,10*ROW('Sanitation Data'!F59))="","",OFFSET('Sanitation Data'!$F$28,0,10*ROW('Sanitation Data'!F59)))</f>
        <v/>
      </c>
      <c r="CV65" s="276" t="str">
        <f ca="true">+IF(OFFSET('Sanitation Data'!$F$29,0,10*ROW('Sanitation Data'!F59))="","",OFFSET('Sanitation Data'!$F$29,0,10*ROW('Sanitation Data'!F59)))</f>
        <v/>
      </c>
      <c r="CW65" s="276" t="str">
        <f ca="true">+IF(OFFSET('Sanitation Data'!$F$30,0,10*ROW('Sanitation Data'!F59))="","",OFFSET('Sanitation Data'!$F$30,0,10*ROW('Sanitation Data'!F59)))</f>
        <v/>
      </c>
      <c r="CX65" s="276" t="str">
        <f ca="true">+IF(OFFSET('Sanitation Data'!$F$31,0,10*ROW('Sanitation Data'!F59))="","",OFFSET('Sanitation Data'!$F$31,0,10*ROW('Sanitation Data'!F59)))</f>
        <v/>
      </c>
      <c r="CY65" s="276" t="str">
        <f ca="true">+IF(OFFSET('Sanitation Data'!$F$32,0,10*ROW('Sanitation Data'!F59))="","",OFFSET('Sanitation Data'!$F$32,0,10*ROW('Sanitation Data'!F59)))</f>
        <v/>
      </c>
      <c r="CZ65" s="276" t="str">
        <f ca="true">+IF(OFFSET('Sanitation Data'!$G$28,0,10*ROW('Sanitation Data'!G59))="","",OFFSET('Sanitation Data'!$G$28,0,10*ROW('Sanitation Data'!G59)))</f>
        <v/>
      </c>
      <c r="DA65" s="276" t="str">
        <f ca="true">+IF(OFFSET('Sanitation Data'!$G$29,0,10*ROW('Sanitation Data'!G59))="","",OFFSET('Sanitation Data'!$G$29,0,10*ROW('Sanitation Data'!G59)))</f>
        <v/>
      </c>
      <c r="DB65" s="276" t="str">
        <f ca="true">+IF(OFFSET('Sanitation Data'!$G$30,0,10*ROW('Sanitation Data'!G59))="","",OFFSET('Sanitation Data'!$G$30,0,10*ROW('Sanitation Data'!G59)))</f>
        <v/>
      </c>
      <c r="DC65" s="276" t="str">
        <f ca="true">+IF(OFFSET('Sanitation Data'!$G$31,0,10*ROW('Sanitation Data'!G59))="","",OFFSET('Sanitation Data'!$G$31,0,10*ROW('Sanitation Data'!G59)))</f>
        <v/>
      </c>
      <c r="DD65" s="276" t="str">
        <f ca="true">+IF(OFFSET('Sanitation Data'!$G$32,0,10*ROW('Sanitation Data'!G59))="","",OFFSET('Sanitation Data'!$G$32,0,10*ROW('Sanitation Data'!G59)))</f>
        <v/>
      </c>
      <c r="DE65" s="276" t="str">
        <f ca="true">+IF(OFFSET('Sanitation Data'!$H$28,0,10*ROW('Sanitation Data'!H59))="","",OFFSET('Sanitation Data'!$H$28,0,10*ROW('Sanitation Data'!H59)))</f>
        <v/>
      </c>
      <c r="DF65" s="276" t="str">
        <f ca="true">+IF(OFFSET('Sanitation Data'!$H$29,0,10*ROW('Sanitation Data'!H59))="","",OFFSET('Sanitation Data'!$H$29,0,10*ROW('Sanitation Data'!H59)))</f>
        <v/>
      </c>
      <c r="DG65" s="276" t="str">
        <f ca="true">+IF(OFFSET('Sanitation Data'!$H$30,0,10*ROW('Sanitation Data'!H59))="","",OFFSET('Sanitation Data'!$H$30,0,10*ROW('Sanitation Data'!H59)))</f>
        <v/>
      </c>
      <c r="DH65" s="276" t="str">
        <f ca="true">+IF(OFFSET('Sanitation Data'!$H$31,0,10*ROW('Sanitation Data'!H59))="","",OFFSET('Sanitation Data'!$H$31,0,10*ROW('Sanitation Data'!H59)))</f>
        <v/>
      </c>
      <c r="DI65" s="276" t="str">
        <f ca="true">+IF(OFFSET('Sanitation Data'!$H$32,0,10*ROW('Sanitation Data'!H59))="","",OFFSET('Sanitation Data'!$H$32,0,10*ROW('Sanitation Data'!H59)))</f>
        <v/>
      </c>
      <c r="DJ65" s="276" t="str">
        <f ca="true">+IF(OFFSET('Sanitation Data'!$I$28,0,10*ROW('Sanitation Data'!I59))="","",OFFSET('Sanitation Data'!$I$28,0,10*ROW('Sanitation Data'!I59)))</f>
        <v/>
      </c>
      <c r="DK65" s="276" t="str">
        <f ca="true">+IF(OFFSET('Sanitation Data'!$I$29,0,10*ROW('Sanitation Data'!I59))="","",OFFSET('Sanitation Data'!$I$29,0,10*ROW('Sanitation Data'!I59)))</f>
        <v/>
      </c>
      <c r="DL65" s="276" t="str">
        <f ca="true">+IF(OFFSET('Sanitation Data'!$I$30,0,10*ROW('Sanitation Data'!I59))="","",OFFSET('Sanitation Data'!$I$30,0,10*ROW('Sanitation Data'!I59)))</f>
        <v/>
      </c>
      <c r="DM65" s="276" t="str">
        <f ca="true">+IF(OFFSET('Sanitation Data'!$I$31,0,10*ROW('Sanitation Data'!I59))="","",OFFSET('Sanitation Data'!$I$31,0,10*ROW('Sanitation Data'!I59)))</f>
        <v/>
      </c>
      <c r="DN65" s="276" t="str">
        <f ca="true">+IF(OFFSET('Sanitation Data'!$I$32,0,10*ROW('Sanitation Data'!I59))="","",OFFSET('Sanitation Data'!$I$32,0,10*ROW('Sanitation Data'!I59)))</f>
        <v/>
      </c>
      <c r="DO65" s="276" t="str">
        <f ca="true">+IF(OFFSET('Hygiene Data'!$D$11,0,10*ROW('Hygiene Data'!D59))="","",OFFSET('Hygiene Data'!$D$11,0,10*ROW('Hygiene Data'!D59)))</f>
        <v/>
      </c>
      <c r="DP65" s="276" t="str">
        <f ca="true">+IF(OFFSET('Hygiene Data'!$D$12,0,10*ROW('Hygiene Data'!D59))="","",OFFSET('Hygiene Data'!$D$12,0,10*ROW('Hygiene Data'!D59)))</f>
        <v/>
      </c>
      <c r="DQ65" s="276" t="str">
        <f ca="true">+IF(OFFSET('Hygiene Data'!$D$13,0,10*ROW('Hygiene Data'!D59))="","",OFFSET('Hygiene Data'!$D$13,0,10*ROW('Hygiene Data'!D59)))</f>
        <v/>
      </c>
      <c r="DR65" s="276" t="str">
        <f ca="true">+IF(OFFSET('Hygiene Data'!$E$11,0,10*ROW('Hygiene Data'!E59))="","",OFFSET('Hygiene Data'!$E$11,0,10*ROW('Hygiene Data'!E59)))</f>
        <v/>
      </c>
      <c r="DS65" s="276" t="str">
        <f ca="true">+IF(OFFSET('Hygiene Data'!$E$12,0,10*ROW('Hygiene Data'!E59))="","",OFFSET('Hygiene Data'!$E$12,0,10*ROW('Hygiene Data'!E59)))</f>
        <v/>
      </c>
      <c r="DT65" s="276" t="str">
        <f ca="true">+IF(OFFSET('Hygiene Data'!$E$13,0,10*ROW('Hygiene Data'!E59))="","",OFFSET('Hygiene Data'!$E$13,0,10*ROW('Hygiene Data'!E59)))</f>
        <v/>
      </c>
      <c r="DU65" s="276" t="str">
        <f ca="true">+IF(OFFSET('Hygiene Data'!$F$11,0,10*ROW('Hygiene Data'!F59))="","",OFFSET('Hygiene Data'!$F$11,0,10*ROW('Hygiene Data'!F59)))</f>
        <v/>
      </c>
      <c r="DV65" s="276" t="str">
        <f ca="true">+IF(OFFSET('Hygiene Data'!$F$12,0,10*ROW('Hygiene Data'!F59))="","",OFFSET('Hygiene Data'!$F$12,0,10*ROW('Hygiene Data'!F59)))</f>
        <v/>
      </c>
      <c r="DW65" s="276" t="str">
        <f ca="true">+IF(OFFSET('Hygiene Data'!$F$13,0,10*ROW('Hygiene Data'!F59))="","",OFFSET('Hygiene Data'!$F$13,0,10*ROW('Hygiene Data'!F59)))</f>
        <v/>
      </c>
      <c r="DX65" s="276" t="str">
        <f ca="true">+IF(OFFSET('Hygiene Data'!$G$11,0,10*ROW('Hygiene Data'!G59))="","",OFFSET('Hygiene Data'!$G$11,0,10*ROW('Hygiene Data'!G59)))</f>
        <v/>
      </c>
      <c r="DY65" s="276" t="str">
        <f ca="true">+IF(OFFSET('Hygiene Data'!$G$12,0,10*ROW('Hygiene Data'!G59))="","",OFFSET('Hygiene Data'!$G$12,0,10*ROW('Hygiene Data'!G59)))</f>
        <v/>
      </c>
      <c r="DZ65" s="276" t="str">
        <f ca="true">+IF(OFFSET('Hygiene Data'!$G$13,0,10*ROW('Hygiene Data'!G59))="","",OFFSET('Hygiene Data'!$G$13,0,10*ROW('Hygiene Data'!G59)))</f>
        <v/>
      </c>
      <c r="EA65" s="276" t="str">
        <f ca="true">+IF(OFFSET('Hygiene Data'!$H$11,0,10*ROW('Hygiene Data'!H59))="","",OFFSET('Hygiene Data'!$H$11,0,10*ROW('Hygiene Data'!H59)))</f>
        <v/>
      </c>
      <c r="EB65" s="276" t="str">
        <f ca="true">+IF(OFFSET('Hygiene Data'!$H$12,0,10*ROW('Hygiene Data'!H59))="","",OFFSET('Hygiene Data'!$H$12,0,10*ROW('Hygiene Data'!H59)))</f>
        <v/>
      </c>
      <c r="EC65" s="276" t="str">
        <f ca="true">+IF(OFFSET('Hygiene Data'!$H$13,0,10*ROW('Hygiene Data'!H59))="","",OFFSET('Hygiene Data'!$H$13,0,10*ROW('Hygiene Data'!H59)))</f>
        <v/>
      </c>
      <c r="ED65" s="276" t="str">
        <f ca="true">+IF(OFFSET('Hygiene Data'!$I$11,0,10*ROW('Hygiene Data'!I59))="","",OFFSET('Hygiene Data'!$I$11,0,10*ROW('Hygiene Data'!I59)))</f>
        <v/>
      </c>
      <c r="EE65" s="276" t="str">
        <f ca="true">+IF(OFFSET('Hygiene Data'!$I$12,0,10*ROW('Hygiene Data'!I59))="","",OFFSET('Hygiene Data'!$I$12,0,10*ROW('Hygiene Data'!I59)))</f>
        <v/>
      </c>
      <c r="EF65" s="276"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2"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6"/>
      <c r="BS66" s="276" t="str">
        <f ca="true">+IF(OFFSET('Water Data'!$D$27,0,10*ROW('Water Data'!D60))="","",OFFSET('Water Data'!$D$27,0,10*ROW('Water Data'!D60)))</f>
        <v/>
      </c>
      <c r="BT66" s="276" t="str">
        <f ca="true">+IF(OFFSET('Water Data'!$D$28,0,10*ROW('Water Data'!D60))="","",OFFSET('Water Data'!$D$28,0,10*ROW('Water Data'!D60)))</f>
        <v/>
      </c>
      <c r="BU66" s="276" t="str">
        <f ca="true">+IF(OFFSET('Water Data'!$D$29,0,10*ROW('Water Data'!D60))="","",OFFSET('Water Data'!$D$29,0,10*ROW('Water Data'!D60)))</f>
        <v/>
      </c>
      <c r="BV66" s="276" t="str">
        <f ca="true">+IF(OFFSET('Water Data'!$E$27,0,10*ROW('Water Data'!E60))="","",OFFSET('Water Data'!$E$27,0,10*ROW('Water Data'!E60)))</f>
        <v/>
      </c>
      <c r="BW66" s="276" t="str">
        <f ca="true">+IF(OFFSET('Water Data'!$E$28,0,10*ROW('Water Data'!E60))="","",OFFSET('Water Data'!$E$28,0,10*ROW('Water Data'!E60)))</f>
        <v/>
      </c>
      <c r="BX66" s="276" t="str">
        <f ca="true">+IF(OFFSET('Water Data'!$E$29,0,10*ROW('Water Data'!E60))="","",OFFSET('Water Data'!$E$29,0,10*ROW('Water Data'!E60)))</f>
        <v/>
      </c>
      <c r="BY66" s="276" t="str">
        <f ca="true">+IF(OFFSET('Water Data'!$F$27,0,10*ROW('Water Data'!F60))="","",OFFSET('Water Data'!$F$27,0,10*ROW('Water Data'!F60)))</f>
        <v/>
      </c>
      <c r="BZ66" s="276" t="str">
        <f ca="true">+IF(OFFSET('Water Data'!$F$28,0,10*ROW('Water Data'!F60))="","",OFFSET('Water Data'!$F$28,0,10*ROW('Water Data'!F60)))</f>
        <v/>
      </c>
      <c r="CA66" s="276" t="str">
        <f ca="true">+IF(OFFSET('Water Data'!$F$29,0,10*ROW('Water Data'!F60))="","",OFFSET('Water Data'!$F$29,0,10*ROW('Water Data'!F60)))</f>
        <v/>
      </c>
      <c r="CB66" s="276" t="str">
        <f ca="true">+IF(OFFSET('Water Data'!$G$27,0,10*ROW('Water Data'!G60))="","",OFFSET('Water Data'!$G$27,0,10*ROW('Water Data'!G60)))</f>
        <v/>
      </c>
      <c r="CC66" s="276" t="str">
        <f ca="true">+IF(OFFSET('Water Data'!$G$28,0,10*ROW('Water Data'!G60))="","",OFFSET('Water Data'!$G$28,0,10*ROW('Water Data'!G60)))</f>
        <v/>
      </c>
      <c r="CD66" s="276" t="str">
        <f ca="true">+IF(OFFSET('Water Data'!$G$29,0,10*ROW('Water Data'!G60))="","",OFFSET('Water Data'!$G$29,0,10*ROW('Water Data'!G60)))</f>
        <v/>
      </c>
      <c r="CE66" s="276" t="str">
        <f ca="true">+IF(OFFSET('Water Data'!$H$27,0,10*ROW('Water Data'!H60))="","",OFFSET('Water Data'!$H$27,0,10*ROW('Water Data'!H60)))</f>
        <v/>
      </c>
      <c r="CF66" s="276" t="str">
        <f ca="true">+IF(OFFSET('Water Data'!$H$28,0,10*ROW('Water Data'!H60))="","",OFFSET('Water Data'!$H$28,0,10*ROW('Water Data'!H60)))</f>
        <v/>
      </c>
      <c r="CG66" s="276" t="str">
        <f ca="true">+IF(OFFSET('Water Data'!$H$29,0,10*ROW('Water Data'!H60))="","",OFFSET('Water Data'!$H$29,0,10*ROW('Water Data'!H60)))</f>
        <v/>
      </c>
      <c r="CH66" s="276" t="str">
        <f ca="true">+IF(OFFSET('Water Data'!$I$27,0,10*ROW('Water Data'!I60))="","",OFFSET('Water Data'!$I$27,0,10*ROW('Water Data'!I60)))</f>
        <v/>
      </c>
      <c r="CI66" s="276" t="str">
        <f ca="true">+IF(OFFSET('Water Data'!$I$28,0,10*ROW('Water Data'!I60))="","",OFFSET('Water Data'!$I$28,0,10*ROW('Water Data'!I60)))</f>
        <v/>
      </c>
      <c r="CJ66" s="276" t="str">
        <f ca="true">+IF(OFFSET('Water Data'!$I$29,0,10*ROW('Water Data'!I60))="","",OFFSET('Water Data'!$I$29,0,10*ROW('Water Data'!I60)))</f>
        <v/>
      </c>
      <c r="CK66" s="276" t="str">
        <f ca="true">+IF(OFFSET('Sanitation Data'!$D$28,0,10*ROW('Sanitation Data'!D60))="","",OFFSET('Sanitation Data'!$D$28,0,10*ROW('Sanitation Data'!D60)))</f>
        <v/>
      </c>
      <c r="CL66" s="276" t="str">
        <f ca="true">+IF(OFFSET('Sanitation Data'!$D$29,0,10*ROW('Sanitation Data'!D60))="","",OFFSET('Sanitation Data'!$D$29,0,10*ROW('Sanitation Data'!D60)))</f>
        <v/>
      </c>
      <c r="CM66" s="276" t="str">
        <f ca="true">+IF(OFFSET('Sanitation Data'!$D$30,0,10*ROW('Sanitation Data'!D60))="","",OFFSET('Sanitation Data'!$D$30,0,10*ROW('Sanitation Data'!D60)))</f>
        <v/>
      </c>
      <c r="CN66" s="276" t="str">
        <f ca="true">+IF(OFFSET('Sanitation Data'!$D$31,0,10*ROW('Sanitation Data'!D60))="","",OFFSET('Sanitation Data'!$D$31,0,10*ROW('Sanitation Data'!D60)))</f>
        <v/>
      </c>
      <c r="CO66" s="276" t="str">
        <f ca="true">+IF(OFFSET('Sanitation Data'!$D$32,0,10*ROW('Sanitation Data'!D60))="","",OFFSET('Sanitation Data'!$D$32,0,10*ROW('Sanitation Data'!D60)))</f>
        <v/>
      </c>
      <c r="CP66" s="276" t="str">
        <f ca="true">+IF(OFFSET('Sanitation Data'!$E$28,0,10*ROW('Sanitation Data'!E60))="","",OFFSET('Sanitation Data'!$E$28,0,10*ROW('Sanitation Data'!E60)))</f>
        <v/>
      </c>
      <c r="CQ66" s="276" t="str">
        <f ca="true">+IF(OFFSET('Sanitation Data'!$E$29,0,10*ROW('Sanitation Data'!E60))="","",OFFSET('Sanitation Data'!$E$29,0,10*ROW('Sanitation Data'!E60)))</f>
        <v/>
      </c>
      <c r="CR66" s="276" t="str">
        <f ca="true">+IF(OFFSET('Sanitation Data'!$E$30,0,10*ROW('Sanitation Data'!E60))="","",OFFSET('Sanitation Data'!$E$30,0,10*ROW('Sanitation Data'!E60)))</f>
        <v/>
      </c>
      <c r="CS66" s="276" t="str">
        <f ca="true">+IF(OFFSET('Sanitation Data'!$E$31,0,10*ROW('Sanitation Data'!E60))="","",OFFSET('Sanitation Data'!$E$31,0,10*ROW('Sanitation Data'!E60)))</f>
        <v/>
      </c>
      <c r="CT66" s="276" t="str">
        <f ca="true">+IF(OFFSET('Sanitation Data'!$E$32,0,10*ROW('Sanitation Data'!E60))="","",OFFSET('Sanitation Data'!$E$32,0,10*ROW('Sanitation Data'!E60)))</f>
        <v/>
      </c>
      <c r="CU66" s="276" t="str">
        <f ca="true">+IF(OFFSET('Sanitation Data'!$F$28,0,10*ROW('Sanitation Data'!F60))="","",OFFSET('Sanitation Data'!$F$28,0,10*ROW('Sanitation Data'!F60)))</f>
        <v/>
      </c>
      <c r="CV66" s="276" t="str">
        <f ca="true">+IF(OFFSET('Sanitation Data'!$F$29,0,10*ROW('Sanitation Data'!F60))="","",OFFSET('Sanitation Data'!$F$29,0,10*ROW('Sanitation Data'!F60)))</f>
        <v/>
      </c>
      <c r="CW66" s="276" t="str">
        <f ca="true">+IF(OFFSET('Sanitation Data'!$F$30,0,10*ROW('Sanitation Data'!F60))="","",OFFSET('Sanitation Data'!$F$30,0,10*ROW('Sanitation Data'!F60)))</f>
        <v/>
      </c>
      <c r="CX66" s="276" t="str">
        <f ca="true">+IF(OFFSET('Sanitation Data'!$F$31,0,10*ROW('Sanitation Data'!F60))="","",OFFSET('Sanitation Data'!$F$31,0,10*ROW('Sanitation Data'!F60)))</f>
        <v/>
      </c>
      <c r="CY66" s="276" t="str">
        <f ca="true">+IF(OFFSET('Sanitation Data'!$F$32,0,10*ROW('Sanitation Data'!F60))="","",OFFSET('Sanitation Data'!$F$32,0,10*ROW('Sanitation Data'!F60)))</f>
        <v/>
      </c>
      <c r="CZ66" s="276" t="str">
        <f ca="true">+IF(OFFSET('Sanitation Data'!$G$28,0,10*ROW('Sanitation Data'!G60))="","",OFFSET('Sanitation Data'!$G$28,0,10*ROW('Sanitation Data'!G60)))</f>
        <v/>
      </c>
      <c r="DA66" s="276" t="str">
        <f ca="true">+IF(OFFSET('Sanitation Data'!$G$29,0,10*ROW('Sanitation Data'!G60))="","",OFFSET('Sanitation Data'!$G$29,0,10*ROW('Sanitation Data'!G60)))</f>
        <v/>
      </c>
      <c r="DB66" s="276" t="str">
        <f ca="true">+IF(OFFSET('Sanitation Data'!$G$30,0,10*ROW('Sanitation Data'!G60))="","",OFFSET('Sanitation Data'!$G$30,0,10*ROW('Sanitation Data'!G60)))</f>
        <v/>
      </c>
      <c r="DC66" s="276" t="str">
        <f ca="true">+IF(OFFSET('Sanitation Data'!$G$31,0,10*ROW('Sanitation Data'!G60))="","",OFFSET('Sanitation Data'!$G$31,0,10*ROW('Sanitation Data'!G60)))</f>
        <v/>
      </c>
      <c r="DD66" s="276" t="str">
        <f ca="true">+IF(OFFSET('Sanitation Data'!$G$32,0,10*ROW('Sanitation Data'!G60))="","",OFFSET('Sanitation Data'!$G$32,0,10*ROW('Sanitation Data'!G60)))</f>
        <v/>
      </c>
      <c r="DE66" s="276" t="str">
        <f ca="true">+IF(OFFSET('Sanitation Data'!$H$28,0,10*ROW('Sanitation Data'!H60))="","",OFFSET('Sanitation Data'!$H$28,0,10*ROW('Sanitation Data'!H60)))</f>
        <v/>
      </c>
      <c r="DF66" s="276" t="str">
        <f ca="true">+IF(OFFSET('Sanitation Data'!$H$29,0,10*ROW('Sanitation Data'!H60))="","",OFFSET('Sanitation Data'!$H$29,0,10*ROW('Sanitation Data'!H60)))</f>
        <v/>
      </c>
      <c r="DG66" s="276" t="str">
        <f ca="true">+IF(OFFSET('Sanitation Data'!$H$30,0,10*ROW('Sanitation Data'!H60))="","",OFFSET('Sanitation Data'!$H$30,0,10*ROW('Sanitation Data'!H60)))</f>
        <v/>
      </c>
      <c r="DH66" s="276" t="str">
        <f ca="true">+IF(OFFSET('Sanitation Data'!$H$31,0,10*ROW('Sanitation Data'!H60))="","",OFFSET('Sanitation Data'!$H$31,0,10*ROW('Sanitation Data'!H60)))</f>
        <v/>
      </c>
      <c r="DI66" s="276" t="str">
        <f ca="true">+IF(OFFSET('Sanitation Data'!$H$32,0,10*ROW('Sanitation Data'!H60))="","",OFFSET('Sanitation Data'!$H$32,0,10*ROW('Sanitation Data'!H60)))</f>
        <v/>
      </c>
      <c r="DJ66" s="276" t="str">
        <f ca="true">+IF(OFFSET('Sanitation Data'!$I$28,0,10*ROW('Sanitation Data'!I60))="","",OFFSET('Sanitation Data'!$I$28,0,10*ROW('Sanitation Data'!I60)))</f>
        <v/>
      </c>
      <c r="DK66" s="276" t="str">
        <f ca="true">+IF(OFFSET('Sanitation Data'!$I$29,0,10*ROW('Sanitation Data'!I60))="","",OFFSET('Sanitation Data'!$I$29,0,10*ROW('Sanitation Data'!I60)))</f>
        <v/>
      </c>
      <c r="DL66" s="276" t="str">
        <f ca="true">+IF(OFFSET('Sanitation Data'!$I$30,0,10*ROW('Sanitation Data'!I60))="","",OFFSET('Sanitation Data'!$I$30,0,10*ROW('Sanitation Data'!I60)))</f>
        <v/>
      </c>
      <c r="DM66" s="276" t="str">
        <f ca="true">+IF(OFFSET('Sanitation Data'!$I$31,0,10*ROW('Sanitation Data'!I60))="","",OFFSET('Sanitation Data'!$I$31,0,10*ROW('Sanitation Data'!I60)))</f>
        <v/>
      </c>
      <c r="DN66" s="276" t="str">
        <f ca="true">+IF(OFFSET('Sanitation Data'!$I$32,0,10*ROW('Sanitation Data'!I60))="","",OFFSET('Sanitation Data'!$I$32,0,10*ROW('Sanitation Data'!I60)))</f>
        <v/>
      </c>
      <c r="DO66" s="276" t="str">
        <f ca="true">+IF(OFFSET('Hygiene Data'!$D$11,0,10*ROW('Hygiene Data'!D60))="","",OFFSET('Hygiene Data'!$D$11,0,10*ROW('Hygiene Data'!D60)))</f>
        <v/>
      </c>
      <c r="DP66" s="276" t="str">
        <f ca="true">+IF(OFFSET('Hygiene Data'!$D$12,0,10*ROW('Hygiene Data'!D60))="","",OFFSET('Hygiene Data'!$D$12,0,10*ROW('Hygiene Data'!D60)))</f>
        <v/>
      </c>
      <c r="DQ66" s="276" t="str">
        <f ca="true">+IF(OFFSET('Hygiene Data'!$D$13,0,10*ROW('Hygiene Data'!D60))="","",OFFSET('Hygiene Data'!$D$13,0,10*ROW('Hygiene Data'!D60)))</f>
        <v/>
      </c>
      <c r="DR66" s="276" t="str">
        <f ca="true">+IF(OFFSET('Hygiene Data'!$E$11,0,10*ROW('Hygiene Data'!E60))="","",OFFSET('Hygiene Data'!$E$11,0,10*ROW('Hygiene Data'!E60)))</f>
        <v/>
      </c>
      <c r="DS66" s="276" t="str">
        <f ca="true">+IF(OFFSET('Hygiene Data'!$E$12,0,10*ROW('Hygiene Data'!E60))="","",OFFSET('Hygiene Data'!$E$12,0,10*ROW('Hygiene Data'!E60)))</f>
        <v/>
      </c>
      <c r="DT66" s="276" t="str">
        <f ca="true">+IF(OFFSET('Hygiene Data'!$E$13,0,10*ROW('Hygiene Data'!E60))="","",OFFSET('Hygiene Data'!$E$13,0,10*ROW('Hygiene Data'!E60)))</f>
        <v/>
      </c>
      <c r="DU66" s="276" t="str">
        <f ca="true">+IF(OFFSET('Hygiene Data'!$F$11,0,10*ROW('Hygiene Data'!F60))="","",OFFSET('Hygiene Data'!$F$11,0,10*ROW('Hygiene Data'!F60)))</f>
        <v/>
      </c>
      <c r="DV66" s="276" t="str">
        <f ca="true">+IF(OFFSET('Hygiene Data'!$F$12,0,10*ROW('Hygiene Data'!F60))="","",OFFSET('Hygiene Data'!$F$12,0,10*ROW('Hygiene Data'!F60)))</f>
        <v/>
      </c>
      <c r="DW66" s="276" t="str">
        <f ca="true">+IF(OFFSET('Hygiene Data'!$F$13,0,10*ROW('Hygiene Data'!F60))="","",OFFSET('Hygiene Data'!$F$13,0,10*ROW('Hygiene Data'!F60)))</f>
        <v/>
      </c>
      <c r="DX66" s="276" t="str">
        <f ca="true">+IF(OFFSET('Hygiene Data'!$G$11,0,10*ROW('Hygiene Data'!G60))="","",OFFSET('Hygiene Data'!$G$11,0,10*ROW('Hygiene Data'!G60)))</f>
        <v/>
      </c>
      <c r="DY66" s="276" t="str">
        <f ca="true">+IF(OFFSET('Hygiene Data'!$G$12,0,10*ROW('Hygiene Data'!G60))="","",OFFSET('Hygiene Data'!$G$12,0,10*ROW('Hygiene Data'!G60)))</f>
        <v/>
      </c>
      <c r="DZ66" s="276" t="str">
        <f ca="true">+IF(OFFSET('Hygiene Data'!$G$13,0,10*ROW('Hygiene Data'!G60))="","",OFFSET('Hygiene Data'!$G$13,0,10*ROW('Hygiene Data'!G60)))</f>
        <v/>
      </c>
      <c r="EA66" s="276" t="str">
        <f ca="true">+IF(OFFSET('Hygiene Data'!$H$11,0,10*ROW('Hygiene Data'!H60))="","",OFFSET('Hygiene Data'!$H$11,0,10*ROW('Hygiene Data'!H60)))</f>
        <v/>
      </c>
      <c r="EB66" s="276" t="str">
        <f ca="true">+IF(OFFSET('Hygiene Data'!$H$12,0,10*ROW('Hygiene Data'!H60))="","",OFFSET('Hygiene Data'!$H$12,0,10*ROW('Hygiene Data'!H60)))</f>
        <v/>
      </c>
      <c r="EC66" s="276" t="str">
        <f ca="true">+IF(OFFSET('Hygiene Data'!$H$13,0,10*ROW('Hygiene Data'!H60))="","",OFFSET('Hygiene Data'!$H$13,0,10*ROW('Hygiene Data'!H60)))</f>
        <v/>
      </c>
      <c r="ED66" s="276" t="str">
        <f ca="true">+IF(OFFSET('Hygiene Data'!$I$11,0,10*ROW('Hygiene Data'!I60))="","",OFFSET('Hygiene Data'!$I$11,0,10*ROW('Hygiene Data'!I60)))</f>
        <v/>
      </c>
      <c r="EE66" s="276" t="str">
        <f ca="true">+IF(OFFSET('Hygiene Data'!$I$12,0,10*ROW('Hygiene Data'!I60))="","",OFFSET('Hygiene Data'!$I$12,0,10*ROW('Hygiene Data'!I60)))</f>
        <v/>
      </c>
      <c r="EF66" s="276"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2"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6"/>
      <c r="BS67" s="276" t="str">
        <f ca="true">+IF(OFFSET('Water Data'!$D$27,0,10*ROW('Water Data'!D61))="","",OFFSET('Water Data'!$D$27,0,10*ROW('Water Data'!D61)))</f>
        <v/>
      </c>
      <c r="BT67" s="276" t="str">
        <f ca="true">+IF(OFFSET('Water Data'!$D$28,0,10*ROW('Water Data'!D61))="","",OFFSET('Water Data'!$D$28,0,10*ROW('Water Data'!D61)))</f>
        <v/>
      </c>
      <c r="BU67" s="276" t="str">
        <f ca="true">+IF(OFFSET('Water Data'!$D$29,0,10*ROW('Water Data'!D61))="","",OFFSET('Water Data'!$D$29,0,10*ROW('Water Data'!D61)))</f>
        <v/>
      </c>
      <c r="BV67" s="276" t="str">
        <f ca="true">+IF(OFFSET('Water Data'!$E$27,0,10*ROW('Water Data'!E61))="","",OFFSET('Water Data'!$E$27,0,10*ROW('Water Data'!E61)))</f>
        <v/>
      </c>
      <c r="BW67" s="276" t="str">
        <f ca="true">+IF(OFFSET('Water Data'!$E$28,0,10*ROW('Water Data'!E61))="","",OFFSET('Water Data'!$E$28,0,10*ROW('Water Data'!E61)))</f>
        <v/>
      </c>
      <c r="BX67" s="276" t="str">
        <f ca="true">+IF(OFFSET('Water Data'!$E$29,0,10*ROW('Water Data'!E61))="","",OFFSET('Water Data'!$E$29,0,10*ROW('Water Data'!E61)))</f>
        <v/>
      </c>
      <c r="BY67" s="276" t="str">
        <f ca="true">+IF(OFFSET('Water Data'!$F$27,0,10*ROW('Water Data'!F61))="","",OFFSET('Water Data'!$F$27,0,10*ROW('Water Data'!F61)))</f>
        <v/>
      </c>
      <c r="BZ67" s="276" t="str">
        <f ca="true">+IF(OFFSET('Water Data'!$F$28,0,10*ROW('Water Data'!F61))="","",OFFSET('Water Data'!$F$28,0,10*ROW('Water Data'!F61)))</f>
        <v/>
      </c>
      <c r="CA67" s="276" t="str">
        <f ca="true">+IF(OFFSET('Water Data'!$F$29,0,10*ROW('Water Data'!F61))="","",OFFSET('Water Data'!$F$29,0,10*ROW('Water Data'!F61)))</f>
        <v/>
      </c>
      <c r="CB67" s="276" t="str">
        <f ca="true">+IF(OFFSET('Water Data'!$G$27,0,10*ROW('Water Data'!G61))="","",OFFSET('Water Data'!$G$27,0,10*ROW('Water Data'!G61)))</f>
        <v/>
      </c>
      <c r="CC67" s="276" t="str">
        <f ca="true">+IF(OFFSET('Water Data'!$G$28,0,10*ROW('Water Data'!G61))="","",OFFSET('Water Data'!$G$28,0,10*ROW('Water Data'!G61)))</f>
        <v/>
      </c>
      <c r="CD67" s="276" t="str">
        <f ca="true">+IF(OFFSET('Water Data'!$G$29,0,10*ROW('Water Data'!G61))="","",OFFSET('Water Data'!$G$29,0,10*ROW('Water Data'!G61)))</f>
        <v/>
      </c>
      <c r="CE67" s="276" t="str">
        <f ca="true">+IF(OFFSET('Water Data'!$H$27,0,10*ROW('Water Data'!H61))="","",OFFSET('Water Data'!$H$27,0,10*ROW('Water Data'!H61)))</f>
        <v/>
      </c>
      <c r="CF67" s="276" t="str">
        <f ca="true">+IF(OFFSET('Water Data'!$H$28,0,10*ROW('Water Data'!H61))="","",OFFSET('Water Data'!$H$28,0,10*ROW('Water Data'!H61)))</f>
        <v/>
      </c>
      <c r="CG67" s="276" t="str">
        <f ca="true">+IF(OFFSET('Water Data'!$H$29,0,10*ROW('Water Data'!H61))="","",OFFSET('Water Data'!$H$29,0,10*ROW('Water Data'!H61)))</f>
        <v/>
      </c>
      <c r="CH67" s="276" t="str">
        <f ca="true">+IF(OFFSET('Water Data'!$I$27,0,10*ROW('Water Data'!I61))="","",OFFSET('Water Data'!$I$27,0,10*ROW('Water Data'!I61)))</f>
        <v/>
      </c>
      <c r="CI67" s="276" t="str">
        <f ca="true">+IF(OFFSET('Water Data'!$I$28,0,10*ROW('Water Data'!I61))="","",OFFSET('Water Data'!$I$28,0,10*ROW('Water Data'!I61)))</f>
        <v/>
      </c>
      <c r="CJ67" s="276" t="str">
        <f ca="true">+IF(OFFSET('Water Data'!$I$29,0,10*ROW('Water Data'!I61))="","",OFFSET('Water Data'!$I$29,0,10*ROW('Water Data'!I61)))</f>
        <v/>
      </c>
      <c r="CK67" s="276" t="str">
        <f ca="true">+IF(OFFSET('Sanitation Data'!$D$28,0,10*ROW('Sanitation Data'!D61))="","",OFFSET('Sanitation Data'!$D$28,0,10*ROW('Sanitation Data'!D61)))</f>
        <v/>
      </c>
      <c r="CL67" s="276" t="str">
        <f ca="true">+IF(OFFSET('Sanitation Data'!$D$29,0,10*ROW('Sanitation Data'!D61))="","",OFFSET('Sanitation Data'!$D$29,0,10*ROW('Sanitation Data'!D61)))</f>
        <v/>
      </c>
      <c r="CM67" s="276" t="str">
        <f ca="true">+IF(OFFSET('Sanitation Data'!$D$30,0,10*ROW('Sanitation Data'!D61))="","",OFFSET('Sanitation Data'!$D$30,0,10*ROW('Sanitation Data'!D61)))</f>
        <v/>
      </c>
      <c r="CN67" s="276" t="str">
        <f ca="true">+IF(OFFSET('Sanitation Data'!$D$31,0,10*ROW('Sanitation Data'!D61))="","",OFFSET('Sanitation Data'!$D$31,0,10*ROW('Sanitation Data'!D61)))</f>
        <v/>
      </c>
      <c r="CO67" s="276" t="str">
        <f ca="true">+IF(OFFSET('Sanitation Data'!$D$32,0,10*ROW('Sanitation Data'!D61))="","",OFFSET('Sanitation Data'!$D$32,0,10*ROW('Sanitation Data'!D61)))</f>
        <v/>
      </c>
      <c r="CP67" s="276" t="str">
        <f ca="true">+IF(OFFSET('Sanitation Data'!$E$28,0,10*ROW('Sanitation Data'!E61))="","",OFFSET('Sanitation Data'!$E$28,0,10*ROW('Sanitation Data'!E61)))</f>
        <v/>
      </c>
      <c r="CQ67" s="276" t="str">
        <f ca="true">+IF(OFFSET('Sanitation Data'!$E$29,0,10*ROW('Sanitation Data'!E61))="","",OFFSET('Sanitation Data'!$E$29,0,10*ROW('Sanitation Data'!E61)))</f>
        <v/>
      </c>
      <c r="CR67" s="276" t="str">
        <f ca="true">+IF(OFFSET('Sanitation Data'!$E$30,0,10*ROW('Sanitation Data'!E61))="","",OFFSET('Sanitation Data'!$E$30,0,10*ROW('Sanitation Data'!E61)))</f>
        <v/>
      </c>
      <c r="CS67" s="276" t="str">
        <f ca="true">+IF(OFFSET('Sanitation Data'!$E$31,0,10*ROW('Sanitation Data'!E61))="","",OFFSET('Sanitation Data'!$E$31,0,10*ROW('Sanitation Data'!E61)))</f>
        <v/>
      </c>
      <c r="CT67" s="276" t="str">
        <f ca="true">+IF(OFFSET('Sanitation Data'!$E$32,0,10*ROW('Sanitation Data'!E61))="","",OFFSET('Sanitation Data'!$E$32,0,10*ROW('Sanitation Data'!E61)))</f>
        <v/>
      </c>
      <c r="CU67" s="276" t="str">
        <f ca="true">+IF(OFFSET('Sanitation Data'!$F$28,0,10*ROW('Sanitation Data'!F61))="","",OFFSET('Sanitation Data'!$F$28,0,10*ROW('Sanitation Data'!F61)))</f>
        <v/>
      </c>
      <c r="CV67" s="276" t="str">
        <f ca="true">+IF(OFFSET('Sanitation Data'!$F$29,0,10*ROW('Sanitation Data'!F61))="","",OFFSET('Sanitation Data'!$F$29,0,10*ROW('Sanitation Data'!F61)))</f>
        <v/>
      </c>
      <c r="CW67" s="276" t="str">
        <f ca="true">+IF(OFFSET('Sanitation Data'!$F$30,0,10*ROW('Sanitation Data'!F61))="","",OFFSET('Sanitation Data'!$F$30,0,10*ROW('Sanitation Data'!F61)))</f>
        <v/>
      </c>
      <c r="CX67" s="276" t="str">
        <f ca="true">+IF(OFFSET('Sanitation Data'!$F$31,0,10*ROW('Sanitation Data'!F61))="","",OFFSET('Sanitation Data'!$F$31,0,10*ROW('Sanitation Data'!F61)))</f>
        <v/>
      </c>
      <c r="CY67" s="276" t="str">
        <f ca="true">+IF(OFFSET('Sanitation Data'!$F$32,0,10*ROW('Sanitation Data'!F61))="","",OFFSET('Sanitation Data'!$F$32,0,10*ROW('Sanitation Data'!F61)))</f>
        <v/>
      </c>
      <c r="CZ67" s="276" t="str">
        <f ca="true">+IF(OFFSET('Sanitation Data'!$G$28,0,10*ROW('Sanitation Data'!G61))="","",OFFSET('Sanitation Data'!$G$28,0,10*ROW('Sanitation Data'!G61)))</f>
        <v/>
      </c>
      <c r="DA67" s="276" t="str">
        <f ca="true">+IF(OFFSET('Sanitation Data'!$G$29,0,10*ROW('Sanitation Data'!G61))="","",OFFSET('Sanitation Data'!$G$29,0,10*ROW('Sanitation Data'!G61)))</f>
        <v/>
      </c>
      <c r="DB67" s="276" t="str">
        <f ca="true">+IF(OFFSET('Sanitation Data'!$G$30,0,10*ROW('Sanitation Data'!G61))="","",OFFSET('Sanitation Data'!$G$30,0,10*ROW('Sanitation Data'!G61)))</f>
        <v/>
      </c>
      <c r="DC67" s="276" t="str">
        <f ca="true">+IF(OFFSET('Sanitation Data'!$G$31,0,10*ROW('Sanitation Data'!G61))="","",OFFSET('Sanitation Data'!$G$31,0,10*ROW('Sanitation Data'!G61)))</f>
        <v/>
      </c>
      <c r="DD67" s="276" t="str">
        <f ca="true">+IF(OFFSET('Sanitation Data'!$G$32,0,10*ROW('Sanitation Data'!G61))="","",OFFSET('Sanitation Data'!$G$32,0,10*ROW('Sanitation Data'!G61)))</f>
        <v/>
      </c>
      <c r="DE67" s="276" t="str">
        <f ca="true">+IF(OFFSET('Sanitation Data'!$H$28,0,10*ROW('Sanitation Data'!H61))="","",OFFSET('Sanitation Data'!$H$28,0,10*ROW('Sanitation Data'!H61)))</f>
        <v/>
      </c>
      <c r="DF67" s="276" t="str">
        <f ca="true">+IF(OFFSET('Sanitation Data'!$H$29,0,10*ROW('Sanitation Data'!H61))="","",OFFSET('Sanitation Data'!$H$29,0,10*ROW('Sanitation Data'!H61)))</f>
        <v/>
      </c>
      <c r="DG67" s="276" t="str">
        <f ca="true">+IF(OFFSET('Sanitation Data'!$H$30,0,10*ROW('Sanitation Data'!H61))="","",OFFSET('Sanitation Data'!$H$30,0,10*ROW('Sanitation Data'!H61)))</f>
        <v/>
      </c>
      <c r="DH67" s="276" t="str">
        <f ca="true">+IF(OFFSET('Sanitation Data'!$H$31,0,10*ROW('Sanitation Data'!H61))="","",OFFSET('Sanitation Data'!$H$31,0,10*ROW('Sanitation Data'!H61)))</f>
        <v/>
      </c>
      <c r="DI67" s="276" t="str">
        <f ca="true">+IF(OFFSET('Sanitation Data'!$H$32,0,10*ROW('Sanitation Data'!H61))="","",OFFSET('Sanitation Data'!$H$32,0,10*ROW('Sanitation Data'!H61)))</f>
        <v/>
      </c>
      <c r="DJ67" s="276" t="str">
        <f ca="true">+IF(OFFSET('Sanitation Data'!$I$28,0,10*ROW('Sanitation Data'!I61))="","",OFFSET('Sanitation Data'!$I$28,0,10*ROW('Sanitation Data'!I61)))</f>
        <v/>
      </c>
      <c r="DK67" s="276" t="str">
        <f ca="true">+IF(OFFSET('Sanitation Data'!$I$29,0,10*ROW('Sanitation Data'!I61))="","",OFFSET('Sanitation Data'!$I$29,0,10*ROW('Sanitation Data'!I61)))</f>
        <v/>
      </c>
      <c r="DL67" s="276" t="str">
        <f ca="true">+IF(OFFSET('Sanitation Data'!$I$30,0,10*ROW('Sanitation Data'!I61))="","",OFFSET('Sanitation Data'!$I$30,0,10*ROW('Sanitation Data'!I61)))</f>
        <v/>
      </c>
      <c r="DM67" s="276" t="str">
        <f ca="true">+IF(OFFSET('Sanitation Data'!$I$31,0,10*ROW('Sanitation Data'!I61))="","",OFFSET('Sanitation Data'!$I$31,0,10*ROW('Sanitation Data'!I61)))</f>
        <v/>
      </c>
      <c r="DN67" s="276" t="str">
        <f ca="true">+IF(OFFSET('Sanitation Data'!$I$32,0,10*ROW('Sanitation Data'!I61))="","",OFFSET('Sanitation Data'!$I$32,0,10*ROW('Sanitation Data'!I61)))</f>
        <v/>
      </c>
      <c r="DO67" s="276" t="str">
        <f ca="true">+IF(OFFSET('Hygiene Data'!$D$11,0,10*ROW('Hygiene Data'!D61))="","",OFFSET('Hygiene Data'!$D$11,0,10*ROW('Hygiene Data'!D61)))</f>
        <v/>
      </c>
      <c r="DP67" s="276" t="str">
        <f ca="true">+IF(OFFSET('Hygiene Data'!$D$12,0,10*ROW('Hygiene Data'!D61))="","",OFFSET('Hygiene Data'!$D$12,0,10*ROW('Hygiene Data'!D61)))</f>
        <v/>
      </c>
      <c r="DQ67" s="276" t="str">
        <f ca="true">+IF(OFFSET('Hygiene Data'!$D$13,0,10*ROW('Hygiene Data'!D61))="","",OFFSET('Hygiene Data'!$D$13,0,10*ROW('Hygiene Data'!D61)))</f>
        <v/>
      </c>
      <c r="DR67" s="276" t="str">
        <f ca="true">+IF(OFFSET('Hygiene Data'!$E$11,0,10*ROW('Hygiene Data'!E61))="","",OFFSET('Hygiene Data'!$E$11,0,10*ROW('Hygiene Data'!E61)))</f>
        <v/>
      </c>
      <c r="DS67" s="276" t="str">
        <f ca="true">+IF(OFFSET('Hygiene Data'!$E$12,0,10*ROW('Hygiene Data'!E61))="","",OFFSET('Hygiene Data'!$E$12,0,10*ROW('Hygiene Data'!E61)))</f>
        <v/>
      </c>
      <c r="DT67" s="276" t="str">
        <f ca="true">+IF(OFFSET('Hygiene Data'!$E$13,0,10*ROW('Hygiene Data'!E61))="","",OFFSET('Hygiene Data'!$E$13,0,10*ROW('Hygiene Data'!E61)))</f>
        <v/>
      </c>
      <c r="DU67" s="276" t="str">
        <f ca="true">+IF(OFFSET('Hygiene Data'!$F$11,0,10*ROW('Hygiene Data'!F61))="","",OFFSET('Hygiene Data'!$F$11,0,10*ROW('Hygiene Data'!F61)))</f>
        <v/>
      </c>
      <c r="DV67" s="276" t="str">
        <f ca="true">+IF(OFFSET('Hygiene Data'!$F$12,0,10*ROW('Hygiene Data'!F61))="","",OFFSET('Hygiene Data'!$F$12,0,10*ROW('Hygiene Data'!F61)))</f>
        <v/>
      </c>
      <c r="DW67" s="276" t="str">
        <f ca="true">+IF(OFFSET('Hygiene Data'!$F$13,0,10*ROW('Hygiene Data'!F61))="","",OFFSET('Hygiene Data'!$F$13,0,10*ROW('Hygiene Data'!F61)))</f>
        <v/>
      </c>
      <c r="DX67" s="276" t="str">
        <f ca="true">+IF(OFFSET('Hygiene Data'!$G$11,0,10*ROW('Hygiene Data'!G61))="","",OFFSET('Hygiene Data'!$G$11,0,10*ROW('Hygiene Data'!G61)))</f>
        <v/>
      </c>
      <c r="DY67" s="276" t="str">
        <f ca="true">+IF(OFFSET('Hygiene Data'!$G$12,0,10*ROW('Hygiene Data'!G61))="","",OFFSET('Hygiene Data'!$G$12,0,10*ROW('Hygiene Data'!G61)))</f>
        <v/>
      </c>
      <c r="DZ67" s="276" t="str">
        <f ca="true">+IF(OFFSET('Hygiene Data'!$G$13,0,10*ROW('Hygiene Data'!G61))="","",OFFSET('Hygiene Data'!$G$13,0,10*ROW('Hygiene Data'!G61)))</f>
        <v/>
      </c>
      <c r="EA67" s="276" t="str">
        <f ca="true">+IF(OFFSET('Hygiene Data'!$H$11,0,10*ROW('Hygiene Data'!H61))="","",OFFSET('Hygiene Data'!$H$11,0,10*ROW('Hygiene Data'!H61)))</f>
        <v/>
      </c>
      <c r="EB67" s="276" t="str">
        <f ca="true">+IF(OFFSET('Hygiene Data'!$H$12,0,10*ROW('Hygiene Data'!H61))="","",OFFSET('Hygiene Data'!$H$12,0,10*ROW('Hygiene Data'!H61)))</f>
        <v/>
      </c>
      <c r="EC67" s="276" t="str">
        <f ca="true">+IF(OFFSET('Hygiene Data'!$H$13,0,10*ROW('Hygiene Data'!H61))="","",OFFSET('Hygiene Data'!$H$13,0,10*ROW('Hygiene Data'!H61)))</f>
        <v/>
      </c>
      <c r="ED67" s="276" t="str">
        <f ca="true">+IF(OFFSET('Hygiene Data'!$I$11,0,10*ROW('Hygiene Data'!I61))="","",OFFSET('Hygiene Data'!$I$11,0,10*ROW('Hygiene Data'!I61)))</f>
        <v/>
      </c>
      <c r="EE67" s="276" t="str">
        <f ca="true">+IF(OFFSET('Hygiene Data'!$I$12,0,10*ROW('Hygiene Data'!I61))="","",OFFSET('Hygiene Data'!$I$12,0,10*ROW('Hygiene Data'!I61)))</f>
        <v/>
      </c>
      <c r="EF67" s="276"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2"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6"/>
      <c r="BS68" s="276" t="str">
        <f ca="true">+IF(OFFSET('Water Data'!$D$27,0,10*ROW('Water Data'!D62))="","",OFFSET('Water Data'!$D$27,0,10*ROW('Water Data'!D62)))</f>
        <v/>
      </c>
      <c r="BT68" s="276" t="str">
        <f ca="true">+IF(OFFSET('Water Data'!$D$28,0,10*ROW('Water Data'!D62))="","",OFFSET('Water Data'!$D$28,0,10*ROW('Water Data'!D62)))</f>
        <v/>
      </c>
      <c r="BU68" s="276" t="str">
        <f ca="true">+IF(OFFSET('Water Data'!$D$29,0,10*ROW('Water Data'!D62))="","",OFFSET('Water Data'!$D$29,0,10*ROW('Water Data'!D62)))</f>
        <v/>
      </c>
      <c r="BV68" s="276" t="str">
        <f ca="true">+IF(OFFSET('Water Data'!$E$27,0,10*ROW('Water Data'!E62))="","",OFFSET('Water Data'!$E$27,0,10*ROW('Water Data'!E62)))</f>
        <v/>
      </c>
      <c r="BW68" s="276" t="str">
        <f ca="true">+IF(OFFSET('Water Data'!$E$28,0,10*ROW('Water Data'!E62))="","",OFFSET('Water Data'!$E$28,0,10*ROW('Water Data'!E62)))</f>
        <v/>
      </c>
      <c r="BX68" s="276" t="str">
        <f ca="true">+IF(OFFSET('Water Data'!$E$29,0,10*ROW('Water Data'!E62))="","",OFFSET('Water Data'!$E$29,0,10*ROW('Water Data'!E62)))</f>
        <v/>
      </c>
      <c r="BY68" s="276" t="str">
        <f ca="true">+IF(OFFSET('Water Data'!$F$27,0,10*ROW('Water Data'!F62))="","",OFFSET('Water Data'!$F$27,0,10*ROW('Water Data'!F62)))</f>
        <v/>
      </c>
      <c r="BZ68" s="276" t="str">
        <f ca="true">+IF(OFFSET('Water Data'!$F$28,0,10*ROW('Water Data'!F62))="","",OFFSET('Water Data'!$F$28,0,10*ROW('Water Data'!F62)))</f>
        <v/>
      </c>
      <c r="CA68" s="276" t="str">
        <f ca="true">+IF(OFFSET('Water Data'!$F$29,0,10*ROW('Water Data'!F62))="","",OFFSET('Water Data'!$F$29,0,10*ROW('Water Data'!F62)))</f>
        <v/>
      </c>
      <c r="CB68" s="276" t="str">
        <f ca="true">+IF(OFFSET('Water Data'!$G$27,0,10*ROW('Water Data'!G62))="","",OFFSET('Water Data'!$G$27,0,10*ROW('Water Data'!G62)))</f>
        <v/>
      </c>
      <c r="CC68" s="276" t="str">
        <f ca="true">+IF(OFFSET('Water Data'!$G$28,0,10*ROW('Water Data'!G62))="","",OFFSET('Water Data'!$G$28,0,10*ROW('Water Data'!G62)))</f>
        <v/>
      </c>
      <c r="CD68" s="276" t="str">
        <f ca="true">+IF(OFFSET('Water Data'!$G$29,0,10*ROW('Water Data'!G62))="","",OFFSET('Water Data'!$G$29,0,10*ROW('Water Data'!G62)))</f>
        <v/>
      </c>
      <c r="CE68" s="276" t="str">
        <f ca="true">+IF(OFFSET('Water Data'!$H$27,0,10*ROW('Water Data'!H62))="","",OFFSET('Water Data'!$H$27,0,10*ROW('Water Data'!H62)))</f>
        <v/>
      </c>
      <c r="CF68" s="276" t="str">
        <f ca="true">+IF(OFFSET('Water Data'!$H$28,0,10*ROW('Water Data'!H62))="","",OFFSET('Water Data'!$H$28,0,10*ROW('Water Data'!H62)))</f>
        <v/>
      </c>
      <c r="CG68" s="276" t="str">
        <f ca="true">+IF(OFFSET('Water Data'!$H$29,0,10*ROW('Water Data'!H62))="","",OFFSET('Water Data'!$H$29,0,10*ROW('Water Data'!H62)))</f>
        <v/>
      </c>
      <c r="CH68" s="276" t="str">
        <f ca="true">+IF(OFFSET('Water Data'!$I$27,0,10*ROW('Water Data'!I62))="","",OFFSET('Water Data'!$I$27,0,10*ROW('Water Data'!I62)))</f>
        <v/>
      </c>
      <c r="CI68" s="276" t="str">
        <f ca="true">+IF(OFFSET('Water Data'!$I$28,0,10*ROW('Water Data'!I62))="","",OFFSET('Water Data'!$I$28,0,10*ROW('Water Data'!I62)))</f>
        <v/>
      </c>
      <c r="CJ68" s="276" t="str">
        <f ca="true">+IF(OFFSET('Water Data'!$I$29,0,10*ROW('Water Data'!I62))="","",OFFSET('Water Data'!$I$29,0,10*ROW('Water Data'!I62)))</f>
        <v/>
      </c>
      <c r="CK68" s="276" t="str">
        <f ca="true">+IF(OFFSET('Sanitation Data'!$D$28,0,10*ROW('Sanitation Data'!D62))="","",OFFSET('Sanitation Data'!$D$28,0,10*ROW('Sanitation Data'!D62)))</f>
        <v/>
      </c>
      <c r="CL68" s="276" t="str">
        <f ca="true">+IF(OFFSET('Sanitation Data'!$D$29,0,10*ROW('Sanitation Data'!D62))="","",OFFSET('Sanitation Data'!$D$29,0,10*ROW('Sanitation Data'!D62)))</f>
        <v/>
      </c>
      <c r="CM68" s="276" t="str">
        <f ca="true">+IF(OFFSET('Sanitation Data'!$D$30,0,10*ROW('Sanitation Data'!D62))="","",OFFSET('Sanitation Data'!$D$30,0,10*ROW('Sanitation Data'!D62)))</f>
        <v/>
      </c>
      <c r="CN68" s="276" t="str">
        <f ca="true">+IF(OFFSET('Sanitation Data'!$D$31,0,10*ROW('Sanitation Data'!D62))="","",OFFSET('Sanitation Data'!$D$31,0,10*ROW('Sanitation Data'!D62)))</f>
        <v/>
      </c>
      <c r="CO68" s="276" t="str">
        <f ca="true">+IF(OFFSET('Sanitation Data'!$D$32,0,10*ROW('Sanitation Data'!D62))="","",OFFSET('Sanitation Data'!$D$32,0,10*ROW('Sanitation Data'!D62)))</f>
        <v/>
      </c>
      <c r="CP68" s="276" t="str">
        <f ca="true">+IF(OFFSET('Sanitation Data'!$E$28,0,10*ROW('Sanitation Data'!E62))="","",OFFSET('Sanitation Data'!$E$28,0,10*ROW('Sanitation Data'!E62)))</f>
        <v/>
      </c>
      <c r="CQ68" s="276" t="str">
        <f ca="true">+IF(OFFSET('Sanitation Data'!$E$29,0,10*ROW('Sanitation Data'!E62))="","",OFFSET('Sanitation Data'!$E$29,0,10*ROW('Sanitation Data'!E62)))</f>
        <v/>
      </c>
      <c r="CR68" s="276" t="str">
        <f ca="true">+IF(OFFSET('Sanitation Data'!$E$30,0,10*ROW('Sanitation Data'!E62))="","",OFFSET('Sanitation Data'!$E$30,0,10*ROW('Sanitation Data'!E62)))</f>
        <v/>
      </c>
      <c r="CS68" s="276" t="str">
        <f ca="true">+IF(OFFSET('Sanitation Data'!$E$31,0,10*ROW('Sanitation Data'!E62))="","",OFFSET('Sanitation Data'!$E$31,0,10*ROW('Sanitation Data'!E62)))</f>
        <v/>
      </c>
      <c r="CT68" s="276" t="str">
        <f ca="true">+IF(OFFSET('Sanitation Data'!$E$32,0,10*ROW('Sanitation Data'!E62))="","",OFFSET('Sanitation Data'!$E$32,0,10*ROW('Sanitation Data'!E62)))</f>
        <v/>
      </c>
      <c r="CU68" s="276" t="str">
        <f ca="true">+IF(OFFSET('Sanitation Data'!$F$28,0,10*ROW('Sanitation Data'!F62))="","",OFFSET('Sanitation Data'!$F$28,0,10*ROW('Sanitation Data'!F62)))</f>
        <v/>
      </c>
      <c r="CV68" s="276" t="str">
        <f ca="true">+IF(OFFSET('Sanitation Data'!$F$29,0,10*ROW('Sanitation Data'!F62))="","",OFFSET('Sanitation Data'!$F$29,0,10*ROW('Sanitation Data'!F62)))</f>
        <v/>
      </c>
      <c r="CW68" s="276" t="str">
        <f ca="true">+IF(OFFSET('Sanitation Data'!$F$30,0,10*ROW('Sanitation Data'!F62))="","",OFFSET('Sanitation Data'!$F$30,0,10*ROW('Sanitation Data'!F62)))</f>
        <v/>
      </c>
      <c r="CX68" s="276" t="str">
        <f ca="true">+IF(OFFSET('Sanitation Data'!$F$31,0,10*ROW('Sanitation Data'!F62))="","",OFFSET('Sanitation Data'!$F$31,0,10*ROW('Sanitation Data'!F62)))</f>
        <v/>
      </c>
      <c r="CY68" s="276" t="str">
        <f ca="true">+IF(OFFSET('Sanitation Data'!$F$32,0,10*ROW('Sanitation Data'!F62))="","",OFFSET('Sanitation Data'!$F$32,0,10*ROW('Sanitation Data'!F62)))</f>
        <v/>
      </c>
      <c r="CZ68" s="276" t="str">
        <f ca="true">+IF(OFFSET('Sanitation Data'!$G$28,0,10*ROW('Sanitation Data'!G62))="","",OFFSET('Sanitation Data'!$G$28,0,10*ROW('Sanitation Data'!G62)))</f>
        <v/>
      </c>
      <c r="DA68" s="276" t="str">
        <f ca="true">+IF(OFFSET('Sanitation Data'!$G$29,0,10*ROW('Sanitation Data'!G62))="","",OFFSET('Sanitation Data'!$G$29,0,10*ROW('Sanitation Data'!G62)))</f>
        <v/>
      </c>
      <c r="DB68" s="276" t="str">
        <f ca="true">+IF(OFFSET('Sanitation Data'!$G$30,0,10*ROW('Sanitation Data'!G62))="","",OFFSET('Sanitation Data'!$G$30,0,10*ROW('Sanitation Data'!G62)))</f>
        <v/>
      </c>
      <c r="DC68" s="276" t="str">
        <f ca="true">+IF(OFFSET('Sanitation Data'!$G$31,0,10*ROW('Sanitation Data'!G62))="","",OFFSET('Sanitation Data'!$G$31,0,10*ROW('Sanitation Data'!G62)))</f>
        <v/>
      </c>
      <c r="DD68" s="276" t="str">
        <f ca="true">+IF(OFFSET('Sanitation Data'!$G$32,0,10*ROW('Sanitation Data'!G62))="","",OFFSET('Sanitation Data'!$G$32,0,10*ROW('Sanitation Data'!G62)))</f>
        <v/>
      </c>
      <c r="DE68" s="276" t="str">
        <f ca="true">+IF(OFFSET('Sanitation Data'!$H$28,0,10*ROW('Sanitation Data'!H62))="","",OFFSET('Sanitation Data'!$H$28,0,10*ROW('Sanitation Data'!H62)))</f>
        <v/>
      </c>
      <c r="DF68" s="276" t="str">
        <f ca="true">+IF(OFFSET('Sanitation Data'!$H$29,0,10*ROW('Sanitation Data'!H62))="","",OFFSET('Sanitation Data'!$H$29,0,10*ROW('Sanitation Data'!H62)))</f>
        <v/>
      </c>
      <c r="DG68" s="276" t="str">
        <f ca="true">+IF(OFFSET('Sanitation Data'!$H$30,0,10*ROW('Sanitation Data'!H62))="","",OFFSET('Sanitation Data'!$H$30,0,10*ROW('Sanitation Data'!H62)))</f>
        <v/>
      </c>
      <c r="DH68" s="276" t="str">
        <f ca="true">+IF(OFFSET('Sanitation Data'!$H$31,0,10*ROW('Sanitation Data'!H62))="","",OFFSET('Sanitation Data'!$H$31,0,10*ROW('Sanitation Data'!H62)))</f>
        <v/>
      </c>
      <c r="DI68" s="276" t="str">
        <f ca="true">+IF(OFFSET('Sanitation Data'!$H$32,0,10*ROW('Sanitation Data'!H62))="","",OFFSET('Sanitation Data'!$H$32,0,10*ROW('Sanitation Data'!H62)))</f>
        <v/>
      </c>
      <c r="DJ68" s="276" t="str">
        <f ca="true">+IF(OFFSET('Sanitation Data'!$I$28,0,10*ROW('Sanitation Data'!I62))="","",OFFSET('Sanitation Data'!$I$28,0,10*ROW('Sanitation Data'!I62)))</f>
        <v/>
      </c>
      <c r="DK68" s="276" t="str">
        <f ca="true">+IF(OFFSET('Sanitation Data'!$I$29,0,10*ROW('Sanitation Data'!I62))="","",OFFSET('Sanitation Data'!$I$29,0,10*ROW('Sanitation Data'!I62)))</f>
        <v/>
      </c>
      <c r="DL68" s="276" t="str">
        <f ca="true">+IF(OFFSET('Sanitation Data'!$I$30,0,10*ROW('Sanitation Data'!I62))="","",OFFSET('Sanitation Data'!$I$30,0,10*ROW('Sanitation Data'!I62)))</f>
        <v/>
      </c>
      <c r="DM68" s="276" t="str">
        <f ca="true">+IF(OFFSET('Sanitation Data'!$I$31,0,10*ROW('Sanitation Data'!I62))="","",OFFSET('Sanitation Data'!$I$31,0,10*ROW('Sanitation Data'!I62)))</f>
        <v/>
      </c>
      <c r="DN68" s="276" t="str">
        <f ca="true">+IF(OFFSET('Sanitation Data'!$I$32,0,10*ROW('Sanitation Data'!I62))="","",OFFSET('Sanitation Data'!$I$32,0,10*ROW('Sanitation Data'!I62)))</f>
        <v/>
      </c>
      <c r="DO68" s="276" t="str">
        <f ca="true">+IF(OFFSET('Hygiene Data'!$D$11,0,10*ROW('Hygiene Data'!D62))="","",OFFSET('Hygiene Data'!$D$11,0,10*ROW('Hygiene Data'!D62)))</f>
        <v/>
      </c>
      <c r="DP68" s="276" t="str">
        <f ca="true">+IF(OFFSET('Hygiene Data'!$D$12,0,10*ROW('Hygiene Data'!D62))="","",OFFSET('Hygiene Data'!$D$12,0,10*ROW('Hygiene Data'!D62)))</f>
        <v/>
      </c>
      <c r="DQ68" s="276" t="str">
        <f ca="true">+IF(OFFSET('Hygiene Data'!$D$13,0,10*ROW('Hygiene Data'!D62))="","",OFFSET('Hygiene Data'!$D$13,0,10*ROW('Hygiene Data'!D62)))</f>
        <v/>
      </c>
      <c r="DR68" s="276" t="str">
        <f ca="true">+IF(OFFSET('Hygiene Data'!$E$11,0,10*ROW('Hygiene Data'!E62))="","",OFFSET('Hygiene Data'!$E$11,0,10*ROW('Hygiene Data'!E62)))</f>
        <v/>
      </c>
      <c r="DS68" s="276" t="str">
        <f ca="true">+IF(OFFSET('Hygiene Data'!$E$12,0,10*ROW('Hygiene Data'!E62))="","",OFFSET('Hygiene Data'!$E$12,0,10*ROW('Hygiene Data'!E62)))</f>
        <v/>
      </c>
      <c r="DT68" s="276" t="str">
        <f ca="true">+IF(OFFSET('Hygiene Data'!$E$13,0,10*ROW('Hygiene Data'!E62))="","",OFFSET('Hygiene Data'!$E$13,0,10*ROW('Hygiene Data'!E62)))</f>
        <v/>
      </c>
      <c r="DU68" s="276" t="str">
        <f ca="true">+IF(OFFSET('Hygiene Data'!$F$11,0,10*ROW('Hygiene Data'!F62))="","",OFFSET('Hygiene Data'!$F$11,0,10*ROW('Hygiene Data'!F62)))</f>
        <v/>
      </c>
      <c r="DV68" s="276" t="str">
        <f ca="true">+IF(OFFSET('Hygiene Data'!$F$12,0,10*ROW('Hygiene Data'!F62))="","",OFFSET('Hygiene Data'!$F$12,0,10*ROW('Hygiene Data'!F62)))</f>
        <v/>
      </c>
      <c r="DW68" s="276" t="str">
        <f ca="true">+IF(OFFSET('Hygiene Data'!$F$13,0,10*ROW('Hygiene Data'!F62))="","",OFFSET('Hygiene Data'!$F$13,0,10*ROW('Hygiene Data'!F62)))</f>
        <v/>
      </c>
      <c r="DX68" s="276" t="str">
        <f ca="true">+IF(OFFSET('Hygiene Data'!$G$11,0,10*ROW('Hygiene Data'!G62))="","",OFFSET('Hygiene Data'!$G$11,0,10*ROW('Hygiene Data'!G62)))</f>
        <v/>
      </c>
      <c r="DY68" s="276" t="str">
        <f ca="true">+IF(OFFSET('Hygiene Data'!$G$12,0,10*ROW('Hygiene Data'!G62))="","",OFFSET('Hygiene Data'!$G$12,0,10*ROW('Hygiene Data'!G62)))</f>
        <v/>
      </c>
      <c r="DZ68" s="276" t="str">
        <f ca="true">+IF(OFFSET('Hygiene Data'!$G$13,0,10*ROW('Hygiene Data'!G62))="","",OFFSET('Hygiene Data'!$G$13,0,10*ROW('Hygiene Data'!G62)))</f>
        <v/>
      </c>
      <c r="EA68" s="276" t="str">
        <f ca="true">+IF(OFFSET('Hygiene Data'!$H$11,0,10*ROW('Hygiene Data'!H62))="","",OFFSET('Hygiene Data'!$H$11,0,10*ROW('Hygiene Data'!H62)))</f>
        <v/>
      </c>
      <c r="EB68" s="276" t="str">
        <f ca="true">+IF(OFFSET('Hygiene Data'!$H$12,0,10*ROW('Hygiene Data'!H62))="","",OFFSET('Hygiene Data'!$H$12,0,10*ROW('Hygiene Data'!H62)))</f>
        <v/>
      </c>
      <c r="EC68" s="276" t="str">
        <f ca="true">+IF(OFFSET('Hygiene Data'!$H$13,0,10*ROW('Hygiene Data'!H62))="","",OFFSET('Hygiene Data'!$H$13,0,10*ROW('Hygiene Data'!H62)))</f>
        <v/>
      </c>
      <c r="ED68" s="276" t="str">
        <f ca="true">+IF(OFFSET('Hygiene Data'!$I$11,0,10*ROW('Hygiene Data'!I62))="","",OFFSET('Hygiene Data'!$I$11,0,10*ROW('Hygiene Data'!I62)))</f>
        <v/>
      </c>
      <c r="EE68" s="276" t="str">
        <f ca="true">+IF(OFFSET('Hygiene Data'!$I$12,0,10*ROW('Hygiene Data'!I62))="","",OFFSET('Hygiene Data'!$I$12,0,10*ROW('Hygiene Data'!I62)))</f>
        <v/>
      </c>
      <c r="EF68" s="276"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2"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6"/>
      <c r="BS69" s="276" t="str">
        <f ca="true">+IF(OFFSET('Water Data'!$D$27,0,10*ROW('Water Data'!D63))="","",OFFSET('Water Data'!$D$27,0,10*ROW('Water Data'!D63)))</f>
        <v/>
      </c>
      <c r="BT69" s="276" t="str">
        <f ca="true">+IF(OFFSET('Water Data'!$D$28,0,10*ROW('Water Data'!D63))="","",OFFSET('Water Data'!$D$28,0,10*ROW('Water Data'!D63)))</f>
        <v/>
      </c>
      <c r="BU69" s="276" t="str">
        <f ca="true">+IF(OFFSET('Water Data'!$D$29,0,10*ROW('Water Data'!D63))="","",OFFSET('Water Data'!$D$29,0,10*ROW('Water Data'!D63)))</f>
        <v/>
      </c>
      <c r="BV69" s="276" t="str">
        <f ca="true">+IF(OFFSET('Water Data'!$E$27,0,10*ROW('Water Data'!E63))="","",OFFSET('Water Data'!$E$27,0,10*ROW('Water Data'!E63)))</f>
        <v/>
      </c>
      <c r="BW69" s="276" t="str">
        <f ca="true">+IF(OFFSET('Water Data'!$E$28,0,10*ROW('Water Data'!E63))="","",OFFSET('Water Data'!$E$28,0,10*ROW('Water Data'!E63)))</f>
        <v/>
      </c>
      <c r="BX69" s="276" t="str">
        <f ca="true">+IF(OFFSET('Water Data'!$E$29,0,10*ROW('Water Data'!E63))="","",OFFSET('Water Data'!$E$29,0,10*ROW('Water Data'!E63)))</f>
        <v/>
      </c>
      <c r="BY69" s="276" t="str">
        <f ca="true">+IF(OFFSET('Water Data'!$F$27,0,10*ROW('Water Data'!F63))="","",OFFSET('Water Data'!$F$27,0,10*ROW('Water Data'!F63)))</f>
        <v/>
      </c>
      <c r="BZ69" s="276" t="str">
        <f ca="true">+IF(OFFSET('Water Data'!$F$28,0,10*ROW('Water Data'!F63))="","",OFFSET('Water Data'!$F$28,0,10*ROW('Water Data'!F63)))</f>
        <v/>
      </c>
      <c r="CA69" s="276" t="str">
        <f ca="true">+IF(OFFSET('Water Data'!$F$29,0,10*ROW('Water Data'!F63))="","",OFFSET('Water Data'!$F$29,0,10*ROW('Water Data'!F63)))</f>
        <v/>
      </c>
      <c r="CB69" s="276" t="str">
        <f ca="true">+IF(OFFSET('Water Data'!$G$27,0,10*ROW('Water Data'!G63))="","",OFFSET('Water Data'!$G$27,0,10*ROW('Water Data'!G63)))</f>
        <v/>
      </c>
      <c r="CC69" s="276" t="str">
        <f ca="true">+IF(OFFSET('Water Data'!$G$28,0,10*ROW('Water Data'!G63))="","",OFFSET('Water Data'!$G$28,0,10*ROW('Water Data'!G63)))</f>
        <v/>
      </c>
      <c r="CD69" s="276" t="str">
        <f ca="true">+IF(OFFSET('Water Data'!$G$29,0,10*ROW('Water Data'!G63))="","",OFFSET('Water Data'!$G$29,0,10*ROW('Water Data'!G63)))</f>
        <v/>
      </c>
      <c r="CE69" s="276" t="str">
        <f ca="true">+IF(OFFSET('Water Data'!$H$27,0,10*ROW('Water Data'!H63))="","",OFFSET('Water Data'!$H$27,0,10*ROW('Water Data'!H63)))</f>
        <v/>
      </c>
      <c r="CF69" s="276" t="str">
        <f ca="true">+IF(OFFSET('Water Data'!$H$28,0,10*ROW('Water Data'!H63))="","",OFFSET('Water Data'!$H$28,0,10*ROW('Water Data'!H63)))</f>
        <v/>
      </c>
      <c r="CG69" s="276" t="str">
        <f ca="true">+IF(OFFSET('Water Data'!$H$29,0,10*ROW('Water Data'!H63))="","",OFFSET('Water Data'!$H$29,0,10*ROW('Water Data'!H63)))</f>
        <v/>
      </c>
      <c r="CH69" s="276" t="str">
        <f ca="true">+IF(OFFSET('Water Data'!$I$27,0,10*ROW('Water Data'!I63))="","",OFFSET('Water Data'!$I$27,0,10*ROW('Water Data'!I63)))</f>
        <v/>
      </c>
      <c r="CI69" s="276" t="str">
        <f ca="true">+IF(OFFSET('Water Data'!$I$28,0,10*ROW('Water Data'!I63))="","",OFFSET('Water Data'!$I$28,0,10*ROW('Water Data'!I63)))</f>
        <v/>
      </c>
      <c r="CJ69" s="276" t="str">
        <f ca="true">+IF(OFFSET('Water Data'!$I$29,0,10*ROW('Water Data'!I63))="","",OFFSET('Water Data'!$I$29,0,10*ROW('Water Data'!I63)))</f>
        <v/>
      </c>
      <c r="CK69" s="276" t="str">
        <f ca="true">+IF(OFFSET('Sanitation Data'!$D$28,0,10*ROW('Sanitation Data'!D63))="","",OFFSET('Sanitation Data'!$D$28,0,10*ROW('Sanitation Data'!D63)))</f>
        <v/>
      </c>
      <c r="CL69" s="276" t="str">
        <f ca="true">+IF(OFFSET('Sanitation Data'!$D$29,0,10*ROW('Sanitation Data'!D63))="","",OFFSET('Sanitation Data'!$D$29,0,10*ROW('Sanitation Data'!D63)))</f>
        <v/>
      </c>
      <c r="CM69" s="276" t="str">
        <f ca="true">+IF(OFFSET('Sanitation Data'!$D$30,0,10*ROW('Sanitation Data'!D63))="","",OFFSET('Sanitation Data'!$D$30,0,10*ROW('Sanitation Data'!D63)))</f>
        <v/>
      </c>
      <c r="CN69" s="276" t="str">
        <f ca="true">+IF(OFFSET('Sanitation Data'!$D$31,0,10*ROW('Sanitation Data'!D63))="","",OFFSET('Sanitation Data'!$D$31,0,10*ROW('Sanitation Data'!D63)))</f>
        <v/>
      </c>
      <c r="CO69" s="276" t="str">
        <f ca="true">+IF(OFFSET('Sanitation Data'!$D$32,0,10*ROW('Sanitation Data'!D63))="","",OFFSET('Sanitation Data'!$D$32,0,10*ROW('Sanitation Data'!D63)))</f>
        <v/>
      </c>
      <c r="CP69" s="276" t="str">
        <f ca="true">+IF(OFFSET('Sanitation Data'!$E$28,0,10*ROW('Sanitation Data'!E63))="","",OFFSET('Sanitation Data'!$E$28,0,10*ROW('Sanitation Data'!E63)))</f>
        <v/>
      </c>
      <c r="CQ69" s="276" t="str">
        <f ca="true">+IF(OFFSET('Sanitation Data'!$E$29,0,10*ROW('Sanitation Data'!E63))="","",OFFSET('Sanitation Data'!$E$29,0,10*ROW('Sanitation Data'!E63)))</f>
        <v/>
      </c>
      <c r="CR69" s="276" t="str">
        <f ca="true">+IF(OFFSET('Sanitation Data'!$E$30,0,10*ROW('Sanitation Data'!E63))="","",OFFSET('Sanitation Data'!$E$30,0,10*ROW('Sanitation Data'!E63)))</f>
        <v/>
      </c>
      <c r="CS69" s="276" t="str">
        <f ca="true">+IF(OFFSET('Sanitation Data'!$E$31,0,10*ROW('Sanitation Data'!E63))="","",OFFSET('Sanitation Data'!$E$31,0,10*ROW('Sanitation Data'!E63)))</f>
        <v/>
      </c>
      <c r="CT69" s="276" t="str">
        <f ca="true">+IF(OFFSET('Sanitation Data'!$E$32,0,10*ROW('Sanitation Data'!E63))="","",OFFSET('Sanitation Data'!$E$32,0,10*ROW('Sanitation Data'!E63)))</f>
        <v/>
      </c>
      <c r="CU69" s="276" t="str">
        <f ca="true">+IF(OFFSET('Sanitation Data'!$F$28,0,10*ROW('Sanitation Data'!F63))="","",OFFSET('Sanitation Data'!$F$28,0,10*ROW('Sanitation Data'!F63)))</f>
        <v/>
      </c>
      <c r="CV69" s="276" t="str">
        <f ca="true">+IF(OFFSET('Sanitation Data'!$F$29,0,10*ROW('Sanitation Data'!F63))="","",OFFSET('Sanitation Data'!$F$29,0,10*ROW('Sanitation Data'!F63)))</f>
        <v/>
      </c>
      <c r="CW69" s="276" t="str">
        <f ca="true">+IF(OFFSET('Sanitation Data'!$F$30,0,10*ROW('Sanitation Data'!F63))="","",OFFSET('Sanitation Data'!$F$30,0,10*ROW('Sanitation Data'!F63)))</f>
        <v/>
      </c>
      <c r="CX69" s="276" t="str">
        <f ca="true">+IF(OFFSET('Sanitation Data'!$F$31,0,10*ROW('Sanitation Data'!F63))="","",OFFSET('Sanitation Data'!$F$31,0,10*ROW('Sanitation Data'!F63)))</f>
        <v/>
      </c>
      <c r="CY69" s="276" t="str">
        <f ca="true">+IF(OFFSET('Sanitation Data'!$F$32,0,10*ROW('Sanitation Data'!F63))="","",OFFSET('Sanitation Data'!$F$32,0,10*ROW('Sanitation Data'!F63)))</f>
        <v/>
      </c>
      <c r="CZ69" s="276" t="str">
        <f ca="true">+IF(OFFSET('Sanitation Data'!$G$28,0,10*ROW('Sanitation Data'!G63))="","",OFFSET('Sanitation Data'!$G$28,0,10*ROW('Sanitation Data'!G63)))</f>
        <v/>
      </c>
      <c r="DA69" s="276" t="str">
        <f ca="true">+IF(OFFSET('Sanitation Data'!$G$29,0,10*ROW('Sanitation Data'!G63))="","",OFFSET('Sanitation Data'!$G$29,0,10*ROW('Sanitation Data'!G63)))</f>
        <v/>
      </c>
      <c r="DB69" s="276" t="str">
        <f ca="true">+IF(OFFSET('Sanitation Data'!$G$30,0,10*ROW('Sanitation Data'!G63))="","",OFFSET('Sanitation Data'!$G$30,0,10*ROW('Sanitation Data'!G63)))</f>
        <v/>
      </c>
      <c r="DC69" s="276" t="str">
        <f ca="true">+IF(OFFSET('Sanitation Data'!$G$31,0,10*ROW('Sanitation Data'!G63))="","",OFFSET('Sanitation Data'!$G$31,0,10*ROW('Sanitation Data'!G63)))</f>
        <v/>
      </c>
      <c r="DD69" s="276" t="str">
        <f ca="true">+IF(OFFSET('Sanitation Data'!$G$32,0,10*ROW('Sanitation Data'!G63))="","",OFFSET('Sanitation Data'!$G$32,0,10*ROW('Sanitation Data'!G63)))</f>
        <v/>
      </c>
      <c r="DE69" s="276" t="str">
        <f ca="true">+IF(OFFSET('Sanitation Data'!$H$28,0,10*ROW('Sanitation Data'!H63))="","",OFFSET('Sanitation Data'!$H$28,0,10*ROW('Sanitation Data'!H63)))</f>
        <v/>
      </c>
      <c r="DF69" s="276" t="str">
        <f ca="true">+IF(OFFSET('Sanitation Data'!$H$29,0,10*ROW('Sanitation Data'!H63))="","",OFFSET('Sanitation Data'!$H$29,0,10*ROW('Sanitation Data'!H63)))</f>
        <v/>
      </c>
      <c r="DG69" s="276" t="str">
        <f ca="true">+IF(OFFSET('Sanitation Data'!$H$30,0,10*ROW('Sanitation Data'!H63))="","",OFFSET('Sanitation Data'!$H$30,0,10*ROW('Sanitation Data'!H63)))</f>
        <v/>
      </c>
      <c r="DH69" s="276" t="str">
        <f ca="true">+IF(OFFSET('Sanitation Data'!$H$31,0,10*ROW('Sanitation Data'!H63))="","",OFFSET('Sanitation Data'!$H$31,0,10*ROW('Sanitation Data'!H63)))</f>
        <v/>
      </c>
      <c r="DI69" s="276" t="str">
        <f ca="true">+IF(OFFSET('Sanitation Data'!$H$32,0,10*ROW('Sanitation Data'!H63))="","",OFFSET('Sanitation Data'!$H$32,0,10*ROW('Sanitation Data'!H63)))</f>
        <v/>
      </c>
      <c r="DJ69" s="276" t="str">
        <f ca="true">+IF(OFFSET('Sanitation Data'!$I$28,0,10*ROW('Sanitation Data'!I63))="","",OFFSET('Sanitation Data'!$I$28,0,10*ROW('Sanitation Data'!I63)))</f>
        <v/>
      </c>
      <c r="DK69" s="276" t="str">
        <f ca="true">+IF(OFFSET('Sanitation Data'!$I$29,0,10*ROW('Sanitation Data'!I63))="","",OFFSET('Sanitation Data'!$I$29,0,10*ROW('Sanitation Data'!I63)))</f>
        <v/>
      </c>
      <c r="DL69" s="276" t="str">
        <f ca="true">+IF(OFFSET('Sanitation Data'!$I$30,0,10*ROW('Sanitation Data'!I63))="","",OFFSET('Sanitation Data'!$I$30,0,10*ROW('Sanitation Data'!I63)))</f>
        <v/>
      </c>
      <c r="DM69" s="276" t="str">
        <f ca="true">+IF(OFFSET('Sanitation Data'!$I$31,0,10*ROW('Sanitation Data'!I63))="","",OFFSET('Sanitation Data'!$I$31,0,10*ROW('Sanitation Data'!I63)))</f>
        <v/>
      </c>
      <c r="DN69" s="276" t="str">
        <f ca="true">+IF(OFFSET('Sanitation Data'!$I$32,0,10*ROW('Sanitation Data'!I63))="","",OFFSET('Sanitation Data'!$I$32,0,10*ROW('Sanitation Data'!I63)))</f>
        <v/>
      </c>
      <c r="DO69" s="276" t="str">
        <f ca="true">+IF(OFFSET('Hygiene Data'!$D$11,0,10*ROW('Hygiene Data'!D63))="","",OFFSET('Hygiene Data'!$D$11,0,10*ROW('Hygiene Data'!D63)))</f>
        <v/>
      </c>
      <c r="DP69" s="276" t="str">
        <f ca="true">+IF(OFFSET('Hygiene Data'!$D$12,0,10*ROW('Hygiene Data'!D63))="","",OFFSET('Hygiene Data'!$D$12,0,10*ROW('Hygiene Data'!D63)))</f>
        <v/>
      </c>
      <c r="DQ69" s="276" t="str">
        <f ca="true">+IF(OFFSET('Hygiene Data'!$D$13,0,10*ROW('Hygiene Data'!D63))="","",OFFSET('Hygiene Data'!$D$13,0,10*ROW('Hygiene Data'!D63)))</f>
        <v/>
      </c>
      <c r="DR69" s="276" t="str">
        <f ca="true">+IF(OFFSET('Hygiene Data'!$E$11,0,10*ROW('Hygiene Data'!E63))="","",OFFSET('Hygiene Data'!$E$11,0,10*ROW('Hygiene Data'!E63)))</f>
        <v/>
      </c>
      <c r="DS69" s="276" t="str">
        <f ca="true">+IF(OFFSET('Hygiene Data'!$E$12,0,10*ROW('Hygiene Data'!E63))="","",OFFSET('Hygiene Data'!$E$12,0,10*ROW('Hygiene Data'!E63)))</f>
        <v/>
      </c>
      <c r="DT69" s="276" t="str">
        <f ca="true">+IF(OFFSET('Hygiene Data'!$E$13,0,10*ROW('Hygiene Data'!E63))="","",OFFSET('Hygiene Data'!$E$13,0,10*ROW('Hygiene Data'!E63)))</f>
        <v/>
      </c>
      <c r="DU69" s="276" t="str">
        <f ca="true">+IF(OFFSET('Hygiene Data'!$F$11,0,10*ROW('Hygiene Data'!F63))="","",OFFSET('Hygiene Data'!$F$11,0,10*ROW('Hygiene Data'!F63)))</f>
        <v/>
      </c>
      <c r="DV69" s="276" t="str">
        <f ca="true">+IF(OFFSET('Hygiene Data'!$F$12,0,10*ROW('Hygiene Data'!F63))="","",OFFSET('Hygiene Data'!$F$12,0,10*ROW('Hygiene Data'!F63)))</f>
        <v/>
      </c>
      <c r="DW69" s="276" t="str">
        <f ca="true">+IF(OFFSET('Hygiene Data'!$F$13,0,10*ROW('Hygiene Data'!F63))="","",OFFSET('Hygiene Data'!$F$13,0,10*ROW('Hygiene Data'!F63)))</f>
        <v/>
      </c>
      <c r="DX69" s="276" t="str">
        <f ca="true">+IF(OFFSET('Hygiene Data'!$G$11,0,10*ROW('Hygiene Data'!G63))="","",OFFSET('Hygiene Data'!$G$11,0,10*ROW('Hygiene Data'!G63)))</f>
        <v/>
      </c>
      <c r="DY69" s="276" t="str">
        <f ca="true">+IF(OFFSET('Hygiene Data'!$G$12,0,10*ROW('Hygiene Data'!G63))="","",OFFSET('Hygiene Data'!$G$12,0,10*ROW('Hygiene Data'!G63)))</f>
        <v/>
      </c>
      <c r="DZ69" s="276" t="str">
        <f ca="true">+IF(OFFSET('Hygiene Data'!$G$13,0,10*ROW('Hygiene Data'!G63))="","",OFFSET('Hygiene Data'!$G$13,0,10*ROW('Hygiene Data'!G63)))</f>
        <v/>
      </c>
      <c r="EA69" s="276" t="str">
        <f ca="true">+IF(OFFSET('Hygiene Data'!$H$11,0,10*ROW('Hygiene Data'!H63))="","",OFFSET('Hygiene Data'!$H$11,0,10*ROW('Hygiene Data'!H63)))</f>
        <v/>
      </c>
      <c r="EB69" s="276" t="str">
        <f ca="true">+IF(OFFSET('Hygiene Data'!$H$12,0,10*ROW('Hygiene Data'!H63))="","",OFFSET('Hygiene Data'!$H$12,0,10*ROW('Hygiene Data'!H63)))</f>
        <v/>
      </c>
      <c r="EC69" s="276" t="str">
        <f ca="true">+IF(OFFSET('Hygiene Data'!$H$13,0,10*ROW('Hygiene Data'!H63))="","",OFFSET('Hygiene Data'!$H$13,0,10*ROW('Hygiene Data'!H63)))</f>
        <v/>
      </c>
      <c r="ED69" s="276" t="str">
        <f ca="true">+IF(OFFSET('Hygiene Data'!$I$11,0,10*ROW('Hygiene Data'!I63))="","",OFFSET('Hygiene Data'!$I$11,0,10*ROW('Hygiene Data'!I63)))</f>
        <v/>
      </c>
      <c r="EE69" s="276" t="str">
        <f ca="true">+IF(OFFSET('Hygiene Data'!$I$12,0,10*ROW('Hygiene Data'!I63))="","",OFFSET('Hygiene Data'!$I$12,0,10*ROW('Hygiene Data'!I63)))</f>
        <v/>
      </c>
      <c r="EF69" s="276"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2"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6"/>
      <c r="BS70" s="276" t="str">
        <f ca="true">+IF(OFFSET('Water Data'!$D$27,0,10*ROW('Water Data'!D64))="","",OFFSET('Water Data'!$D$27,0,10*ROW('Water Data'!D64)))</f>
        <v/>
      </c>
      <c r="BT70" s="276" t="str">
        <f ca="true">+IF(OFFSET('Water Data'!$D$28,0,10*ROW('Water Data'!D64))="","",OFFSET('Water Data'!$D$28,0,10*ROW('Water Data'!D64)))</f>
        <v/>
      </c>
      <c r="BU70" s="276" t="str">
        <f ca="true">+IF(OFFSET('Water Data'!$D$29,0,10*ROW('Water Data'!D64))="","",OFFSET('Water Data'!$D$29,0,10*ROW('Water Data'!D64)))</f>
        <v/>
      </c>
      <c r="BV70" s="276" t="str">
        <f ca="true">+IF(OFFSET('Water Data'!$E$27,0,10*ROW('Water Data'!E64))="","",OFFSET('Water Data'!$E$27,0,10*ROW('Water Data'!E64)))</f>
        <v/>
      </c>
      <c r="BW70" s="276" t="str">
        <f ca="true">+IF(OFFSET('Water Data'!$E$28,0,10*ROW('Water Data'!E64))="","",OFFSET('Water Data'!$E$28,0,10*ROW('Water Data'!E64)))</f>
        <v/>
      </c>
      <c r="BX70" s="276" t="str">
        <f ca="true">+IF(OFFSET('Water Data'!$E$29,0,10*ROW('Water Data'!E64))="","",OFFSET('Water Data'!$E$29,0,10*ROW('Water Data'!E64)))</f>
        <v/>
      </c>
      <c r="BY70" s="276" t="str">
        <f ca="true">+IF(OFFSET('Water Data'!$F$27,0,10*ROW('Water Data'!F64))="","",OFFSET('Water Data'!$F$27,0,10*ROW('Water Data'!F64)))</f>
        <v/>
      </c>
      <c r="BZ70" s="276" t="str">
        <f ca="true">+IF(OFFSET('Water Data'!$F$28,0,10*ROW('Water Data'!F64))="","",OFFSET('Water Data'!$F$28,0,10*ROW('Water Data'!F64)))</f>
        <v/>
      </c>
      <c r="CA70" s="276" t="str">
        <f ca="true">+IF(OFFSET('Water Data'!$F$29,0,10*ROW('Water Data'!F64))="","",OFFSET('Water Data'!$F$29,0,10*ROW('Water Data'!F64)))</f>
        <v/>
      </c>
      <c r="CB70" s="276" t="str">
        <f ca="true">+IF(OFFSET('Water Data'!$G$27,0,10*ROW('Water Data'!G64))="","",OFFSET('Water Data'!$G$27,0,10*ROW('Water Data'!G64)))</f>
        <v/>
      </c>
      <c r="CC70" s="276" t="str">
        <f ca="true">+IF(OFFSET('Water Data'!$G$28,0,10*ROW('Water Data'!G64))="","",OFFSET('Water Data'!$G$28,0,10*ROW('Water Data'!G64)))</f>
        <v/>
      </c>
      <c r="CD70" s="276" t="str">
        <f ca="true">+IF(OFFSET('Water Data'!$G$29,0,10*ROW('Water Data'!G64))="","",OFFSET('Water Data'!$G$29,0,10*ROW('Water Data'!G64)))</f>
        <v/>
      </c>
      <c r="CE70" s="276" t="str">
        <f ca="true">+IF(OFFSET('Water Data'!$H$27,0,10*ROW('Water Data'!H64))="","",OFFSET('Water Data'!$H$27,0,10*ROW('Water Data'!H64)))</f>
        <v/>
      </c>
      <c r="CF70" s="276" t="str">
        <f ca="true">+IF(OFFSET('Water Data'!$H$28,0,10*ROW('Water Data'!H64))="","",OFFSET('Water Data'!$H$28,0,10*ROW('Water Data'!H64)))</f>
        <v/>
      </c>
      <c r="CG70" s="276" t="str">
        <f ca="true">+IF(OFFSET('Water Data'!$H$29,0,10*ROW('Water Data'!H64))="","",OFFSET('Water Data'!$H$29,0,10*ROW('Water Data'!H64)))</f>
        <v/>
      </c>
      <c r="CH70" s="276" t="str">
        <f ca="true">+IF(OFFSET('Water Data'!$I$27,0,10*ROW('Water Data'!I64))="","",OFFSET('Water Data'!$I$27,0,10*ROW('Water Data'!I64)))</f>
        <v/>
      </c>
      <c r="CI70" s="276" t="str">
        <f ca="true">+IF(OFFSET('Water Data'!$I$28,0,10*ROW('Water Data'!I64))="","",OFFSET('Water Data'!$I$28,0,10*ROW('Water Data'!I64)))</f>
        <v/>
      </c>
      <c r="CJ70" s="276" t="str">
        <f ca="true">+IF(OFFSET('Water Data'!$I$29,0,10*ROW('Water Data'!I64))="","",OFFSET('Water Data'!$I$29,0,10*ROW('Water Data'!I64)))</f>
        <v/>
      </c>
      <c r="CK70" s="276" t="str">
        <f ca="true">+IF(OFFSET('Sanitation Data'!$D$28,0,10*ROW('Sanitation Data'!D64))="","",OFFSET('Sanitation Data'!$D$28,0,10*ROW('Sanitation Data'!D64)))</f>
        <v/>
      </c>
      <c r="CL70" s="276" t="str">
        <f ca="true">+IF(OFFSET('Sanitation Data'!$D$29,0,10*ROW('Sanitation Data'!D64))="","",OFFSET('Sanitation Data'!$D$29,0,10*ROW('Sanitation Data'!D64)))</f>
        <v/>
      </c>
      <c r="CM70" s="276" t="str">
        <f ca="true">+IF(OFFSET('Sanitation Data'!$D$30,0,10*ROW('Sanitation Data'!D64))="","",OFFSET('Sanitation Data'!$D$30,0,10*ROW('Sanitation Data'!D64)))</f>
        <v/>
      </c>
      <c r="CN70" s="276" t="str">
        <f ca="true">+IF(OFFSET('Sanitation Data'!$D$31,0,10*ROW('Sanitation Data'!D64))="","",OFFSET('Sanitation Data'!$D$31,0,10*ROW('Sanitation Data'!D64)))</f>
        <v/>
      </c>
      <c r="CO70" s="276" t="str">
        <f ca="true">+IF(OFFSET('Sanitation Data'!$D$32,0,10*ROW('Sanitation Data'!D64))="","",OFFSET('Sanitation Data'!$D$32,0,10*ROW('Sanitation Data'!D64)))</f>
        <v/>
      </c>
      <c r="CP70" s="276" t="str">
        <f ca="true">+IF(OFFSET('Sanitation Data'!$E$28,0,10*ROW('Sanitation Data'!E64))="","",OFFSET('Sanitation Data'!$E$28,0,10*ROW('Sanitation Data'!E64)))</f>
        <v/>
      </c>
      <c r="CQ70" s="276" t="str">
        <f ca="true">+IF(OFFSET('Sanitation Data'!$E$29,0,10*ROW('Sanitation Data'!E64))="","",OFFSET('Sanitation Data'!$E$29,0,10*ROW('Sanitation Data'!E64)))</f>
        <v/>
      </c>
      <c r="CR70" s="276" t="str">
        <f ca="true">+IF(OFFSET('Sanitation Data'!$E$30,0,10*ROW('Sanitation Data'!E64))="","",OFFSET('Sanitation Data'!$E$30,0,10*ROW('Sanitation Data'!E64)))</f>
        <v/>
      </c>
      <c r="CS70" s="276" t="str">
        <f ca="true">+IF(OFFSET('Sanitation Data'!$E$31,0,10*ROW('Sanitation Data'!E64))="","",OFFSET('Sanitation Data'!$E$31,0,10*ROW('Sanitation Data'!E64)))</f>
        <v/>
      </c>
      <c r="CT70" s="276" t="str">
        <f ca="true">+IF(OFFSET('Sanitation Data'!$E$32,0,10*ROW('Sanitation Data'!E64))="","",OFFSET('Sanitation Data'!$E$32,0,10*ROW('Sanitation Data'!E64)))</f>
        <v/>
      </c>
      <c r="CU70" s="276" t="str">
        <f ca="true">+IF(OFFSET('Sanitation Data'!$F$28,0,10*ROW('Sanitation Data'!F64))="","",OFFSET('Sanitation Data'!$F$28,0,10*ROW('Sanitation Data'!F64)))</f>
        <v/>
      </c>
      <c r="CV70" s="276" t="str">
        <f ca="true">+IF(OFFSET('Sanitation Data'!$F$29,0,10*ROW('Sanitation Data'!F64))="","",OFFSET('Sanitation Data'!$F$29,0,10*ROW('Sanitation Data'!F64)))</f>
        <v/>
      </c>
      <c r="CW70" s="276" t="str">
        <f ca="true">+IF(OFFSET('Sanitation Data'!$F$30,0,10*ROW('Sanitation Data'!F64))="","",OFFSET('Sanitation Data'!$F$30,0,10*ROW('Sanitation Data'!F64)))</f>
        <v/>
      </c>
      <c r="CX70" s="276" t="str">
        <f ca="true">+IF(OFFSET('Sanitation Data'!$F$31,0,10*ROW('Sanitation Data'!F64))="","",OFFSET('Sanitation Data'!$F$31,0,10*ROW('Sanitation Data'!F64)))</f>
        <v/>
      </c>
      <c r="CY70" s="276" t="str">
        <f ca="true">+IF(OFFSET('Sanitation Data'!$F$32,0,10*ROW('Sanitation Data'!F64))="","",OFFSET('Sanitation Data'!$F$32,0,10*ROW('Sanitation Data'!F64)))</f>
        <v/>
      </c>
      <c r="CZ70" s="276" t="str">
        <f ca="true">+IF(OFFSET('Sanitation Data'!$G$28,0,10*ROW('Sanitation Data'!G64))="","",OFFSET('Sanitation Data'!$G$28,0,10*ROW('Sanitation Data'!G64)))</f>
        <v/>
      </c>
      <c r="DA70" s="276" t="str">
        <f ca="true">+IF(OFFSET('Sanitation Data'!$G$29,0,10*ROW('Sanitation Data'!G64))="","",OFFSET('Sanitation Data'!$G$29,0,10*ROW('Sanitation Data'!G64)))</f>
        <v/>
      </c>
      <c r="DB70" s="276" t="str">
        <f ca="true">+IF(OFFSET('Sanitation Data'!$G$30,0,10*ROW('Sanitation Data'!G64))="","",OFFSET('Sanitation Data'!$G$30,0,10*ROW('Sanitation Data'!G64)))</f>
        <v/>
      </c>
      <c r="DC70" s="276" t="str">
        <f ca="true">+IF(OFFSET('Sanitation Data'!$G$31,0,10*ROW('Sanitation Data'!G64))="","",OFFSET('Sanitation Data'!$G$31,0,10*ROW('Sanitation Data'!G64)))</f>
        <v/>
      </c>
      <c r="DD70" s="276" t="str">
        <f ca="true">+IF(OFFSET('Sanitation Data'!$G$32,0,10*ROW('Sanitation Data'!G64))="","",OFFSET('Sanitation Data'!$G$32,0,10*ROW('Sanitation Data'!G64)))</f>
        <v/>
      </c>
      <c r="DE70" s="276" t="str">
        <f ca="true">+IF(OFFSET('Sanitation Data'!$H$28,0,10*ROW('Sanitation Data'!H64))="","",OFFSET('Sanitation Data'!$H$28,0,10*ROW('Sanitation Data'!H64)))</f>
        <v/>
      </c>
      <c r="DF70" s="276" t="str">
        <f ca="true">+IF(OFFSET('Sanitation Data'!$H$29,0,10*ROW('Sanitation Data'!H64))="","",OFFSET('Sanitation Data'!$H$29,0,10*ROW('Sanitation Data'!H64)))</f>
        <v/>
      </c>
      <c r="DG70" s="276" t="str">
        <f ca="true">+IF(OFFSET('Sanitation Data'!$H$30,0,10*ROW('Sanitation Data'!H64))="","",OFFSET('Sanitation Data'!$H$30,0,10*ROW('Sanitation Data'!H64)))</f>
        <v/>
      </c>
      <c r="DH70" s="276" t="str">
        <f ca="true">+IF(OFFSET('Sanitation Data'!$H$31,0,10*ROW('Sanitation Data'!H64))="","",OFFSET('Sanitation Data'!$H$31,0,10*ROW('Sanitation Data'!H64)))</f>
        <v/>
      </c>
      <c r="DI70" s="276" t="str">
        <f ca="true">+IF(OFFSET('Sanitation Data'!$H$32,0,10*ROW('Sanitation Data'!H64))="","",OFFSET('Sanitation Data'!$H$32,0,10*ROW('Sanitation Data'!H64)))</f>
        <v/>
      </c>
      <c r="DJ70" s="276" t="str">
        <f ca="true">+IF(OFFSET('Sanitation Data'!$I$28,0,10*ROW('Sanitation Data'!I64))="","",OFFSET('Sanitation Data'!$I$28,0,10*ROW('Sanitation Data'!I64)))</f>
        <v/>
      </c>
      <c r="DK70" s="276" t="str">
        <f ca="true">+IF(OFFSET('Sanitation Data'!$I$29,0,10*ROW('Sanitation Data'!I64))="","",OFFSET('Sanitation Data'!$I$29,0,10*ROW('Sanitation Data'!I64)))</f>
        <v/>
      </c>
      <c r="DL70" s="276" t="str">
        <f ca="true">+IF(OFFSET('Sanitation Data'!$I$30,0,10*ROW('Sanitation Data'!I64))="","",OFFSET('Sanitation Data'!$I$30,0,10*ROW('Sanitation Data'!I64)))</f>
        <v/>
      </c>
      <c r="DM70" s="276" t="str">
        <f ca="true">+IF(OFFSET('Sanitation Data'!$I$31,0,10*ROW('Sanitation Data'!I64))="","",OFFSET('Sanitation Data'!$I$31,0,10*ROW('Sanitation Data'!I64)))</f>
        <v/>
      </c>
      <c r="DN70" s="276" t="str">
        <f ca="true">+IF(OFFSET('Sanitation Data'!$I$32,0,10*ROW('Sanitation Data'!I64))="","",OFFSET('Sanitation Data'!$I$32,0,10*ROW('Sanitation Data'!I64)))</f>
        <v/>
      </c>
      <c r="DO70" s="276" t="str">
        <f ca="true">+IF(OFFSET('Hygiene Data'!$D$11,0,10*ROW('Hygiene Data'!D64))="","",OFFSET('Hygiene Data'!$D$11,0,10*ROW('Hygiene Data'!D64)))</f>
        <v/>
      </c>
      <c r="DP70" s="276" t="str">
        <f ca="true">+IF(OFFSET('Hygiene Data'!$D$12,0,10*ROW('Hygiene Data'!D64))="","",OFFSET('Hygiene Data'!$D$12,0,10*ROW('Hygiene Data'!D64)))</f>
        <v/>
      </c>
      <c r="DQ70" s="276" t="str">
        <f ca="true">+IF(OFFSET('Hygiene Data'!$D$13,0,10*ROW('Hygiene Data'!D64))="","",OFFSET('Hygiene Data'!$D$13,0,10*ROW('Hygiene Data'!D64)))</f>
        <v/>
      </c>
      <c r="DR70" s="276" t="str">
        <f ca="true">+IF(OFFSET('Hygiene Data'!$E$11,0,10*ROW('Hygiene Data'!E64))="","",OFFSET('Hygiene Data'!$E$11,0,10*ROW('Hygiene Data'!E64)))</f>
        <v/>
      </c>
      <c r="DS70" s="276" t="str">
        <f ca="true">+IF(OFFSET('Hygiene Data'!$E$12,0,10*ROW('Hygiene Data'!E64))="","",OFFSET('Hygiene Data'!$E$12,0,10*ROW('Hygiene Data'!E64)))</f>
        <v/>
      </c>
      <c r="DT70" s="276" t="str">
        <f ca="true">+IF(OFFSET('Hygiene Data'!$E$13,0,10*ROW('Hygiene Data'!E64))="","",OFFSET('Hygiene Data'!$E$13,0,10*ROW('Hygiene Data'!E64)))</f>
        <v/>
      </c>
      <c r="DU70" s="276" t="str">
        <f ca="true">+IF(OFFSET('Hygiene Data'!$F$11,0,10*ROW('Hygiene Data'!F64))="","",OFFSET('Hygiene Data'!$F$11,0,10*ROW('Hygiene Data'!F64)))</f>
        <v/>
      </c>
      <c r="DV70" s="276" t="str">
        <f ca="true">+IF(OFFSET('Hygiene Data'!$F$12,0,10*ROW('Hygiene Data'!F64))="","",OFFSET('Hygiene Data'!$F$12,0,10*ROW('Hygiene Data'!F64)))</f>
        <v/>
      </c>
      <c r="DW70" s="276" t="str">
        <f ca="true">+IF(OFFSET('Hygiene Data'!$F$13,0,10*ROW('Hygiene Data'!F64))="","",OFFSET('Hygiene Data'!$F$13,0,10*ROW('Hygiene Data'!F64)))</f>
        <v/>
      </c>
      <c r="DX70" s="276" t="str">
        <f ca="true">+IF(OFFSET('Hygiene Data'!$G$11,0,10*ROW('Hygiene Data'!G64))="","",OFFSET('Hygiene Data'!$G$11,0,10*ROW('Hygiene Data'!G64)))</f>
        <v/>
      </c>
      <c r="DY70" s="276" t="str">
        <f ca="true">+IF(OFFSET('Hygiene Data'!$G$12,0,10*ROW('Hygiene Data'!G64))="","",OFFSET('Hygiene Data'!$G$12,0,10*ROW('Hygiene Data'!G64)))</f>
        <v/>
      </c>
      <c r="DZ70" s="276" t="str">
        <f ca="true">+IF(OFFSET('Hygiene Data'!$G$13,0,10*ROW('Hygiene Data'!G64))="","",OFFSET('Hygiene Data'!$G$13,0,10*ROW('Hygiene Data'!G64)))</f>
        <v/>
      </c>
      <c r="EA70" s="276" t="str">
        <f ca="true">+IF(OFFSET('Hygiene Data'!$H$11,0,10*ROW('Hygiene Data'!H64))="","",OFFSET('Hygiene Data'!$H$11,0,10*ROW('Hygiene Data'!H64)))</f>
        <v/>
      </c>
      <c r="EB70" s="276" t="str">
        <f ca="true">+IF(OFFSET('Hygiene Data'!$H$12,0,10*ROW('Hygiene Data'!H64))="","",OFFSET('Hygiene Data'!$H$12,0,10*ROW('Hygiene Data'!H64)))</f>
        <v/>
      </c>
      <c r="EC70" s="276" t="str">
        <f ca="true">+IF(OFFSET('Hygiene Data'!$H$13,0,10*ROW('Hygiene Data'!H64))="","",OFFSET('Hygiene Data'!$H$13,0,10*ROW('Hygiene Data'!H64)))</f>
        <v/>
      </c>
      <c r="ED70" s="276" t="str">
        <f ca="true">+IF(OFFSET('Hygiene Data'!$I$11,0,10*ROW('Hygiene Data'!I64))="","",OFFSET('Hygiene Data'!$I$11,0,10*ROW('Hygiene Data'!I64)))</f>
        <v/>
      </c>
      <c r="EE70" s="276" t="str">
        <f ca="true">+IF(OFFSET('Hygiene Data'!$I$12,0,10*ROW('Hygiene Data'!I64))="","",OFFSET('Hygiene Data'!$I$12,0,10*ROW('Hygiene Data'!I64)))</f>
        <v/>
      </c>
      <c r="EF70" s="276"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2"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6"/>
      <c r="BS71" s="276" t="str">
        <f ca="true">+IF(OFFSET('Water Data'!$D$27,0,10*ROW('Water Data'!D65))="","",OFFSET('Water Data'!$D$27,0,10*ROW('Water Data'!D65)))</f>
        <v/>
      </c>
      <c r="BT71" s="276" t="str">
        <f ca="true">+IF(OFFSET('Water Data'!$D$28,0,10*ROW('Water Data'!D65))="","",OFFSET('Water Data'!$D$28,0,10*ROW('Water Data'!D65)))</f>
        <v/>
      </c>
      <c r="BU71" s="276" t="str">
        <f ca="true">+IF(OFFSET('Water Data'!$D$29,0,10*ROW('Water Data'!D65))="","",OFFSET('Water Data'!$D$29,0,10*ROW('Water Data'!D65)))</f>
        <v/>
      </c>
      <c r="BV71" s="276" t="str">
        <f ca="true">+IF(OFFSET('Water Data'!$E$27,0,10*ROW('Water Data'!E65))="","",OFFSET('Water Data'!$E$27,0,10*ROW('Water Data'!E65)))</f>
        <v/>
      </c>
      <c r="BW71" s="276" t="str">
        <f ca="true">+IF(OFFSET('Water Data'!$E$28,0,10*ROW('Water Data'!E65))="","",OFFSET('Water Data'!$E$28,0,10*ROW('Water Data'!E65)))</f>
        <v/>
      </c>
      <c r="BX71" s="276" t="str">
        <f ca="true">+IF(OFFSET('Water Data'!$E$29,0,10*ROW('Water Data'!E65))="","",OFFSET('Water Data'!$E$29,0,10*ROW('Water Data'!E65)))</f>
        <v/>
      </c>
      <c r="BY71" s="276" t="str">
        <f ca="true">+IF(OFFSET('Water Data'!$F$27,0,10*ROW('Water Data'!F65))="","",OFFSET('Water Data'!$F$27,0,10*ROW('Water Data'!F65)))</f>
        <v/>
      </c>
      <c r="BZ71" s="276" t="str">
        <f ca="true">+IF(OFFSET('Water Data'!$F$28,0,10*ROW('Water Data'!F65))="","",OFFSET('Water Data'!$F$28,0,10*ROW('Water Data'!F65)))</f>
        <v/>
      </c>
      <c r="CA71" s="276" t="str">
        <f ca="true">+IF(OFFSET('Water Data'!$F$29,0,10*ROW('Water Data'!F65))="","",OFFSET('Water Data'!$F$29,0,10*ROW('Water Data'!F65)))</f>
        <v/>
      </c>
      <c r="CB71" s="276" t="str">
        <f ca="true">+IF(OFFSET('Water Data'!$G$27,0,10*ROW('Water Data'!G65))="","",OFFSET('Water Data'!$G$27,0,10*ROW('Water Data'!G65)))</f>
        <v/>
      </c>
      <c r="CC71" s="276" t="str">
        <f ca="true">+IF(OFFSET('Water Data'!$G$28,0,10*ROW('Water Data'!G65))="","",OFFSET('Water Data'!$G$28,0,10*ROW('Water Data'!G65)))</f>
        <v/>
      </c>
      <c r="CD71" s="276" t="str">
        <f ca="true">+IF(OFFSET('Water Data'!$G$29,0,10*ROW('Water Data'!G65))="","",OFFSET('Water Data'!$G$29,0,10*ROW('Water Data'!G65)))</f>
        <v/>
      </c>
      <c r="CE71" s="276" t="str">
        <f ca="true">+IF(OFFSET('Water Data'!$H$27,0,10*ROW('Water Data'!H65))="","",OFFSET('Water Data'!$H$27,0,10*ROW('Water Data'!H65)))</f>
        <v/>
      </c>
      <c r="CF71" s="276" t="str">
        <f ca="true">+IF(OFFSET('Water Data'!$H$28,0,10*ROW('Water Data'!H65))="","",OFFSET('Water Data'!$H$28,0,10*ROW('Water Data'!H65)))</f>
        <v/>
      </c>
      <c r="CG71" s="276" t="str">
        <f ca="true">+IF(OFFSET('Water Data'!$H$29,0,10*ROW('Water Data'!H65))="","",OFFSET('Water Data'!$H$29,0,10*ROW('Water Data'!H65)))</f>
        <v/>
      </c>
      <c r="CH71" s="276" t="str">
        <f ca="true">+IF(OFFSET('Water Data'!$I$27,0,10*ROW('Water Data'!I65))="","",OFFSET('Water Data'!$I$27,0,10*ROW('Water Data'!I65)))</f>
        <v/>
      </c>
      <c r="CI71" s="276" t="str">
        <f ca="true">+IF(OFFSET('Water Data'!$I$28,0,10*ROW('Water Data'!I65))="","",OFFSET('Water Data'!$I$28,0,10*ROW('Water Data'!I65)))</f>
        <v/>
      </c>
      <c r="CJ71" s="276" t="str">
        <f ca="true">+IF(OFFSET('Water Data'!$I$29,0,10*ROW('Water Data'!I65))="","",OFFSET('Water Data'!$I$29,0,10*ROW('Water Data'!I65)))</f>
        <v/>
      </c>
      <c r="CK71" s="276" t="str">
        <f ca="true">+IF(OFFSET('Sanitation Data'!$D$28,0,10*ROW('Sanitation Data'!D65))="","",OFFSET('Sanitation Data'!$D$28,0,10*ROW('Sanitation Data'!D65)))</f>
        <v/>
      </c>
      <c r="CL71" s="276" t="str">
        <f ca="true">+IF(OFFSET('Sanitation Data'!$D$29,0,10*ROW('Sanitation Data'!D65))="","",OFFSET('Sanitation Data'!$D$29,0,10*ROW('Sanitation Data'!D65)))</f>
        <v/>
      </c>
      <c r="CM71" s="276" t="str">
        <f ca="true">+IF(OFFSET('Sanitation Data'!$D$30,0,10*ROW('Sanitation Data'!D65))="","",OFFSET('Sanitation Data'!$D$30,0,10*ROW('Sanitation Data'!D65)))</f>
        <v/>
      </c>
      <c r="CN71" s="276" t="str">
        <f ca="true">+IF(OFFSET('Sanitation Data'!$D$31,0,10*ROW('Sanitation Data'!D65))="","",OFFSET('Sanitation Data'!$D$31,0,10*ROW('Sanitation Data'!D65)))</f>
        <v/>
      </c>
      <c r="CO71" s="276" t="str">
        <f ca="true">+IF(OFFSET('Sanitation Data'!$D$32,0,10*ROW('Sanitation Data'!D65))="","",OFFSET('Sanitation Data'!$D$32,0,10*ROW('Sanitation Data'!D65)))</f>
        <v/>
      </c>
      <c r="CP71" s="276" t="str">
        <f ca="true">+IF(OFFSET('Sanitation Data'!$E$28,0,10*ROW('Sanitation Data'!E65))="","",OFFSET('Sanitation Data'!$E$28,0,10*ROW('Sanitation Data'!E65)))</f>
        <v/>
      </c>
      <c r="CQ71" s="276" t="str">
        <f ca="true">+IF(OFFSET('Sanitation Data'!$E$29,0,10*ROW('Sanitation Data'!E65))="","",OFFSET('Sanitation Data'!$E$29,0,10*ROW('Sanitation Data'!E65)))</f>
        <v/>
      </c>
      <c r="CR71" s="276" t="str">
        <f ca="true">+IF(OFFSET('Sanitation Data'!$E$30,0,10*ROW('Sanitation Data'!E65))="","",OFFSET('Sanitation Data'!$E$30,0,10*ROW('Sanitation Data'!E65)))</f>
        <v/>
      </c>
      <c r="CS71" s="276" t="str">
        <f ca="true">+IF(OFFSET('Sanitation Data'!$E$31,0,10*ROW('Sanitation Data'!E65))="","",OFFSET('Sanitation Data'!$E$31,0,10*ROW('Sanitation Data'!E65)))</f>
        <v/>
      </c>
      <c r="CT71" s="276" t="str">
        <f ca="true">+IF(OFFSET('Sanitation Data'!$E$32,0,10*ROW('Sanitation Data'!E65))="","",OFFSET('Sanitation Data'!$E$32,0,10*ROW('Sanitation Data'!E65)))</f>
        <v/>
      </c>
      <c r="CU71" s="276" t="str">
        <f ca="true">+IF(OFFSET('Sanitation Data'!$F$28,0,10*ROW('Sanitation Data'!F65))="","",OFFSET('Sanitation Data'!$F$28,0,10*ROW('Sanitation Data'!F65)))</f>
        <v/>
      </c>
      <c r="CV71" s="276" t="str">
        <f ca="true">+IF(OFFSET('Sanitation Data'!$F$29,0,10*ROW('Sanitation Data'!F65))="","",OFFSET('Sanitation Data'!$F$29,0,10*ROW('Sanitation Data'!F65)))</f>
        <v/>
      </c>
      <c r="CW71" s="276" t="str">
        <f ca="true">+IF(OFFSET('Sanitation Data'!$F$30,0,10*ROW('Sanitation Data'!F65))="","",OFFSET('Sanitation Data'!$F$30,0,10*ROW('Sanitation Data'!F65)))</f>
        <v/>
      </c>
      <c r="CX71" s="276" t="str">
        <f ca="true">+IF(OFFSET('Sanitation Data'!$F$31,0,10*ROW('Sanitation Data'!F65))="","",OFFSET('Sanitation Data'!$F$31,0,10*ROW('Sanitation Data'!F65)))</f>
        <v/>
      </c>
      <c r="CY71" s="276" t="str">
        <f ca="true">+IF(OFFSET('Sanitation Data'!$F$32,0,10*ROW('Sanitation Data'!F65))="","",OFFSET('Sanitation Data'!$F$32,0,10*ROW('Sanitation Data'!F65)))</f>
        <v/>
      </c>
      <c r="CZ71" s="276" t="str">
        <f ca="true">+IF(OFFSET('Sanitation Data'!$G$28,0,10*ROW('Sanitation Data'!G65))="","",OFFSET('Sanitation Data'!$G$28,0,10*ROW('Sanitation Data'!G65)))</f>
        <v/>
      </c>
      <c r="DA71" s="276" t="str">
        <f ca="true">+IF(OFFSET('Sanitation Data'!$G$29,0,10*ROW('Sanitation Data'!G65))="","",OFFSET('Sanitation Data'!$G$29,0,10*ROW('Sanitation Data'!G65)))</f>
        <v/>
      </c>
      <c r="DB71" s="276" t="str">
        <f ca="true">+IF(OFFSET('Sanitation Data'!$G$30,0,10*ROW('Sanitation Data'!G65))="","",OFFSET('Sanitation Data'!$G$30,0,10*ROW('Sanitation Data'!G65)))</f>
        <v/>
      </c>
      <c r="DC71" s="276" t="str">
        <f ca="true">+IF(OFFSET('Sanitation Data'!$G$31,0,10*ROW('Sanitation Data'!G65))="","",OFFSET('Sanitation Data'!$G$31,0,10*ROW('Sanitation Data'!G65)))</f>
        <v/>
      </c>
      <c r="DD71" s="276" t="str">
        <f ca="true">+IF(OFFSET('Sanitation Data'!$G$32,0,10*ROW('Sanitation Data'!G65))="","",OFFSET('Sanitation Data'!$G$32,0,10*ROW('Sanitation Data'!G65)))</f>
        <v/>
      </c>
      <c r="DE71" s="276" t="str">
        <f ca="true">+IF(OFFSET('Sanitation Data'!$H$28,0,10*ROW('Sanitation Data'!H65))="","",OFFSET('Sanitation Data'!$H$28,0,10*ROW('Sanitation Data'!H65)))</f>
        <v/>
      </c>
      <c r="DF71" s="276" t="str">
        <f ca="true">+IF(OFFSET('Sanitation Data'!$H$29,0,10*ROW('Sanitation Data'!H65))="","",OFFSET('Sanitation Data'!$H$29,0,10*ROW('Sanitation Data'!H65)))</f>
        <v/>
      </c>
      <c r="DG71" s="276" t="str">
        <f ca="true">+IF(OFFSET('Sanitation Data'!$H$30,0,10*ROW('Sanitation Data'!H65))="","",OFFSET('Sanitation Data'!$H$30,0,10*ROW('Sanitation Data'!H65)))</f>
        <v/>
      </c>
      <c r="DH71" s="276" t="str">
        <f ca="true">+IF(OFFSET('Sanitation Data'!$H$31,0,10*ROW('Sanitation Data'!H65))="","",OFFSET('Sanitation Data'!$H$31,0,10*ROW('Sanitation Data'!H65)))</f>
        <v/>
      </c>
      <c r="DI71" s="276" t="str">
        <f ca="true">+IF(OFFSET('Sanitation Data'!$H$32,0,10*ROW('Sanitation Data'!H65))="","",OFFSET('Sanitation Data'!$H$32,0,10*ROW('Sanitation Data'!H65)))</f>
        <v/>
      </c>
      <c r="DJ71" s="276" t="str">
        <f ca="true">+IF(OFFSET('Sanitation Data'!$I$28,0,10*ROW('Sanitation Data'!I65))="","",OFFSET('Sanitation Data'!$I$28,0,10*ROW('Sanitation Data'!I65)))</f>
        <v/>
      </c>
      <c r="DK71" s="276" t="str">
        <f ca="true">+IF(OFFSET('Sanitation Data'!$I$29,0,10*ROW('Sanitation Data'!I65))="","",OFFSET('Sanitation Data'!$I$29,0,10*ROW('Sanitation Data'!I65)))</f>
        <v/>
      </c>
      <c r="DL71" s="276" t="str">
        <f ca="true">+IF(OFFSET('Sanitation Data'!$I$30,0,10*ROW('Sanitation Data'!I65))="","",OFFSET('Sanitation Data'!$I$30,0,10*ROW('Sanitation Data'!I65)))</f>
        <v/>
      </c>
      <c r="DM71" s="276" t="str">
        <f ca="true">+IF(OFFSET('Sanitation Data'!$I$31,0,10*ROW('Sanitation Data'!I65))="","",OFFSET('Sanitation Data'!$I$31,0,10*ROW('Sanitation Data'!I65)))</f>
        <v/>
      </c>
      <c r="DN71" s="276" t="str">
        <f ca="true">+IF(OFFSET('Sanitation Data'!$I$32,0,10*ROW('Sanitation Data'!I65))="","",OFFSET('Sanitation Data'!$I$32,0,10*ROW('Sanitation Data'!I65)))</f>
        <v/>
      </c>
      <c r="DO71" s="276" t="str">
        <f ca="true">+IF(OFFSET('Hygiene Data'!$D$11,0,10*ROW('Hygiene Data'!D65))="","",OFFSET('Hygiene Data'!$D$11,0,10*ROW('Hygiene Data'!D65)))</f>
        <v/>
      </c>
      <c r="DP71" s="276" t="str">
        <f ca="true">+IF(OFFSET('Hygiene Data'!$D$12,0,10*ROW('Hygiene Data'!D65))="","",OFFSET('Hygiene Data'!$D$12,0,10*ROW('Hygiene Data'!D65)))</f>
        <v/>
      </c>
      <c r="DQ71" s="276" t="str">
        <f ca="true">+IF(OFFSET('Hygiene Data'!$D$13,0,10*ROW('Hygiene Data'!D65))="","",OFFSET('Hygiene Data'!$D$13,0,10*ROW('Hygiene Data'!D65)))</f>
        <v/>
      </c>
      <c r="DR71" s="276" t="str">
        <f ca="true">+IF(OFFSET('Hygiene Data'!$E$11,0,10*ROW('Hygiene Data'!E65))="","",OFFSET('Hygiene Data'!$E$11,0,10*ROW('Hygiene Data'!E65)))</f>
        <v/>
      </c>
      <c r="DS71" s="276" t="str">
        <f ca="true">+IF(OFFSET('Hygiene Data'!$E$12,0,10*ROW('Hygiene Data'!E65))="","",OFFSET('Hygiene Data'!$E$12,0,10*ROW('Hygiene Data'!E65)))</f>
        <v/>
      </c>
      <c r="DT71" s="276" t="str">
        <f ca="true">+IF(OFFSET('Hygiene Data'!$E$13,0,10*ROW('Hygiene Data'!E65))="","",OFFSET('Hygiene Data'!$E$13,0,10*ROW('Hygiene Data'!E65)))</f>
        <v/>
      </c>
      <c r="DU71" s="276" t="str">
        <f ca="true">+IF(OFFSET('Hygiene Data'!$F$11,0,10*ROW('Hygiene Data'!F65))="","",OFFSET('Hygiene Data'!$F$11,0,10*ROW('Hygiene Data'!F65)))</f>
        <v/>
      </c>
      <c r="DV71" s="276" t="str">
        <f ca="true">+IF(OFFSET('Hygiene Data'!$F$12,0,10*ROW('Hygiene Data'!F65))="","",OFFSET('Hygiene Data'!$F$12,0,10*ROW('Hygiene Data'!F65)))</f>
        <v/>
      </c>
      <c r="DW71" s="276" t="str">
        <f ca="true">+IF(OFFSET('Hygiene Data'!$F$13,0,10*ROW('Hygiene Data'!F65))="","",OFFSET('Hygiene Data'!$F$13,0,10*ROW('Hygiene Data'!F65)))</f>
        <v/>
      </c>
      <c r="DX71" s="276" t="str">
        <f ca="true">+IF(OFFSET('Hygiene Data'!$G$11,0,10*ROW('Hygiene Data'!G65))="","",OFFSET('Hygiene Data'!$G$11,0,10*ROW('Hygiene Data'!G65)))</f>
        <v/>
      </c>
      <c r="DY71" s="276" t="str">
        <f ca="true">+IF(OFFSET('Hygiene Data'!$G$12,0,10*ROW('Hygiene Data'!G65))="","",OFFSET('Hygiene Data'!$G$12,0,10*ROW('Hygiene Data'!G65)))</f>
        <v/>
      </c>
      <c r="DZ71" s="276" t="str">
        <f ca="true">+IF(OFFSET('Hygiene Data'!$G$13,0,10*ROW('Hygiene Data'!G65))="","",OFFSET('Hygiene Data'!$G$13,0,10*ROW('Hygiene Data'!G65)))</f>
        <v/>
      </c>
      <c r="EA71" s="276" t="str">
        <f ca="true">+IF(OFFSET('Hygiene Data'!$H$11,0,10*ROW('Hygiene Data'!H65))="","",OFFSET('Hygiene Data'!$H$11,0,10*ROW('Hygiene Data'!H65)))</f>
        <v/>
      </c>
      <c r="EB71" s="276" t="str">
        <f ca="true">+IF(OFFSET('Hygiene Data'!$H$12,0,10*ROW('Hygiene Data'!H65))="","",OFFSET('Hygiene Data'!$H$12,0,10*ROW('Hygiene Data'!H65)))</f>
        <v/>
      </c>
      <c r="EC71" s="276" t="str">
        <f ca="true">+IF(OFFSET('Hygiene Data'!$H$13,0,10*ROW('Hygiene Data'!H65))="","",OFFSET('Hygiene Data'!$H$13,0,10*ROW('Hygiene Data'!H65)))</f>
        <v/>
      </c>
      <c r="ED71" s="276" t="str">
        <f ca="true">+IF(OFFSET('Hygiene Data'!$I$11,0,10*ROW('Hygiene Data'!I65))="","",OFFSET('Hygiene Data'!$I$11,0,10*ROW('Hygiene Data'!I65)))</f>
        <v/>
      </c>
      <c r="EE71" s="276" t="str">
        <f ca="true">+IF(OFFSET('Hygiene Data'!$I$12,0,10*ROW('Hygiene Data'!I65))="","",OFFSET('Hygiene Data'!$I$12,0,10*ROW('Hygiene Data'!I65)))</f>
        <v/>
      </c>
      <c r="EF71" s="276"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2"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6"/>
      <c r="BS72" s="276" t="str">
        <f ca="true">+IF(OFFSET('Water Data'!$D$27,0,10*ROW('Water Data'!D66))="","",OFFSET('Water Data'!$D$27,0,10*ROW('Water Data'!D66)))</f>
        <v/>
      </c>
      <c r="BT72" s="276" t="str">
        <f ca="true">+IF(OFFSET('Water Data'!$D$28,0,10*ROW('Water Data'!D66))="","",OFFSET('Water Data'!$D$28,0,10*ROW('Water Data'!D66)))</f>
        <v/>
      </c>
      <c r="BU72" s="276" t="str">
        <f ca="true">+IF(OFFSET('Water Data'!$D$29,0,10*ROW('Water Data'!D66))="","",OFFSET('Water Data'!$D$29,0,10*ROW('Water Data'!D66)))</f>
        <v/>
      </c>
      <c r="BV72" s="276" t="str">
        <f ca="true">+IF(OFFSET('Water Data'!$E$27,0,10*ROW('Water Data'!E66))="","",OFFSET('Water Data'!$E$27,0,10*ROW('Water Data'!E66)))</f>
        <v/>
      </c>
      <c r="BW72" s="276" t="str">
        <f ca="true">+IF(OFFSET('Water Data'!$E$28,0,10*ROW('Water Data'!E66))="","",OFFSET('Water Data'!$E$28,0,10*ROW('Water Data'!E66)))</f>
        <v/>
      </c>
      <c r="BX72" s="276" t="str">
        <f ca="true">+IF(OFFSET('Water Data'!$E$29,0,10*ROW('Water Data'!E66))="","",OFFSET('Water Data'!$E$29,0,10*ROW('Water Data'!E66)))</f>
        <v/>
      </c>
      <c r="BY72" s="276" t="str">
        <f ca="true">+IF(OFFSET('Water Data'!$F$27,0,10*ROW('Water Data'!F66))="","",OFFSET('Water Data'!$F$27,0,10*ROW('Water Data'!F66)))</f>
        <v/>
      </c>
      <c r="BZ72" s="276" t="str">
        <f ca="true">+IF(OFFSET('Water Data'!$F$28,0,10*ROW('Water Data'!F66))="","",OFFSET('Water Data'!$F$28,0,10*ROW('Water Data'!F66)))</f>
        <v/>
      </c>
      <c r="CA72" s="276" t="str">
        <f ca="true">+IF(OFFSET('Water Data'!$F$29,0,10*ROW('Water Data'!F66))="","",OFFSET('Water Data'!$F$29,0,10*ROW('Water Data'!F66)))</f>
        <v/>
      </c>
      <c r="CB72" s="276" t="str">
        <f ca="true">+IF(OFFSET('Water Data'!$G$27,0,10*ROW('Water Data'!G66))="","",OFFSET('Water Data'!$G$27,0,10*ROW('Water Data'!G66)))</f>
        <v/>
      </c>
      <c r="CC72" s="276" t="str">
        <f ca="true">+IF(OFFSET('Water Data'!$G$28,0,10*ROW('Water Data'!G66))="","",OFFSET('Water Data'!$G$28,0,10*ROW('Water Data'!G66)))</f>
        <v/>
      </c>
      <c r="CD72" s="276" t="str">
        <f ca="true">+IF(OFFSET('Water Data'!$G$29,0,10*ROW('Water Data'!G66))="","",OFFSET('Water Data'!$G$29,0,10*ROW('Water Data'!G66)))</f>
        <v/>
      </c>
      <c r="CE72" s="276" t="str">
        <f ca="true">+IF(OFFSET('Water Data'!$H$27,0,10*ROW('Water Data'!H66))="","",OFFSET('Water Data'!$H$27,0,10*ROW('Water Data'!H66)))</f>
        <v/>
      </c>
      <c r="CF72" s="276" t="str">
        <f ca="true">+IF(OFFSET('Water Data'!$H$28,0,10*ROW('Water Data'!H66))="","",OFFSET('Water Data'!$H$28,0,10*ROW('Water Data'!H66)))</f>
        <v/>
      </c>
      <c r="CG72" s="276" t="str">
        <f ca="true">+IF(OFFSET('Water Data'!$H$29,0,10*ROW('Water Data'!H66))="","",OFFSET('Water Data'!$H$29,0,10*ROW('Water Data'!H66)))</f>
        <v/>
      </c>
      <c r="CH72" s="276" t="str">
        <f ca="true">+IF(OFFSET('Water Data'!$I$27,0,10*ROW('Water Data'!I66))="","",OFFSET('Water Data'!$I$27,0,10*ROW('Water Data'!I66)))</f>
        <v/>
      </c>
      <c r="CI72" s="276" t="str">
        <f ca="true">+IF(OFFSET('Water Data'!$I$28,0,10*ROW('Water Data'!I66))="","",OFFSET('Water Data'!$I$28,0,10*ROW('Water Data'!I66)))</f>
        <v/>
      </c>
      <c r="CJ72" s="276" t="str">
        <f ca="true">+IF(OFFSET('Water Data'!$I$29,0,10*ROW('Water Data'!I66))="","",OFFSET('Water Data'!$I$29,0,10*ROW('Water Data'!I66)))</f>
        <v/>
      </c>
      <c r="CK72" s="276" t="str">
        <f ca="true">+IF(OFFSET('Sanitation Data'!$D$28,0,10*ROW('Sanitation Data'!D66))="","",OFFSET('Sanitation Data'!$D$28,0,10*ROW('Sanitation Data'!D66)))</f>
        <v/>
      </c>
      <c r="CL72" s="276" t="str">
        <f ca="true">+IF(OFFSET('Sanitation Data'!$D$29,0,10*ROW('Sanitation Data'!D66))="","",OFFSET('Sanitation Data'!$D$29,0,10*ROW('Sanitation Data'!D66)))</f>
        <v/>
      </c>
      <c r="CM72" s="276" t="str">
        <f ca="true">+IF(OFFSET('Sanitation Data'!$D$30,0,10*ROW('Sanitation Data'!D66))="","",OFFSET('Sanitation Data'!$D$30,0,10*ROW('Sanitation Data'!D66)))</f>
        <v/>
      </c>
      <c r="CN72" s="276" t="str">
        <f ca="true">+IF(OFFSET('Sanitation Data'!$D$31,0,10*ROW('Sanitation Data'!D66))="","",OFFSET('Sanitation Data'!$D$31,0,10*ROW('Sanitation Data'!D66)))</f>
        <v/>
      </c>
      <c r="CO72" s="276" t="str">
        <f ca="true">+IF(OFFSET('Sanitation Data'!$D$32,0,10*ROW('Sanitation Data'!D66))="","",OFFSET('Sanitation Data'!$D$32,0,10*ROW('Sanitation Data'!D66)))</f>
        <v/>
      </c>
      <c r="CP72" s="276" t="str">
        <f ca="true">+IF(OFFSET('Sanitation Data'!$E$28,0,10*ROW('Sanitation Data'!E66))="","",OFFSET('Sanitation Data'!$E$28,0,10*ROW('Sanitation Data'!E66)))</f>
        <v/>
      </c>
      <c r="CQ72" s="276" t="str">
        <f ca="true">+IF(OFFSET('Sanitation Data'!$E$29,0,10*ROW('Sanitation Data'!E66))="","",OFFSET('Sanitation Data'!$E$29,0,10*ROW('Sanitation Data'!E66)))</f>
        <v/>
      </c>
      <c r="CR72" s="276" t="str">
        <f ca="true">+IF(OFFSET('Sanitation Data'!$E$30,0,10*ROW('Sanitation Data'!E66))="","",OFFSET('Sanitation Data'!$E$30,0,10*ROW('Sanitation Data'!E66)))</f>
        <v/>
      </c>
      <c r="CS72" s="276" t="str">
        <f ca="true">+IF(OFFSET('Sanitation Data'!$E$31,0,10*ROW('Sanitation Data'!E66))="","",OFFSET('Sanitation Data'!$E$31,0,10*ROW('Sanitation Data'!E66)))</f>
        <v/>
      </c>
      <c r="CT72" s="276" t="str">
        <f ca="true">+IF(OFFSET('Sanitation Data'!$E$32,0,10*ROW('Sanitation Data'!E66))="","",OFFSET('Sanitation Data'!$E$32,0,10*ROW('Sanitation Data'!E66)))</f>
        <v/>
      </c>
      <c r="CU72" s="276" t="str">
        <f ca="true">+IF(OFFSET('Sanitation Data'!$F$28,0,10*ROW('Sanitation Data'!F66))="","",OFFSET('Sanitation Data'!$F$28,0,10*ROW('Sanitation Data'!F66)))</f>
        <v/>
      </c>
      <c r="CV72" s="276" t="str">
        <f ca="true">+IF(OFFSET('Sanitation Data'!$F$29,0,10*ROW('Sanitation Data'!F66))="","",OFFSET('Sanitation Data'!$F$29,0,10*ROW('Sanitation Data'!F66)))</f>
        <v/>
      </c>
      <c r="CW72" s="276" t="str">
        <f ca="true">+IF(OFFSET('Sanitation Data'!$F$30,0,10*ROW('Sanitation Data'!F66))="","",OFFSET('Sanitation Data'!$F$30,0,10*ROW('Sanitation Data'!F66)))</f>
        <v/>
      </c>
      <c r="CX72" s="276" t="str">
        <f ca="true">+IF(OFFSET('Sanitation Data'!$F$31,0,10*ROW('Sanitation Data'!F66))="","",OFFSET('Sanitation Data'!$F$31,0,10*ROW('Sanitation Data'!F66)))</f>
        <v/>
      </c>
      <c r="CY72" s="276" t="str">
        <f ca="true">+IF(OFFSET('Sanitation Data'!$F$32,0,10*ROW('Sanitation Data'!F66))="","",OFFSET('Sanitation Data'!$F$32,0,10*ROW('Sanitation Data'!F66)))</f>
        <v/>
      </c>
      <c r="CZ72" s="276" t="str">
        <f ca="true">+IF(OFFSET('Sanitation Data'!$G$28,0,10*ROW('Sanitation Data'!G66))="","",OFFSET('Sanitation Data'!$G$28,0,10*ROW('Sanitation Data'!G66)))</f>
        <v/>
      </c>
      <c r="DA72" s="276" t="str">
        <f ca="true">+IF(OFFSET('Sanitation Data'!$G$29,0,10*ROW('Sanitation Data'!G66))="","",OFFSET('Sanitation Data'!$G$29,0,10*ROW('Sanitation Data'!G66)))</f>
        <v/>
      </c>
      <c r="DB72" s="276" t="str">
        <f ca="true">+IF(OFFSET('Sanitation Data'!$G$30,0,10*ROW('Sanitation Data'!G66))="","",OFFSET('Sanitation Data'!$G$30,0,10*ROW('Sanitation Data'!G66)))</f>
        <v/>
      </c>
      <c r="DC72" s="276" t="str">
        <f ca="true">+IF(OFFSET('Sanitation Data'!$G$31,0,10*ROW('Sanitation Data'!G66))="","",OFFSET('Sanitation Data'!$G$31,0,10*ROW('Sanitation Data'!G66)))</f>
        <v/>
      </c>
      <c r="DD72" s="276" t="str">
        <f ca="true">+IF(OFFSET('Sanitation Data'!$G$32,0,10*ROW('Sanitation Data'!G66))="","",OFFSET('Sanitation Data'!$G$32,0,10*ROW('Sanitation Data'!G66)))</f>
        <v/>
      </c>
      <c r="DE72" s="276" t="str">
        <f ca="true">+IF(OFFSET('Sanitation Data'!$H$28,0,10*ROW('Sanitation Data'!H66))="","",OFFSET('Sanitation Data'!$H$28,0,10*ROW('Sanitation Data'!H66)))</f>
        <v/>
      </c>
      <c r="DF72" s="276" t="str">
        <f ca="true">+IF(OFFSET('Sanitation Data'!$H$29,0,10*ROW('Sanitation Data'!H66))="","",OFFSET('Sanitation Data'!$H$29,0,10*ROW('Sanitation Data'!H66)))</f>
        <v/>
      </c>
      <c r="DG72" s="276" t="str">
        <f ca="true">+IF(OFFSET('Sanitation Data'!$H$30,0,10*ROW('Sanitation Data'!H66))="","",OFFSET('Sanitation Data'!$H$30,0,10*ROW('Sanitation Data'!H66)))</f>
        <v/>
      </c>
      <c r="DH72" s="276" t="str">
        <f ca="true">+IF(OFFSET('Sanitation Data'!$H$31,0,10*ROW('Sanitation Data'!H66))="","",OFFSET('Sanitation Data'!$H$31,0,10*ROW('Sanitation Data'!H66)))</f>
        <v/>
      </c>
      <c r="DI72" s="276" t="str">
        <f ca="true">+IF(OFFSET('Sanitation Data'!$H$32,0,10*ROW('Sanitation Data'!H66))="","",OFFSET('Sanitation Data'!$H$32,0,10*ROW('Sanitation Data'!H66)))</f>
        <v/>
      </c>
      <c r="DJ72" s="276" t="str">
        <f ca="true">+IF(OFFSET('Sanitation Data'!$I$28,0,10*ROW('Sanitation Data'!I66))="","",OFFSET('Sanitation Data'!$I$28,0,10*ROW('Sanitation Data'!I66)))</f>
        <v/>
      </c>
      <c r="DK72" s="276" t="str">
        <f ca="true">+IF(OFFSET('Sanitation Data'!$I$29,0,10*ROW('Sanitation Data'!I66))="","",OFFSET('Sanitation Data'!$I$29,0,10*ROW('Sanitation Data'!I66)))</f>
        <v/>
      </c>
      <c r="DL72" s="276" t="str">
        <f ca="true">+IF(OFFSET('Sanitation Data'!$I$30,0,10*ROW('Sanitation Data'!I66))="","",OFFSET('Sanitation Data'!$I$30,0,10*ROW('Sanitation Data'!I66)))</f>
        <v/>
      </c>
      <c r="DM72" s="276" t="str">
        <f ca="true">+IF(OFFSET('Sanitation Data'!$I$31,0,10*ROW('Sanitation Data'!I66))="","",OFFSET('Sanitation Data'!$I$31,0,10*ROW('Sanitation Data'!I66)))</f>
        <v/>
      </c>
      <c r="DN72" s="276" t="str">
        <f ca="true">+IF(OFFSET('Sanitation Data'!$I$32,0,10*ROW('Sanitation Data'!I66))="","",OFFSET('Sanitation Data'!$I$32,0,10*ROW('Sanitation Data'!I66)))</f>
        <v/>
      </c>
      <c r="DO72" s="276" t="str">
        <f ca="true">+IF(OFFSET('Hygiene Data'!$D$11,0,10*ROW('Hygiene Data'!D66))="","",OFFSET('Hygiene Data'!$D$11,0,10*ROW('Hygiene Data'!D66)))</f>
        <v/>
      </c>
      <c r="DP72" s="276" t="str">
        <f ca="true">+IF(OFFSET('Hygiene Data'!$D$12,0,10*ROW('Hygiene Data'!D66))="","",OFFSET('Hygiene Data'!$D$12,0,10*ROW('Hygiene Data'!D66)))</f>
        <v/>
      </c>
      <c r="DQ72" s="276" t="str">
        <f ca="true">+IF(OFFSET('Hygiene Data'!$D$13,0,10*ROW('Hygiene Data'!D66))="","",OFFSET('Hygiene Data'!$D$13,0,10*ROW('Hygiene Data'!D66)))</f>
        <v/>
      </c>
      <c r="DR72" s="276" t="str">
        <f ca="true">+IF(OFFSET('Hygiene Data'!$E$11,0,10*ROW('Hygiene Data'!E66))="","",OFFSET('Hygiene Data'!$E$11,0,10*ROW('Hygiene Data'!E66)))</f>
        <v/>
      </c>
      <c r="DS72" s="276" t="str">
        <f ca="true">+IF(OFFSET('Hygiene Data'!$E$12,0,10*ROW('Hygiene Data'!E66))="","",OFFSET('Hygiene Data'!$E$12,0,10*ROW('Hygiene Data'!E66)))</f>
        <v/>
      </c>
      <c r="DT72" s="276" t="str">
        <f ca="true">+IF(OFFSET('Hygiene Data'!$E$13,0,10*ROW('Hygiene Data'!E66))="","",OFFSET('Hygiene Data'!$E$13,0,10*ROW('Hygiene Data'!E66)))</f>
        <v/>
      </c>
      <c r="DU72" s="276" t="str">
        <f ca="true">+IF(OFFSET('Hygiene Data'!$F$11,0,10*ROW('Hygiene Data'!F66))="","",OFFSET('Hygiene Data'!$F$11,0,10*ROW('Hygiene Data'!F66)))</f>
        <v/>
      </c>
      <c r="DV72" s="276" t="str">
        <f ca="true">+IF(OFFSET('Hygiene Data'!$F$12,0,10*ROW('Hygiene Data'!F66))="","",OFFSET('Hygiene Data'!$F$12,0,10*ROW('Hygiene Data'!F66)))</f>
        <v/>
      </c>
      <c r="DW72" s="276" t="str">
        <f ca="true">+IF(OFFSET('Hygiene Data'!$F$13,0,10*ROW('Hygiene Data'!F66))="","",OFFSET('Hygiene Data'!$F$13,0,10*ROW('Hygiene Data'!F66)))</f>
        <v/>
      </c>
      <c r="DX72" s="276" t="str">
        <f ca="true">+IF(OFFSET('Hygiene Data'!$G$11,0,10*ROW('Hygiene Data'!G66))="","",OFFSET('Hygiene Data'!$G$11,0,10*ROW('Hygiene Data'!G66)))</f>
        <v/>
      </c>
      <c r="DY72" s="276" t="str">
        <f ca="true">+IF(OFFSET('Hygiene Data'!$G$12,0,10*ROW('Hygiene Data'!G66))="","",OFFSET('Hygiene Data'!$G$12,0,10*ROW('Hygiene Data'!G66)))</f>
        <v/>
      </c>
      <c r="DZ72" s="276" t="str">
        <f ca="true">+IF(OFFSET('Hygiene Data'!$G$13,0,10*ROW('Hygiene Data'!G66))="","",OFFSET('Hygiene Data'!$G$13,0,10*ROW('Hygiene Data'!G66)))</f>
        <v/>
      </c>
      <c r="EA72" s="276" t="str">
        <f ca="true">+IF(OFFSET('Hygiene Data'!$H$11,0,10*ROW('Hygiene Data'!H66))="","",OFFSET('Hygiene Data'!$H$11,0,10*ROW('Hygiene Data'!H66)))</f>
        <v/>
      </c>
      <c r="EB72" s="276" t="str">
        <f ca="true">+IF(OFFSET('Hygiene Data'!$H$12,0,10*ROW('Hygiene Data'!H66))="","",OFFSET('Hygiene Data'!$H$12,0,10*ROW('Hygiene Data'!H66)))</f>
        <v/>
      </c>
      <c r="EC72" s="276" t="str">
        <f ca="true">+IF(OFFSET('Hygiene Data'!$H$13,0,10*ROW('Hygiene Data'!H66))="","",OFFSET('Hygiene Data'!$H$13,0,10*ROW('Hygiene Data'!H66)))</f>
        <v/>
      </c>
      <c r="ED72" s="276" t="str">
        <f ca="true">+IF(OFFSET('Hygiene Data'!$I$11,0,10*ROW('Hygiene Data'!I66))="","",OFFSET('Hygiene Data'!$I$11,0,10*ROW('Hygiene Data'!I66)))</f>
        <v/>
      </c>
      <c r="EE72" s="276" t="str">
        <f ca="true">+IF(OFFSET('Hygiene Data'!$I$12,0,10*ROW('Hygiene Data'!I66))="","",OFFSET('Hygiene Data'!$I$12,0,10*ROW('Hygiene Data'!I66)))</f>
        <v/>
      </c>
      <c r="EF72" s="276"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2"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6"/>
      <c r="BS73" s="276" t="str">
        <f ca="true">+IF(OFFSET('Water Data'!$D$27,0,10*ROW('Water Data'!D67))="","",OFFSET('Water Data'!$D$27,0,10*ROW('Water Data'!D67)))</f>
        <v/>
      </c>
      <c r="BT73" s="276" t="str">
        <f ca="true">+IF(OFFSET('Water Data'!$D$28,0,10*ROW('Water Data'!D67))="","",OFFSET('Water Data'!$D$28,0,10*ROW('Water Data'!D67)))</f>
        <v/>
      </c>
      <c r="BU73" s="276" t="str">
        <f ca="true">+IF(OFFSET('Water Data'!$D$29,0,10*ROW('Water Data'!D67))="","",OFFSET('Water Data'!$D$29,0,10*ROW('Water Data'!D67)))</f>
        <v/>
      </c>
      <c r="BV73" s="276" t="str">
        <f ca="true">+IF(OFFSET('Water Data'!$E$27,0,10*ROW('Water Data'!E67))="","",OFFSET('Water Data'!$E$27,0,10*ROW('Water Data'!E67)))</f>
        <v/>
      </c>
      <c r="BW73" s="276" t="str">
        <f ca="true">+IF(OFFSET('Water Data'!$E$28,0,10*ROW('Water Data'!E67))="","",OFFSET('Water Data'!$E$28,0,10*ROW('Water Data'!E67)))</f>
        <v/>
      </c>
      <c r="BX73" s="276" t="str">
        <f ca="true">+IF(OFFSET('Water Data'!$E$29,0,10*ROW('Water Data'!E67))="","",OFFSET('Water Data'!$E$29,0,10*ROW('Water Data'!E67)))</f>
        <v/>
      </c>
      <c r="BY73" s="276" t="str">
        <f ca="true">+IF(OFFSET('Water Data'!$F$27,0,10*ROW('Water Data'!F67))="","",OFFSET('Water Data'!$F$27,0,10*ROW('Water Data'!F67)))</f>
        <v/>
      </c>
      <c r="BZ73" s="276" t="str">
        <f ca="true">+IF(OFFSET('Water Data'!$F$28,0,10*ROW('Water Data'!F67))="","",OFFSET('Water Data'!$F$28,0,10*ROW('Water Data'!F67)))</f>
        <v/>
      </c>
      <c r="CA73" s="276" t="str">
        <f ca="true">+IF(OFFSET('Water Data'!$F$29,0,10*ROW('Water Data'!F67))="","",OFFSET('Water Data'!$F$29,0,10*ROW('Water Data'!F67)))</f>
        <v/>
      </c>
      <c r="CB73" s="276" t="str">
        <f ca="true">+IF(OFFSET('Water Data'!$G$27,0,10*ROW('Water Data'!G67))="","",OFFSET('Water Data'!$G$27,0,10*ROW('Water Data'!G67)))</f>
        <v/>
      </c>
      <c r="CC73" s="276" t="str">
        <f ca="true">+IF(OFFSET('Water Data'!$G$28,0,10*ROW('Water Data'!G67))="","",OFFSET('Water Data'!$G$28,0,10*ROW('Water Data'!G67)))</f>
        <v/>
      </c>
      <c r="CD73" s="276" t="str">
        <f ca="true">+IF(OFFSET('Water Data'!$G$29,0,10*ROW('Water Data'!G67))="","",OFFSET('Water Data'!$G$29,0,10*ROW('Water Data'!G67)))</f>
        <v/>
      </c>
      <c r="CE73" s="276" t="str">
        <f ca="true">+IF(OFFSET('Water Data'!$H$27,0,10*ROW('Water Data'!H67))="","",OFFSET('Water Data'!$H$27,0,10*ROW('Water Data'!H67)))</f>
        <v/>
      </c>
      <c r="CF73" s="276" t="str">
        <f ca="true">+IF(OFFSET('Water Data'!$H$28,0,10*ROW('Water Data'!H67))="","",OFFSET('Water Data'!$H$28,0,10*ROW('Water Data'!H67)))</f>
        <v/>
      </c>
      <c r="CG73" s="276" t="str">
        <f ca="true">+IF(OFFSET('Water Data'!$H$29,0,10*ROW('Water Data'!H67))="","",OFFSET('Water Data'!$H$29,0,10*ROW('Water Data'!H67)))</f>
        <v/>
      </c>
      <c r="CH73" s="276" t="str">
        <f ca="true">+IF(OFFSET('Water Data'!$I$27,0,10*ROW('Water Data'!I67))="","",OFFSET('Water Data'!$I$27,0,10*ROW('Water Data'!I67)))</f>
        <v/>
      </c>
      <c r="CI73" s="276" t="str">
        <f ca="true">+IF(OFFSET('Water Data'!$I$28,0,10*ROW('Water Data'!I67))="","",OFFSET('Water Data'!$I$28,0,10*ROW('Water Data'!I67)))</f>
        <v/>
      </c>
      <c r="CJ73" s="276" t="str">
        <f ca="true">+IF(OFFSET('Water Data'!$I$29,0,10*ROW('Water Data'!I67))="","",OFFSET('Water Data'!$I$29,0,10*ROW('Water Data'!I67)))</f>
        <v/>
      </c>
      <c r="CK73" s="276" t="str">
        <f ca="true">+IF(OFFSET('Sanitation Data'!$D$28,0,10*ROW('Sanitation Data'!D67))="","",OFFSET('Sanitation Data'!$D$28,0,10*ROW('Sanitation Data'!D67)))</f>
        <v/>
      </c>
      <c r="CL73" s="276" t="str">
        <f ca="true">+IF(OFFSET('Sanitation Data'!$D$29,0,10*ROW('Sanitation Data'!D67))="","",OFFSET('Sanitation Data'!$D$29,0,10*ROW('Sanitation Data'!D67)))</f>
        <v/>
      </c>
      <c r="CM73" s="276" t="str">
        <f ca="true">+IF(OFFSET('Sanitation Data'!$D$30,0,10*ROW('Sanitation Data'!D67))="","",OFFSET('Sanitation Data'!$D$30,0,10*ROW('Sanitation Data'!D67)))</f>
        <v/>
      </c>
      <c r="CN73" s="276" t="str">
        <f ca="true">+IF(OFFSET('Sanitation Data'!$D$31,0,10*ROW('Sanitation Data'!D67))="","",OFFSET('Sanitation Data'!$D$31,0,10*ROW('Sanitation Data'!D67)))</f>
        <v/>
      </c>
      <c r="CO73" s="276" t="str">
        <f ca="true">+IF(OFFSET('Sanitation Data'!$D$32,0,10*ROW('Sanitation Data'!D67))="","",OFFSET('Sanitation Data'!$D$32,0,10*ROW('Sanitation Data'!D67)))</f>
        <v/>
      </c>
      <c r="CP73" s="276" t="str">
        <f ca="true">+IF(OFFSET('Sanitation Data'!$E$28,0,10*ROW('Sanitation Data'!E67))="","",OFFSET('Sanitation Data'!$E$28,0,10*ROW('Sanitation Data'!E67)))</f>
        <v/>
      </c>
      <c r="CQ73" s="276" t="str">
        <f ca="true">+IF(OFFSET('Sanitation Data'!$E$29,0,10*ROW('Sanitation Data'!E67))="","",OFFSET('Sanitation Data'!$E$29,0,10*ROW('Sanitation Data'!E67)))</f>
        <v/>
      </c>
      <c r="CR73" s="276" t="str">
        <f ca="true">+IF(OFFSET('Sanitation Data'!$E$30,0,10*ROW('Sanitation Data'!E67))="","",OFFSET('Sanitation Data'!$E$30,0,10*ROW('Sanitation Data'!E67)))</f>
        <v/>
      </c>
      <c r="CS73" s="276" t="str">
        <f ca="true">+IF(OFFSET('Sanitation Data'!$E$31,0,10*ROW('Sanitation Data'!E67))="","",OFFSET('Sanitation Data'!$E$31,0,10*ROW('Sanitation Data'!E67)))</f>
        <v/>
      </c>
      <c r="CT73" s="276" t="str">
        <f ca="true">+IF(OFFSET('Sanitation Data'!$E$32,0,10*ROW('Sanitation Data'!E67))="","",OFFSET('Sanitation Data'!$E$32,0,10*ROW('Sanitation Data'!E67)))</f>
        <v/>
      </c>
      <c r="CU73" s="276" t="str">
        <f ca="true">+IF(OFFSET('Sanitation Data'!$F$28,0,10*ROW('Sanitation Data'!F67))="","",OFFSET('Sanitation Data'!$F$28,0,10*ROW('Sanitation Data'!F67)))</f>
        <v/>
      </c>
      <c r="CV73" s="276" t="str">
        <f ca="true">+IF(OFFSET('Sanitation Data'!$F$29,0,10*ROW('Sanitation Data'!F67))="","",OFFSET('Sanitation Data'!$F$29,0,10*ROW('Sanitation Data'!F67)))</f>
        <v/>
      </c>
      <c r="CW73" s="276" t="str">
        <f ca="true">+IF(OFFSET('Sanitation Data'!$F$30,0,10*ROW('Sanitation Data'!F67))="","",OFFSET('Sanitation Data'!$F$30,0,10*ROW('Sanitation Data'!F67)))</f>
        <v/>
      </c>
      <c r="CX73" s="276" t="str">
        <f ca="true">+IF(OFFSET('Sanitation Data'!$F$31,0,10*ROW('Sanitation Data'!F67))="","",OFFSET('Sanitation Data'!$F$31,0,10*ROW('Sanitation Data'!F67)))</f>
        <v/>
      </c>
      <c r="CY73" s="276" t="str">
        <f ca="true">+IF(OFFSET('Sanitation Data'!$F$32,0,10*ROW('Sanitation Data'!F67))="","",OFFSET('Sanitation Data'!$F$32,0,10*ROW('Sanitation Data'!F67)))</f>
        <v/>
      </c>
      <c r="CZ73" s="276" t="str">
        <f ca="true">+IF(OFFSET('Sanitation Data'!$G$28,0,10*ROW('Sanitation Data'!G67))="","",OFFSET('Sanitation Data'!$G$28,0,10*ROW('Sanitation Data'!G67)))</f>
        <v/>
      </c>
      <c r="DA73" s="276" t="str">
        <f ca="true">+IF(OFFSET('Sanitation Data'!$G$29,0,10*ROW('Sanitation Data'!G67))="","",OFFSET('Sanitation Data'!$G$29,0,10*ROW('Sanitation Data'!G67)))</f>
        <v/>
      </c>
      <c r="DB73" s="276" t="str">
        <f ca="true">+IF(OFFSET('Sanitation Data'!$G$30,0,10*ROW('Sanitation Data'!G67))="","",OFFSET('Sanitation Data'!$G$30,0,10*ROW('Sanitation Data'!G67)))</f>
        <v/>
      </c>
      <c r="DC73" s="276" t="str">
        <f ca="true">+IF(OFFSET('Sanitation Data'!$G$31,0,10*ROW('Sanitation Data'!G67))="","",OFFSET('Sanitation Data'!$G$31,0,10*ROW('Sanitation Data'!G67)))</f>
        <v/>
      </c>
      <c r="DD73" s="276" t="str">
        <f ca="true">+IF(OFFSET('Sanitation Data'!$G$32,0,10*ROW('Sanitation Data'!G67))="","",OFFSET('Sanitation Data'!$G$32,0,10*ROW('Sanitation Data'!G67)))</f>
        <v/>
      </c>
      <c r="DE73" s="276" t="str">
        <f ca="true">+IF(OFFSET('Sanitation Data'!$H$28,0,10*ROW('Sanitation Data'!H67))="","",OFFSET('Sanitation Data'!$H$28,0,10*ROW('Sanitation Data'!H67)))</f>
        <v/>
      </c>
      <c r="DF73" s="276" t="str">
        <f ca="true">+IF(OFFSET('Sanitation Data'!$H$29,0,10*ROW('Sanitation Data'!H67))="","",OFFSET('Sanitation Data'!$H$29,0,10*ROW('Sanitation Data'!H67)))</f>
        <v/>
      </c>
      <c r="DG73" s="276" t="str">
        <f ca="true">+IF(OFFSET('Sanitation Data'!$H$30,0,10*ROW('Sanitation Data'!H67))="","",OFFSET('Sanitation Data'!$H$30,0,10*ROW('Sanitation Data'!H67)))</f>
        <v/>
      </c>
      <c r="DH73" s="276" t="str">
        <f ca="true">+IF(OFFSET('Sanitation Data'!$H$31,0,10*ROW('Sanitation Data'!H67))="","",OFFSET('Sanitation Data'!$H$31,0,10*ROW('Sanitation Data'!H67)))</f>
        <v/>
      </c>
      <c r="DI73" s="276" t="str">
        <f ca="true">+IF(OFFSET('Sanitation Data'!$H$32,0,10*ROW('Sanitation Data'!H67))="","",OFFSET('Sanitation Data'!$H$32,0,10*ROW('Sanitation Data'!H67)))</f>
        <v/>
      </c>
      <c r="DJ73" s="276" t="str">
        <f ca="true">+IF(OFFSET('Sanitation Data'!$I$28,0,10*ROW('Sanitation Data'!I67))="","",OFFSET('Sanitation Data'!$I$28,0,10*ROW('Sanitation Data'!I67)))</f>
        <v/>
      </c>
      <c r="DK73" s="276" t="str">
        <f ca="true">+IF(OFFSET('Sanitation Data'!$I$29,0,10*ROW('Sanitation Data'!I67))="","",OFFSET('Sanitation Data'!$I$29,0,10*ROW('Sanitation Data'!I67)))</f>
        <v/>
      </c>
      <c r="DL73" s="276" t="str">
        <f ca="true">+IF(OFFSET('Sanitation Data'!$I$30,0,10*ROW('Sanitation Data'!I67))="","",OFFSET('Sanitation Data'!$I$30,0,10*ROW('Sanitation Data'!I67)))</f>
        <v/>
      </c>
      <c r="DM73" s="276" t="str">
        <f ca="true">+IF(OFFSET('Sanitation Data'!$I$31,0,10*ROW('Sanitation Data'!I67))="","",OFFSET('Sanitation Data'!$I$31,0,10*ROW('Sanitation Data'!I67)))</f>
        <v/>
      </c>
      <c r="DN73" s="276" t="str">
        <f ca="true">+IF(OFFSET('Sanitation Data'!$I$32,0,10*ROW('Sanitation Data'!I67))="","",OFFSET('Sanitation Data'!$I$32,0,10*ROW('Sanitation Data'!I67)))</f>
        <v/>
      </c>
      <c r="DO73" s="276" t="str">
        <f ca="true">+IF(OFFSET('Hygiene Data'!$D$11,0,10*ROW('Hygiene Data'!D67))="","",OFFSET('Hygiene Data'!$D$11,0,10*ROW('Hygiene Data'!D67)))</f>
        <v/>
      </c>
      <c r="DP73" s="276" t="str">
        <f ca="true">+IF(OFFSET('Hygiene Data'!$D$12,0,10*ROW('Hygiene Data'!D67))="","",OFFSET('Hygiene Data'!$D$12,0,10*ROW('Hygiene Data'!D67)))</f>
        <v/>
      </c>
      <c r="DQ73" s="276" t="str">
        <f ca="true">+IF(OFFSET('Hygiene Data'!$D$13,0,10*ROW('Hygiene Data'!D67))="","",OFFSET('Hygiene Data'!$D$13,0,10*ROW('Hygiene Data'!D67)))</f>
        <v/>
      </c>
      <c r="DR73" s="276" t="str">
        <f ca="true">+IF(OFFSET('Hygiene Data'!$E$11,0,10*ROW('Hygiene Data'!E67))="","",OFFSET('Hygiene Data'!$E$11,0,10*ROW('Hygiene Data'!E67)))</f>
        <v/>
      </c>
      <c r="DS73" s="276" t="str">
        <f ca="true">+IF(OFFSET('Hygiene Data'!$E$12,0,10*ROW('Hygiene Data'!E67))="","",OFFSET('Hygiene Data'!$E$12,0,10*ROW('Hygiene Data'!E67)))</f>
        <v/>
      </c>
      <c r="DT73" s="276" t="str">
        <f ca="true">+IF(OFFSET('Hygiene Data'!$E$13,0,10*ROW('Hygiene Data'!E67))="","",OFFSET('Hygiene Data'!$E$13,0,10*ROW('Hygiene Data'!E67)))</f>
        <v/>
      </c>
      <c r="DU73" s="276" t="str">
        <f ca="true">+IF(OFFSET('Hygiene Data'!$F$11,0,10*ROW('Hygiene Data'!F67))="","",OFFSET('Hygiene Data'!$F$11,0,10*ROW('Hygiene Data'!F67)))</f>
        <v/>
      </c>
      <c r="DV73" s="276" t="str">
        <f ca="true">+IF(OFFSET('Hygiene Data'!$F$12,0,10*ROW('Hygiene Data'!F67))="","",OFFSET('Hygiene Data'!$F$12,0,10*ROW('Hygiene Data'!F67)))</f>
        <v/>
      </c>
      <c r="DW73" s="276" t="str">
        <f ca="true">+IF(OFFSET('Hygiene Data'!$F$13,0,10*ROW('Hygiene Data'!F67))="","",OFFSET('Hygiene Data'!$F$13,0,10*ROW('Hygiene Data'!F67)))</f>
        <v/>
      </c>
      <c r="DX73" s="276" t="str">
        <f ca="true">+IF(OFFSET('Hygiene Data'!$G$11,0,10*ROW('Hygiene Data'!G67))="","",OFFSET('Hygiene Data'!$G$11,0,10*ROW('Hygiene Data'!G67)))</f>
        <v/>
      </c>
      <c r="DY73" s="276" t="str">
        <f ca="true">+IF(OFFSET('Hygiene Data'!$G$12,0,10*ROW('Hygiene Data'!G67))="","",OFFSET('Hygiene Data'!$G$12,0,10*ROW('Hygiene Data'!G67)))</f>
        <v/>
      </c>
      <c r="DZ73" s="276" t="str">
        <f ca="true">+IF(OFFSET('Hygiene Data'!$G$13,0,10*ROW('Hygiene Data'!G67))="","",OFFSET('Hygiene Data'!$G$13,0,10*ROW('Hygiene Data'!G67)))</f>
        <v/>
      </c>
      <c r="EA73" s="276" t="str">
        <f ca="true">+IF(OFFSET('Hygiene Data'!$H$11,0,10*ROW('Hygiene Data'!H67))="","",OFFSET('Hygiene Data'!$H$11,0,10*ROW('Hygiene Data'!H67)))</f>
        <v/>
      </c>
      <c r="EB73" s="276" t="str">
        <f ca="true">+IF(OFFSET('Hygiene Data'!$H$12,0,10*ROW('Hygiene Data'!H67))="","",OFFSET('Hygiene Data'!$H$12,0,10*ROW('Hygiene Data'!H67)))</f>
        <v/>
      </c>
      <c r="EC73" s="276" t="str">
        <f ca="true">+IF(OFFSET('Hygiene Data'!$H$13,0,10*ROW('Hygiene Data'!H67))="","",OFFSET('Hygiene Data'!$H$13,0,10*ROW('Hygiene Data'!H67)))</f>
        <v/>
      </c>
      <c r="ED73" s="276" t="str">
        <f ca="true">+IF(OFFSET('Hygiene Data'!$I$11,0,10*ROW('Hygiene Data'!I67))="","",OFFSET('Hygiene Data'!$I$11,0,10*ROW('Hygiene Data'!I67)))</f>
        <v/>
      </c>
      <c r="EE73" s="276" t="str">
        <f ca="true">+IF(OFFSET('Hygiene Data'!$I$12,0,10*ROW('Hygiene Data'!I67))="","",OFFSET('Hygiene Data'!$I$12,0,10*ROW('Hygiene Data'!I67)))</f>
        <v/>
      </c>
      <c r="EF73" s="276"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2"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6"/>
      <c r="BS74" s="276" t="str">
        <f ca="true">+IF(OFFSET('Water Data'!$D$27,0,10*ROW('Water Data'!D68))="","",OFFSET('Water Data'!$D$27,0,10*ROW('Water Data'!D68)))</f>
        <v/>
      </c>
      <c r="BT74" s="276" t="str">
        <f ca="true">+IF(OFFSET('Water Data'!$D$28,0,10*ROW('Water Data'!D68))="","",OFFSET('Water Data'!$D$28,0,10*ROW('Water Data'!D68)))</f>
        <v/>
      </c>
      <c r="BU74" s="276" t="str">
        <f ca="true">+IF(OFFSET('Water Data'!$D$29,0,10*ROW('Water Data'!D68))="","",OFFSET('Water Data'!$D$29,0,10*ROW('Water Data'!D68)))</f>
        <v/>
      </c>
      <c r="BV74" s="276" t="str">
        <f ca="true">+IF(OFFSET('Water Data'!$E$27,0,10*ROW('Water Data'!E68))="","",OFFSET('Water Data'!$E$27,0,10*ROW('Water Data'!E68)))</f>
        <v/>
      </c>
      <c r="BW74" s="276" t="str">
        <f ca="true">+IF(OFFSET('Water Data'!$E$28,0,10*ROW('Water Data'!E68))="","",OFFSET('Water Data'!$E$28,0,10*ROW('Water Data'!E68)))</f>
        <v/>
      </c>
      <c r="BX74" s="276" t="str">
        <f ca="true">+IF(OFFSET('Water Data'!$E$29,0,10*ROW('Water Data'!E68))="","",OFFSET('Water Data'!$E$29,0,10*ROW('Water Data'!E68)))</f>
        <v/>
      </c>
      <c r="BY74" s="276" t="str">
        <f ca="true">+IF(OFFSET('Water Data'!$F$27,0,10*ROW('Water Data'!F68))="","",OFFSET('Water Data'!$F$27,0,10*ROW('Water Data'!F68)))</f>
        <v/>
      </c>
      <c r="BZ74" s="276" t="str">
        <f ca="true">+IF(OFFSET('Water Data'!$F$28,0,10*ROW('Water Data'!F68))="","",OFFSET('Water Data'!$F$28,0,10*ROW('Water Data'!F68)))</f>
        <v/>
      </c>
      <c r="CA74" s="276" t="str">
        <f ca="true">+IF(OFFSET('Water Data'!$F$29,0,10*ROW('Water Data'!F68))="","",OFFSET('Water Data'!$F$29,0,10*ROW('Water Data'!F68)))</f>
        <v/>
      </c>
      <c r="CB74" s="276" t="str">
        <f ca="true">+IF(OFFSET('Water Data'!$G$27,0,10*ROW('Water Data'!G68))="","",OFFSET('Water Data'!$G$27,0,10*ROW('Water Data'!G68)))</f>
        <v/>
      </c>
      <c r="CC74" s="276" t="str">
        <f ca="true">+IF(OFFSET('Water Data'!$G$28,0,10*ROW('Water Data'!G68))="","",OFFSET('Water Data'!$G$28,0,10*ROW('Water Data'!G68)))</f>
        <v/>
      </c>
      <c r="CD74" s="276" t="str">
        <f ca="true">+IF(OFFSET('Water Data'!$G$29,0,10*ROW('Water Data'!G68))="","",OFFSET('Water Data'!$G$29,0,10*ROW('Water Data'!G68)))</f>
        <v/>
      </c>
      <c r="CE74" s="276" t="str">
        <f ca="true">+IF(OFFSET('Water Data'!$H$27,0,10*ROW('Water Data'!H68))="","",OFFSET('Water Data'!$H$27,0,10*ROW('Water Data'!H68)))</f>
        <v/>
      </c>
      <c r="CF74" s="276" t="str">
        <f ca="true">+IF(OFFSET('Water Data'!$H$28,0,10*ROW('Water Data'!H68))="","",OFFSET('Water Data'!$H$28,0,10*ROW('Water Data'!H68)))</f>
        <v/>
      </c>
      <c r="CG74" s="276" t="str">
        <f ca="true">+IF(OFFSET('Water Data'!$H$29,0,10*ROW('Water Data'!H68))="","",OFFSET('Water Data'!$H$29,0,10*ROW('Water Data'!H68)))</f>
        <v/>
      </c>
      <c r="CH74" s="276" t="str">
        <f ca="true">+IF(OFFSET('Water Data'!$I$27,0,10*ROW('Water Data'!I68))="","",OFFSET('Water Data'!$I$27,0,10*ROW('Water Data'!I68)))</f>
        <v/>
      </c>
      <c r="CI74" s="276" t="str">
        <f ca="true">+IF(OFFSET('Water Data'!$I$28,0,10*ROW('Water Data'!I68))="","",OFFSET('Water Data'!$I$28,0,10*ROW('Water Data'!I68)))</f>
        <v/>
      </c>
      <c r="CJ74" s="276" t="str">
        <f ca="true">+IF(OFFSET('Water Data'!$I$29,0,10*ROW('Water Data'!I68))="","",OFFSET('Water Data'!$I$29,0,10*ROW('Water Data'!I68)))</f>
        <v/>
      </c>
      <c r="CK74" s="276" t="str">
        <f ca="true">+IF(OFFSET('Sanitation Data'!$D$28,0,10*ROW('Sanitation Data'!D68))="","",OFFSET('Sanitation Data'!$D$28,0,10*ROW('Sanitation Data'!D68)))</f>
        <v/>
      </c>
      <c r="CL74" s="276" t="str">
        <f ca="true">+IF(OFFSET('Sanitation Data'!$D$29,0,10*ROW('Sanitation Data'!D68))="","",OFFSET('Sanitation Data'!$D$29,0,10*ROW('Sanitation Data'!D68)))</f>
        <v/>
      </c>
      <c r="CM74" s="276" t="str">
        <f ca="true">+IF(OFFSET('Sanitation Data'!$D$30,0,10*ROW('Sanitation Data'!D68))="","",OFFSET('Sanitation Data'!$D$30,0,10*ROW('Sanitation Data'!D68)))</f>
        <v/>
      </c>
      <c r="CN74" s="276" t="str">
        <f ca="true">+IF(OFFSET('Sanitation Data'!$D$31,0,10*ROW('Sanitation Data'!D68))="","",OFFSET('Sanitation Data'!$D$31,0,10*ROW('Sanitation Data'!D68)))</f>
        <v/>
      </c>
      <c r="CO74" s="276" t="str">
        <f ca="true">+IF(OFFSET('Sanitation Data'!$D$32,0,10*ROW('Sanitation Data'!D68))="","",OFFSET('Sanitation Data'!$D$32,0,10*ROW('Sanitation Data'!D68)))</f>
        <v/>
      </c>
      <c r="CP74" s="276" t="str">
        <f ca="true">+IF(OFFSET('Sanitation Data'!$E$28,0,10*ROW('Sanitation Data'!E68))="","",OFFSET('Sanitation Data'!$E$28,0,10*ROW('Sanitation Data'!E68)))</f>
        <v/>
      </c>
      <c r="CQ74" s="276" t="str">
        <f ca="true">+IF(OFFSET('Sanitation Data'!$E$29,0,10*ROW('Sanitation Data'!E68))="","",OFFSET('Sanitation Data'!$E$29,0,10*ROW('Sanitation Data'!E68)))</f>
        <v/>
      </c>
      <c r="CR74" s="276" t="str">
        <f ca="true">+IF(OFFSET('Sanitation Data'!$E$30,0,10*ROW('Sanitation Data'!E68))="","",OFFSET('Sanitation Data'!$E$30,0,10*ROW('Sanitation Data'!E68)))</f>
        <v/>
      </c>
      <c r="CS74" s="276" t="str">
        <f ca="true">+IF(OFFSET('Sanitation Data'!$E$31,0,10*ROW('Sanitation Data'!E68))="","",OFFSET('Sanitation Data'!$E$31,0,10*ROW('Sanitation Data'!E68)))</f>
        <v/>
      </c>
      <c r="CT74" s="276" t="str">
        <f ca="true">+IF(OFFSET('Sanitation Data'!$E$32,0,10*ROW('Sanitation Data'!E68))="","",OFFSET('Sanitation Data'!$E$32,0,10*ROW('Sanitation Data'!E68)))</f>
        <v/>
      </c>
      <c r="CU74" s="276" t="str">
        <f ca="true">+IF(OFFSET('Sanitation Data'!$F$28,0,10*ROW('Sanitation Data'!F68))="","",OFFSET('Sanitation Data'!$F$28,0,10*ROW('Sanitation Data'!F68)))</f>
        <v/>
      </c>
      <c r="CV74" s="276" t="str">
        <f ca="true">+IF(OFFSET('Sanitation Data'!$F$29,0,10*ROW('Sanitation Data'!F68))="","",OFFSET('Sanitation Data'!$F$29,0,10*ROW('Sanitation Data'!F68)))</f>
        <v/>
      </c>
      <c r="CW74" s="276" t="str">
        <f ca="true">+IF(OFFSET('Sanitation Data'!$F$30,0,10*ROW('Sanitation Data'!F68))="","",OFFSET('Sanitation Data'!$F$30,0,10*ROW('Sanitation Data'!F68)))</f>
        <v/>
      </c>
      <c r="CX74" s="276" t="str">
        <f ca="true">+IF(OFFSET('Sanitation Data'!$F$31,0,10*ROW('Sanitation Data'!F68))="","",OFFSET('Sanitation Data'!$F$31,0,10*ROW('Sanitation Data'!F68)))</f>
        <v/>
      </c>
      <c r="CY74" s="276" t="str">
        <f ca="true">+IF(OFFSET('Sanitation Data'!$F$32,0,10*ROW('Sanitation Data'!F68))="","",OFFSET('Sanitation Data'!$F$32,0,10*ROW('Sanitation Data'!F68)))</f>
        <v/>
      </c>
      <c r="CZ74" s="276" t="str">
        <f ca="true">+IF(OFFSET('Sanitation Data'!$G$28,0,10*ROW('Sanitation Data'!G68))="","",OFFSET('Sanitation Data'!$G$28,0,10*ROW('Sanitation Data'!G68)))</f>
        <v/>
      </c>
      <c r="DA74" s="276" t="str">
        <f ca="true">+IF(OFFSET('Sanitation Data'!$G$29,0,10*ROW('Sanitation Data'!G68))="","",OFFSET('Sanitation Data'!$G$29,0,10*ROW('Sanitation Data'!G68)))</f>
        <v/>
      </c>
      <c r="DB74" s="276" t="str">
        <f ca="true">+IF(OFFSET('Sanitation Data'!$G$30,0,10*ROW('Sanitation Data'!G68))="","",OFFSET('Sanitation Data'!$G$30,0,10*ROW('Sanitation Data'!G68)))</f>
        <v/>
      </c>
      <c r="DC74" s="276" t="str">
        <f ca="true">+IF(OFFSET('Sanitation Data'!$G$31,0,10*ROW('Sanitation Data'!G68))="","",OFFSET('Sanitation Data'!$G$31,0,10*ROW('Sanitation Data'!G68)))</f>
        <v/>
      </c>
      <c r="DD74" s="276" t="str">
        <f ca="true">+IF(OFFSET('Sanitation Data'!$G$32,0,10*ROW('Sanitation Data'!G68))="","",OFFSET('Sanitation Data'!$G$32,0,10*ROW('Sanitation Data'!G68)))</f>
        <v/>
      </c>
      <c r="DE74" s="276" t="str">
        <f ca="true">+IF(OFFSET('Sanitation Data'!$H$28,0,10*ROW('Sanitation Data'!H68))="","",OFFSET('Sanitation Data'!$H$28,0,10*ROW('Sanitation Data'!H68)))</f>
        <v/>
      </c>
      <c r="DF74" s="276" t="str">
        <f ca="true">+IF(OFFSET('Sanitation Data'!$H$29,0,10*ROW('Sanitation Data'!H68))="","",OFFSET('Sanitation Data'!$H$29,0,10*ROW('Sanitation Data'!H68)))</f>
        <v/>
      </c>
      <c r="DG74" s="276" t="str">
        <f ca="true">+IF(OFFSET('Sanitation Data'!$H$30,0,10*ROW('Sanitation Data'!H68))="","",OFFSET('Sanitation Data'!$H$30,0,10*ROW('Sanitation Data'!H68)))</f>
        <v/>
      </c>
      <c r="DH74" s="276" t="str">
        <f ca="true">+IF(OFFSET('Sanitation Data'!$H$31,0,10*ROW('Sanitation Data'!H68))="","",OFFSET('Sanitation Data'!$H$31,0,10*ROW('Sanitation Data'!H68)))</f>
        <v/>
      </c>
      <c r="DI74" s="276" t="str">
        <f ca="true">+IF(OFFSET('Sanitation Data'!$H$32,0,10*ROW('Sanitation Data'!H68))="","",OFFSET('Sanitation Data'!$H$32,0,10*ROW('Sanitation Data'!H68)))</f>
        <v/>
      </c>
      <c r="DJ74" s="276" t="str">
        <f ca="true">+IF(OFFSET('Sanitation Data'!$I$28,0,10*ROW('Sanitation Data'!I68))="","",OFFSET('Sanitation Data'!$I$28,0,10*ROW('Sanitation Data'!I68)))</f>
        <v/>
      </c>
      <c r="DK74" s="276" t="str">
        <f ca="true">+IF(OFFSET('Sanitation Data'!$I$29,0,10*ROW('Sanitation Data'!I68))="","",OFFSET('Sanitation Data'!$I$29,0,10*ROW('Sanitation Data'!I68)))</f>
        <v/>
      </c>
      <c r="DL74" s="276" t="str">
        <f ca="true">+IF(OFFSET('Sanitation Data'!$I$30,0,10*ROW('Sanitation Data'!I68))="","",OFFSET('Sanitation Data'!$I$30,0,10*ROW('Sanitation Data'!I68)))</f>
        <v/>
      </c>
      <c r="DM74" s="276" t="str">
        <f ca="true">+IF(OFFSET('Sanitation Data'!$I$31,0,10*ROW('Sanitation Data'!I68))="","",OFFSET('Sanitation Data'!$I$31,0,10*ROW('Sanitation Data'!I68)))</f>
        <v/>
      </c>
      <c r="DN74" s="276" t="str">
        <f ca="true">+IF(OFFSET('Sanitation Data'!$I$32,0,10*ROW('Sanitation Data'!I68))="","",OFFSET('Sanitation Data'!$I$32,0,10*ROW('Sanitation Data'!I68)))</f>
        <v/>
      </c>
      <c r="DO74" s="276" t="str">
        <f ca="true">+IF(OFFSET('Hygiene Data'!$D$11,0,10*ROW('Hygiene Data'!D68))="","",OFFSET('Hygiene Data'!$D$11,0,10*ROW('Hygiene Data'!D68)))</f>
        <v/>
      </c>
      <c r="DP74" s="276" t="str">
        <f ca="true">+IF(OFFSET('Hygiene Data'!$D$12,0,10*ROW('Hygiene Data'!D68))="","",OFFSET('Hygiene Data'!$D$12,0,10*ROW('Hygiene Data'!D68)))</f>
        <v/>
      </c>
      <c r="DQ74" s="276" t="str">
        <f ca="true">+IF(OFFSET('Hygiene Data'!$D$13,0,10*ROW('Hygiene Data'!D68))="","",OFFSET('Hygiene Data'!$D$13,0,10*ROW('Hygiene Data'!D68)))</f>
        <v/>
      </c>
      <c r="DR74" s="276" t="str">
        <f ca="true">+IF(OFFSET('Hygiene Data'!$E$11,0,10*ROW('Hygiene Data'!E68))="","",OFFSET('Hygiene Data'!$E$11,0,10*ROW('Hygiene Data'!E68)))</f>
        <v/>
      </c>
      <c r="DS74" s="276" t="str">
        <f ca="true">+IF(OFFSET('Hygiene Data'!$E$12,0,10*ROW('Hygiene Data'!E68))="","",OFFSET('Hygiene Data'!$E$12,0,10*ROW('Hygiene Data'!E68)))</f>
        <v/>
      </c>
      <c r="DT74" s="276" t="str">
        <f ca="true">+IF(OFFSET('Hygiene Data'!$E$13,0,10*ROW('Hygiene Data'!E68))="","",OFFSET('Hygiene Data'!$E$13,0,10*ROW('Hygiene Data'!E68)))</f>
        <v/>
      </c>
      <c r="DU74" s="276" t="str">
        <f ca="true">+IF(OFFSET('Hygiene Data'!$F$11,0,10*ROW('Hygiene Data'!F68))="","",OFFSET('Hygiene Data'!$F$11,0,10*ROW('Hygiene Data'!F68)))</f>
        <v/>
      </c>
      <c r="DV74" s="276" t="str">
        <f ca="true">+IF(OFFSET('Hygiene Data'!$F$12,0,10*ROW('Hygiene Data'!F68))="","",OFFSET('Hygiene Data'!$F$12,0,10*ROW('Hygiene Data'!F68)))</f>
        <v/>
      </c>
      <c r="DW74" s="276" t="str">
        <f ca="true">+IF(OFFSET('Hygiene Data'!$F$13,0,10*ROW('Hygiene Data'!F68))="","",OFFSET('Hygiene Data'!$F$13,0,10*ROW('Hygiene Data'!F68)))</f>
        <v/>
      </c>
      <c r="DX74" s="276" t="str">
        <f ca="true">+IF(OFFSET('Hygiene Data'!$G$11,0,10*ROW('Hygiene Data'!G68))="","",OFFSET('Hygiene Data'!$G$11,0,10*ROW('Hygiene Data'!G68)))</f>
        <v/>
      </c>
      <c r="DY74" s="276" t="str">
        <f ca="true">+IF(OFFSET('Hygiene Data'!$G$12,0,10*ROW('Hygiene Data'!G68))="","",OFFSET('Hygiene Data'!$G$12,0,10*ROW('Hygiene Data'!G68)))</f>
        <v/>
      </c>
      <c r="DZ74" s="276" t="str">
        <f ca="true">+IF(OFFSET('Hygiene Data'!$G$13,0,10*ROW('Hygiene Data'!G68))="","",OFFSET('Hygiene Data'!$G$13,0,10*ROW('Hygiene Data'!G68)))</f>
        <v/>
      </c>
      <c r="EA74" s="276" t="str">
        <f ca="true">+IF(OFFSET('Hygiene Data'!$H$11,0,10*ROW('Hygiene Data'!H68))="","",OFFSET('Hygiene Data'!$H$11,0,10*ROW('Hygiene Data'!H68)))</f>
        <v/>
      </c>
      <c r="EB74" s="276" t="str">
        <f ca="true">+IF(OFFSET('Hygiene Data'!$H$12,0,10*ROW('Hygiene Data'!H68))="","",OFFSET('Hygiene Data'!$H$12,0,10*ROW('Hygiene Data'!H68)))</f>
        <v/>
      </c>
      <c r="EC74" s="276" t="str">
        <f ca="true">+IF(OFFSET('Hygiene Data'!$H$13,0,10*ROW('Hygiene Data'!H68))="","",OFFSET('Hygiene Data'!$H$13,0,10*ROW('Hygiene Data'!H68)))</f>
        <v/>
      </c>
      <c r="ED74" s="276" t="str">
        <f ca="true">+IF(OFFSET('Hygiene Data'!$I$11,0,10*ROW('Hygiene Data'!I68))="","",OFFSET('Hygiene Data'!$I$11,0,10*ROW('Hygiene Data'!I68)))</f>
        <v/>
      </c>
      <c r="EE74" s="276" t="str">
        <f ca="true">+IF(OFFSET('Hygiene Data'!$I$12,0,10*ROW('Hygiene Data'!I68))="","",OFFSET('Hygiene Data'!$I$12,0,10*ROW('Hygiene Data'!I68)))</f>
        <v/>
      </c>
      <c r="EF74" s="276"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2"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6"/>
      <c r="BS75" s="276" t="str">
        <f ca="true">+IF(OFFSET('Water Data'!$D$27,0,10*ROW('Water Data'!D69))="","",OFFSET('Water Data'!$D$27,0,10*ROW('Water Data'!D69)))</f>
        <v/>
      </c>
      <c r="BT75" s="276" t="str">
        <f ca="true">+IF(OFFSET('Water Data'!$D$28,0,10*ROW('Water Data'!D69))="","",OFFSET('Water Data'!$D$28,0,10*ROW('Water Data'!D69)))</f>
        <v/>
      </c>
      <c r="BU75" s="276" t="str">
        <f ca="true">+IF(OFFSET('Water Data'!$D$29,0,10*ROW('Water Data'!D69))="","",OFFSET('Water Data'!$D$29,0,10*ROW('Water Data'!D69)))</f>
        <v/>
      </c>
      <c r="BV75" s="276" t="str">
        <f ca="true">+IF(OFFSET('Water Data'!$E$27,0,10*ROW('Water Data'!E69))="","",OFFSET('Water Data'!$E$27,0,10*ROW('Water Data'!E69)))</f>
        <v/>
      </c>
      <c r="BW75" s="276" t="str">
        <f ca="true">+IF(OFFSET('Water Data'!$E$28,0,10*ROW('Water Data'!E69))="","",OFFSET('Water Data'!$E$28,0,10*ROW('Water Data'!E69)))</f>
        <v/>
      </c>
      <c r="BX75" s="276" t="str">
        <f ca="true">+IF(OFFSET('Water Data'!$E$29,0,10*ROW('Water Data'!E69))="","",OFFSET('Water Data'!$E$29,0,10*ROW('Water Data'!E69)))</f>
        <v/>
      </c>
      <c r="BY75" s="276" t="str">
        <f ca="true">+IF(OFFSET('Water Data'!$F$27,0,10*ROW('Water Data'!F69))="","",OFFSET('Water Data'!$F$27,0,10*ROW('Water Data'!F69)))</f>
        <v/>
      </c>
      <c r="BZ75" s="276" t="str">
        <f ca="true">+IF(OFFSET('Water Data'!$F$28,0,10*ROW('Water Data'!F69))="","",OFFSET('Water Data'!$F$28,0,10*ROW('Water Data'!F69)))</f>
        <v/>
      </c>
      <c r="CA75" s="276" t="str">
        <f ca="true">+IF(OFFSET('Water Data'!$F$29,0,10*ROW('Water Data'!F69))="","",OFFSET('Water Data'!$F$29,0,10*ROW('Water Data'!F69)))</f>
        <v/>
      </c>
      <c r="CB75" s="276" t="str">
        <f ca="true">+IF(OFFSET('Water Data'!$G$27,0,10*ROW('Water Data'!G69))="","",OFFSET('Water Data'!$G$27,0,10*ROW('Water Data'!G69)))</f>
        <v/>
      </c>
      <c r="CC75" s="276" t="str">
        <f ca="true">+IF(OFFSET('Water Data'!$G$28,0,10*ROW('Water Data'!G69))="","",OFFSET('Water Data'!$G$28,0,10*ROW('Water Data'!G69)))</f>
        <v/>
      </c>
      <c r="CD75" s="276" t="str">
        <f ca="true">+IF(OFFSET('Water Data'!$G$29,0,10*ROW('Water Data'!G69))="","",OFFSET('Water Data'!$G$29,0,10*ROW('Water Data'!G69)))</f>
        <v/>
      </c>
      <c r="CE75" s="276" t="str">
        <f ca="true">+IF(OFFSET('Water Data'!$H$27,0,10*ROW('Water Data'!H69))="","",OFFSET('Water Data'!$H$27,0,10*ROW('Water Data'!H69)))</f>
        <v/>
      </c>
      <c r="CF75" s="276" t="str">
        <f ca="true">+IF(OFFSET('Water Data'!$H$28,0,10*ROW('Water Data'!H69))="","",OFFSET('Water Data'!$H$28,0,10*ROW('Water Data'!H69)))</f>
        <v/>
      </c>
      <c r="CG75" s="276" t="str">
        <f ca="true">+IF(OFFSET('Water Data'!$H$29,0,10*ROW('Water Data'!H69))="","",OFFSET('Water Data'!$H$29,0,10*ROW('Water Data'!H69)))</f>
        <v/>
      </c>
      <c r="CH75" s="276" t="str">
        <f ca="true">+IF(OFFSET('Water Data'!$I$27,0,10*ROW('Water Data'!I69))="","",OFFSET('Water Data'!$I$27,0,10*ROW('Water Data'!I69)))</f>
        <v/>
      </c>
      <c r="CI75" s="276" t="str">
        <f ca="true">+IF(OFFSET('Water Data'!$I$28,0,10*ROW('Water Data'!I69))="","",OFFSET('Water Data'!$I$28,0,10*ROW('Water Data'!I69)))</f>
        <v/>
      </c>
      <c r="CJ75" s="276" t="str">
        <f ca="true">+IF(OFFSET('Water Data'!$I$29,0,10*ROW('Water Data'!I69))="","",OFFSET('Water Data'!$I$29,0,10*ROW('Water Data'!I69)))</f>
        <v/>
      </c>
      <c r="CK75" s="276" t="str">
        <f ca="true">+IF(OFFSET('Sanitation Data'!$D$28,0,10*ROW('Sanitation Data'!D69))="","",OFFSET('Sanitation Data'!$D$28,0,10*ROW('Sanitation Data'!D69)))</f>
        <v/>
      </c>
      <c r="CL75" s="276" t="str">
        <f ca="true">+IF(OFFSET('Sanitation Data'!$D$29,0,10*ROW('Sanitation Data'!D69))="","",OFFSET('Sanitation Data'!$D$29,0,10*ROW('Sanitation Data'!D69)))</f>
        <v/>
      </c>
      <c r="CM75" s="276" t="str">
        <f ca="true">+IF(OFFSET('Sanitation Data'!$D$30,0,10*ROW('Sanitation Data'!D69))="","",OFFSET('Sanitation Data'!$D$30,0,10*ROW('Sanitation Data'!D69)))</f>
        <v/>
      </c>
      <c r="CN75" s="276" t="str">
        <f ca="true">+IF(OFFSET('Sanitation Data'!$D$31,0,10*ROW('Sanitation Data'!D69))="","",OFFSET('Sanitation Data'!$D$31,0,10*ROW('Sanitation Data'!D69)))</f>
        <v/>
      </c>
      <c r="CO75" s="276" t="str">
        <f ca="true">+IF(OFFSET('Sanitation Data'!$D$32,0,10*ROW('Sanitation Data'!D69))="","",OFFSET('Sanitation Data'!$D$32,0,10*ROW('Sanitation Data'!D69)))</f>
        <v/>
      </c>
      <c r="CP75" s="276" t="str">
        <f ca="true">+IF(OFFSET('Sanitation Data'!$E$28,0,10*ROW('Sanitation Data'!E69))="","",OFFSET('Sanitation Data'!$E$28,0,10*ROW('Sanitation Data'!E69)))</f>
        <v/>
      </c>
      <c r="CQ75" s="276" t="str">
        <f ca="true">+IF(OFFSET('Sanitation Data'!$E$29,0,10*ROW('Sanitation Data'!E69))="","",OFFSET('Sanitation Data'!$E$29,0,10*ROW('Sanitation Data'!E69)))</f>
        <v/>
      </c>
      <c r="CR75" s="276" t="str">
        <f ca="true">+IF(OFFSET('Sanitation Data'!$E$30,0,10*ROW('Sanitation Data'!E69))="","",OFFSET('Sanitation Data'!$E$30,0,10*ROW('Sanitation Data'!E69)))</f>
        <v/>
      </c>
      <c r="CS75" s="276" t="str">
        <f ca="true">+IF(OFFSET('Sanitation Data'!$E$31,0,10*ROW('Sanitation Data'!E69))="","",OFFSET('Sanitation Data'!$E$31,0,10*ROW('Sanitation Data'!E69)))</f>
        <v/>
      </c>
      <c r="CT75" s="276" t="str">
        <f ca="true">+IF(OFFSET('Sanitation Data'!$E$32,0,10*ROW('Sanitation Data'!E69))="","",OFFSET('Sanitation Data'!$E$32,0,10*ROW('Sanitation Data'!E69)))</f>
        <v/>
      </c>
      <c r="CU75" s="276" t="str">
        <f ca="true">+IF(OFFSET('Sanitation Data'!$F$28,0,10*ROW('Sanitation Data'!F69))="","",OFFSET('Sanitation Data'!$F$28,0,10*ROW('Sanitation Data'!F69)))</f>
        <v/>
      </c>
      <c r="CV75" s="276" t="str">
        <f ca="true">+IF(OFFSET('Sanitation Data'!$F$29,0,10*ROW('Sanitation Data'!F69))="","",OFFSET('Sanitation Data'!$F$29,0,10*ROW('Sanitation Data'!F69)))</f>
        <v/>
      </c>
      <c r="CW75" s="276" t="str">
        <f ca="true">+IF(OFFSET('Sanitation Data'!$F$30,0,10*ROW('Sanitation Data'!F69))="","",OFFSET('Sanitation Data'!$F$30,0,10*ROW('Sanitation Data'!F69)))</f>
        <v/>
      </c>
      <c r="CX75" s="276" t="str">
        <f ca="true">+IF(OFFSET('Sanitation Data'!$F$31,0,10*ROW('Sanitation Data'!F69))="","",OFFSET('Sanitation Data'!$F$31,0,10*ROW('Sanitation Data'!F69)))</f>
        <v/>
      </c>
      <c r="CY75" s="276" t="str">
        <f ca="true">+IF(OFFSET('Sanitation Data'!$F$32,0,10*ROW('Sanitation Data'!F69))="","",OFFSET('Sanitation Data'!$F$32,0,10*ROW('Sanitation Data'!F69)))</f>
        <v/>
      </c>
      <c r="CZ75" s="276" t="str">
        <f ca="true">+IF(OFFSET('Sanitation Data'!$G$28,0,10*ROW('Sanitation Data'!G69))="","",OFFSET('Sanitation Data'!$G$28,0,10*ROW('Sanitation Data'!G69)))</f>
        <v/>
      </c>
      <c r="DA75" s="276" t="str">
        <f ca="true">+IF(OFFSET('Sanitation Data'!$G$29,0,10*ROW('Sanitation Data'!G69))="","",OFFSET('Sanitation Data'!$G$29,0,10*ROW('Sanitation Data'!G69)))</f>
        <v/>
      </c>
      <c r="DB75" s="276" t="str">
        <f ca="true">+IF(OFFSET('Sanitation Data'!$G$30,0,10*ROW('Sanitation Data'!G69))="","",OFFSET('Sanitation Data'!$G$30,0,10*ROW('Sanitation Data'!G69)))</f>
        <v/>
      </c>
      <c r="DC75" s="276" t="str">
        <f ca="true">+IF(OFFSET('Sanitation Data'!$G$31,0,10*ROW('Sanitation Data'!G69))="","",OFFSET('Sanitation Data'!$G$31,0,10*ROW('Sanitation Data'!G69)))</f>
        <v/>
      </c>
      <c r="DD75" s="276" t="str">
        <f ca="true">+IF(OFFSET('Sanitation Data'!$G$32,0,10*ROW('Sanitation Data'!G69))="","",OFFSET('Sanitation Data'!$G$32,0,10*ROW('Sanitation Data'!G69)))</f>
        <v/>
      </c>
      <c r="DE75" s="276" t="str">
        <f ca="true">+IF(OFFSET('Sanitation Data'!$H$28,0,10*ROW('Sanitation Data'!H69))="","",OFFSET('Sanitation Data'!$H$28,0,10*ROW('Sanitation Data'!H69)))</f>
        <v/>
      </c>
      <c r="DF75" s="276" t="str">
        <f ca="true">+IF(OFFSET('Sanitation Data'!$H$29,0,10*ROW('Sanitation Data'!H69))="","",OFFSET('Sanitation Data'!$H$29,0,10*ROW('Sanitation Data'!H69)))</f>
        <v/>
      </c>
      <c r="DG75" s="276" t="str">
        <f ca="true">+IF(OFFSET('Sanitation Data'!$H$30,0,10*ROW('Sanitation Data'!H69))="","",OFFSET('Sanitation Data'!$H$30,0,10*ROW('Sanitation Data'!H69)))</f>
        <v/>
      </c>
      <c r="DH75" s="276" t="str">
        <f ca="true">+IF(OFFSET('Sanitation Data'!$H$31,0,10*ROW('Sanitation Data'!H69))="","",OFFSET('Sanitation Data'!$H$31,0,10*ROW('Sanitation Data'!H69)))</f>
        <v/>
      </c>
      <c r="DI75" s="276" t="str">
        <f ca="true">+IF(OFFSET('Sanitation Data'!$H$32,0,10*ROW('Sanitation Data'!H69))="","",OFFSET('Sanitation Data'!$H$32,0,10*ROW('Sanitation Data'!H69)))</f>
        <v/>
      </c>
      <c r="DJ75" s="276" t="str">
        <f ca="true">+IF(OFFSET('Sanitation Data'!$I$28,0,10*ROW('Sanitation Data'!I69))="","",OFFSET('Sanitation Data'!$I$28,0,10*ROW('Sanitation Data'!I69)))</f>
        <v/>
      </c>
      <c r="DK75" s="276" t="str">
        <f ca="true">+IF(OFFSET('Sanitation Data'!$I$29,0,10*ROW('Sanitation Data'!I69))="","",OFFSET('Sanitation Data'!$I$29,0,10*ROW('Sanitation Data'!I69)))</f>
        <v/>
      </c>
      <c r="DL75" s="276" t="str">
        <f ca="true">+IF(OFFSET('Sanitation Data'!$I$30,0,10*ROW('Sanitation Data'!I69))="","",OFFSET('Sanitation Data'!$I$30,0,10*ROW('Sanitation Data'!I69)))</f>
        <v/>
      </c>
      <c r="DM75" s="276" t="str">
        <f ca="true">+IF(OFFSET('Sanitation Data'!$I$31,0,10*ROW('Sanitation Data'!I69))="","",OFFSET('Sanitation Data'!$I$31,0,10*ROW('Sanitation Data'!I69)))</f>
        <v/>
      </c>
      <c r="DN75" s="276" t="str">
        <f ca="true">+IF(OFFSET('Sanitation Data'!$I$32,0,10*ROW('Sanitation Data'!I69))="","",OFFSET('Sanitation Data'!$I$32,0,10*ROW('Sanitation Data'!I69)))</f>
        <v/>
      </c>
      <c r="DO75" s="276" t="str">
        <f ca="true">+IF(OFFSET('Hygiene Data'!$D$11,0,10*ROW('Hygiene Data'!D69))="","",OFFSET('Hygiene Data'!$D$11,0,10*ROW('Hygiene Data'!D69)))</f>
        <v/>
      </c>
      <c r="DP75" s="276" t="str">
        <f ca="true">+IF(OFFSET('Hygiene Data'!$D$12,0,10*ROW('Hygiene Data'!D69))="","",OFFSET('Hygiene Data'!$D$12,0,10*ROW('Hygiene Data'!D69)))</f>
        <v/>
      </c>
      <c r="DQ75" s="276" t="str">
        <f ca="true">+IF(OFFSET('Hygiene Data'!$D$13,0,10*ROW('Hygiene Data'!D69))="","",OFFSET('Hygiene Data'!$D$13,0,10*ROW('Hygiene Data'!D69)))</f>
        <v/>
      </c>
      <c r="DR75" s="276" t="str">
        <f ca="true">+IF(OFFSET('Hygiene Data'!$E$11,0,10*ROW('Hygiene Data'!E69))="","",OFFSET('Hygiene Data'!$E$11,0,10*ROW('Hygiene Data'!E69)))</f>
        <v/>
      </c>
      <c r="DS75" s="276" t="str">
        <f ca="true">+IF(OFFSET('Hygiene Data'!$E$12,0,10*ROW('Hygiene Data'!E69))="","",OFFSET('Hygiene Data'!$E$12,0,10*ROW('Hygiene Data'!E69)))</f>
        <v/>
      </c>
      <c r="DT75" s="276" t="str">
        <f ca="true">+IF(OFFSET('Hygiene Data'!$E$13,0,10*ROW('Hygiene Data'!E69))="","",OFFSET('Hygiene Data'!$E$13,0,10*ROW('Hygiene Data'!E69)))</f>
        <v/>
      </c>
      <c r="DU75" s="276" t="str">
        <f ca="true">+IF(OFFSET('Hygiene Data'!$F$11,0,10*ROW('Hygiene Data'!F69))="","",OFFSET('Hygiene Data'!$F$11,0,10*ROW('Hygiene Data'!F69)))</f>
        <v/>
      </c>
      <c r="DV75" s="276" t="str">
        <f ca="true">+IF(OFFSET('Hygiene Data'!$F$12,0,10*ROW('Hygiene Data'!F69))="","",OFFSET('Hygiene Data'!$F$12,0,10*ROW('Hygiene Data'!F69)))</f>
        <v/>
      </c>
      <c r="DW75" s="276" t="str">
        <f ca="true">+IF(OFFSET('Hygiene Data'!$F$13,0,10*ROW('Hygiene Data'!F69))="","",OFFSET('Hygiene Data'!$F$13,0,10*ROW('Hygiene Data'!F69)))</f>
        <v/>
      </c>
      <c r="DX75" s="276" t="str">
        <f ca="true">+IF(OFFSET('Hygiene Data'!$G$11,0,10*ROW('Hygiene Data'!G69))="","",OFFSET('Hygiene Data'!$G$11,0,10*ROW('Hygiene Data'!G69)))</f>
        <v/>
      </c>
      <c r="DY75" s="276" t="str">
        <f ca="true">+IF(OFFSET('Hygiene Data'!$G$12,0,10*ROW('Hygiene Data'!G69))="","",OFFSET('Hygiene Data'!$G$12,0,10*ROW('Hygiene Data'!G69)))</f>
        <v/>
      </c>
      <c r="DZ75" s="276" t="str">
        <f ca="true">+IF(OFFSET('Hygiene Data'!$G$13,0,10*ROW('Hygiene Data'!G69))="","",OFFSET('Hygiene Data'!$G$13,0,10*ROW('Hygiene Data'!G69)))</f>
        <v/>
      </c>
      <c r="EA75" s="276" t="str">
        <f ca="true">+IF(OFFSET('Hygiene Data'!$H$11,0,10*ROW('Hygiene Data'!H69))="","",OFFSET('Hygiene Data'!$H$11,0,10*ROW('Hygiene Data'!H69)))</f>
        <v/>
      </c>
      <c r="EB75" s="276" t="str">
        <f ca="true">+IF(OFFSET('Hygiene Data'!$H$12,0,10*ROW('Hygiene Data'!H69))="","",OFFSET('Hygiene Data'!$H$12,0,10*ROW('Hygiene Data'!H69)))</f>
        <v/>
      </c>
      <c r="EC75" s="276" t="str">
        <f ca="true">+IF(OFFSET('Hygiene Data'!$H$13,0,10*ROW('Hygiene Data'!H69))="","",OFFSET('Hygiene Data'!$H$13,0,10*ROW('Hygiene Data'!H69)))</f>
        <v/>
      </c>
      <c r="ED75" s="276" t="str">
        <f ca="true">+IF(OFFSET('Hygiene Data'!$I$11,0,10*ROW('Hygiene Data'!I69))="","",OFFSET('Hygiene Data'!$I$11,0,10*ROW('Hygiene Data'!I69)))</f>
        <v/>
      </c>
      <c r="EE75" s="276" t="str">
        <f ca="true">+IF(OFFSET('Hygiene Data'!$I$12,0,10*ROW('Hygiene Data'!I69))="","",OFFSET('Hygiene Data'!$I$12,0,10*ROW('Hygiene Data'!I69)))</f>
        <v/>
      </c>
      <c r="EF75" s="276"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2"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6"/>
      <c r="BS76" s="276" t="str">
        <f ca="true">+IF(OFFSET('Water Data'!$D$27,0,10*ROW('Water Data'!D70))="","",OFFSET('Water Data'!$D$27,0,10*ROW('Water Data'!D70)))</f>
        <v/>
      </c>
      <c r="BT76" s="276" t="str">
        <f ca="true">+IF(OFFSET('Water Data'!$D$28,0,10*ROW('Water Data'!D70))="","",OFFSET('Water Data'!$D$28,0,10*ROW('Water Data'!D70)))</f>
        <v/>
      </c>
      <c r="BU76" s="276" t="str">
        <f ca="true">+IF(OFFSET('Water Data'!$D$29,0,10*ROW('Water Data'!D70))="","",OFFSET('Water Data'!$D$29,0,10*ROW('Water Data'!D70)))</f>
        <v/>
      </c>
      <c r="BV76" s="276" t="str">
        <f ca="true">+IF(OFFSET('Water Data'!$E$27,0,10*ROW('Water Data'!E70))="","",OFFSET('Water Data'!$E$27,0,10*ROW('Water Data'!E70)))</f>
        <v/>
      </c>
      <c r="BW76" s="276" t="str">
        <f ca="true">+IF(OFFSET('Water Data'!$E$28,0,10*ROW('Water Data'!E70))="","",OFFSET('Water Data'!$E$28,0,10*ROW('Water Data'!E70)))</f>
        <v/>
      </c>
      <c r="BX76" s="276" t="str">
        <f ca="true">+IF(OFFSET('Water Data'!$E$29,0,10*ROW('Water Data'!E70))="","",OFFSET('Water Data'!$E$29,0,10*ROW('Water Data'!E70)))</f>
        <v/>
      </c>
      <c r="BY76" s="276" t="str">
        <f ca="true">+IF(OFFSET('Water Data'!$F$27,0,10*ROW('Water Data'!F70))="","",OFFSET('Water Data'!$F$27,0,10*ROW('Water Data'!F70)))</f>
        <v/>
      </c>
      <c r="BZ76" s="276" t="str">
        <f ca="true">+IF(OFFSET('Water Data'!$F$28,0,10*ROW('Water Data'!F70))="","",OFFSET('Water Data'!$F$28,0,10*ROW('Water Data'!F70)))</f>
        <v/>
      </c>
      <c r="CA76" s="276" t="str">
        <f ca="true">+IF(OFFSET('Water Data'!$F$29,0,10*ROW('Water Data'!F70))="","",OFFSET('Water Data'!$F$29,0,10*ROW('Water Data'!F70)))</f>
        <v/>
      </c>
      <c r="CB76" s="276" t="str">
        <f ca="true">+IF(OFFSET('Water Data'!$G$27,0,10*ROW('Water Data'!G70))="","",OFFSET('Water Data'!$G$27,0,10*ROW('Water Data'!G70)))</f>
        <v/>
      </c>
      <c r="CC76" s="276" t="str">
        <f ca="true">+IF(OFFSET('Water Data'!$G$28,0,10*ROW('Water Data'!G70))="","",OFFSET('Water Data'!$G$28,0,10*ROW('Water Data'!G70)))</f>
        <v/>
      </c>
      <c r="CD76" s="276" t="str">
        <f ca="true">+IF(OFFSET('Water Data'!$G$29,0,10*ROW('Water Data'!G70))="","",OFFSET('Water Data'!$G$29,0,10*ROW('Water Data'!G70)))</f>
        <v/>
      </c>
      <c r="CE76" s="276" t="str">
        <f ca="true">+IF(OFFSET('Water Data'!$H$27,0,10*ROW('Water Data'!H70))="","",OFFSET('Water Data'!$H$27,0,10*ROW('Water Data'!H70)))</f>
        <v/>
      </c>
      <c r="CF76" s="276" t="str">
        <f ca="true">+IF(OFFSET('Water Data'!$H$28,0,10*ROW('Water Data'!H70))="","",OFFSET('Water Data'!$H$28,0,10*ROW('Water Data'!H70)))</f>
        <v/>
      </c>
      <c r="CG76" s="276" t="str">
        <f ca="true">+IF(OFFSET('Water Data'!$H$29,0,10*ROW('Water Data'!H70))="","",OFFSET('Water Data'!$H$29,0,10*ROW('Water Data'!H70)))</f>
        <v/>
      </c>
      <c r="CH76" s="276" t="str">
        <f ca="true">+IF(OFFSET('Water Data'!$I$27,0,10*ROW('Water Data'!I70))="","",OFFSET('Water Data'!$I$27,0,10*ROW('Water Data'!I70)))</f>
        <v/>
      </c>
      <c r="CI76" s="276" t="str">
        <f ca="true">+IF(OFFSET('Water Data'!$I$28,0,10*ROW('Water Data'!I70))="","",OFFSET('Water Data'!$I$28,0,10*ROW('Water Data'!I70)))</f>
        <v/>
      </c>
      <c r="CJ76" s="276" t="str">
        <f ca="true">+IF(OFFSET('Water Data'!$I$29,0,10*ROW('Water Data'!I70))="","",OFFSET('Water Data'!$I$29,0,10*ROW('Water Data'!I70)))</f>
        <v/>
      </c>
      <c r="CK76" s="276" t="str">
        <f ca="true">+IF(OFFSET('Sanitation Data'!$D$28,0,10*ROW('Sanitation Data'!D70))="","",OFFSET('Sanitation Data'!$D$28,0,10*ROW('Sanitation Data'!D70)))</f>
        <v/>
      </c>
      <c r="CL76" s="276" t="str">
        <f ca="true">+IF(OFFSET('Sanitation Data'!$D$29,0,10*ROW('Sanitation Data'!D70))="","",OFFSET('Sanitation Data'!$D$29,0,10*ROW('Sanitation Data'!D70)))</f>
        <v/>
      </c>
      <c r="CM76" s="276" t="str">
        <f ca="true">+IF(OFFSET('Sanitation Data'!$D$30,0,10*ROW('Sanitation Data'!D70))="","",OFFSET('Sanitation Data'!$D$30,0,10*ROW('Sanitation Data'!D70)))</f>
        <v/>
      </c>
      <c r="CN76" s="276" t="str">
        <f ca="true">+IF(OFFSET('Sanitation Data'!$D$31,0,10*ROW('Sanitation Data'!D70))="","",OFFSET('Sanitation Data'!$D$31,0,10*ROW('Sanitation Data'!D70)))</f>
        <v/>
      </c>
      <c r="CO76" s="276" t="str">
        <f ca="true">+IF(OFFSET('Sanitation Data'!$D$32,0,10*ROW('Sanitation Data'!D70))="","",OFFSET('Sanitation Data'!$D$32,0,10*ROW('Sanitation Data'!D70)))</f>
        <v/>
      </c>
      <c r="CP76" s="276" t="str">
        <f ca="true">+IF(OFFSET('Sanitation Data'!$E$28,0,10*ROW('Sanitation Data'!E70))="","",OFFSET('Sanitation Data'!$E$28,0,10*ROW('Sanitation Data'!E70)))</f>
        <v/>
      </c>
      <c r="CQ76" s="276" t="str">
        <f ca="true">+IF(OFFSET('Sanitation Data'!$E$29,0,10*ROW('Sanitation Data'!E70))="","",OFFSET('Sanitation Data'!$E$29,0,10*ROW('Sanitation Data'!E70)))</f>
        <v/>
      </c>
      <c r="CR76" s="276" t="str">
        <f ca="true">+IF(OFFSET('Sanitation Data'!$E$30,0,10*ROW('Sanitation Data'!E70))="","",OFFSET('Sanitation Data'!$E$30,0,10*ROW('Sanitation Data'!E70)))</f>
        <v/>
      </c>
      <c r="CS76" s="276" t="str">
        <f ca="true">+IF(OFFSET('Sanitation Data'!$E$31,0,10*ROW('Sanitation Data'!E70))="","",OFFSET('Sanitation Data'!$E$31,0,10*ROW('Sanitation Data'!E70)))</f>
        <v/>
      </c>
      <c r="CT76" s="276" t="str">
        <f ca="true">+IF(OFFSET('Sanitation Data'!$E$32,0,10*ROW('Sanitation Data'!E70))="","",OFFSET('Sanitation Data'!$E$32,0,10*ROW('Sanitation Data'!E70)))</f>
        <v/>
      </c>
      <c r="CU76" s="276" t="str">
        <f ca="true">+IF(OFFSET('Sanitation Data'!$F$28,0,10*ROW('Sanitation Data'!F70))="","",OFFSET('Sanitation Data'!$F$28,0,10*ROW('Sanitation Data'!F70)))</f>
        <v/>
      </c>
      <c r="CV76" s="276" t="str">
        <f ca="true">+IF(OFFSET('Sanitation Data'!$F$29,0,10*ROW('Sanitation Data'!F70))="","",OFFSET('Sanitation Data'!$F$29,0,10*ROW('Sanitation Data'!F70)))</f>
        <v/>
      </c>
      <c r="CW76" s="276" t="str">
        <f ca="true">+IF(OFFSET('Sanitation Data'!$F$30,0,10*ROW('Sanitation Data'!F70))="","",OFFSET('Sanitation Data'!$F$30,0,10*ROW('Sanitation Data'!F70)))</f>
        <v/>
      </c>
      <c r="CX76" s="276" t="str">
        <f ca="true">+IF(OFFSET('Sanitation Data'!$F$31,0,10*ROW('Sanitation Data'!F70))="","",OFFSET('Sanitation Data'!$F$31,0,10*ROW('Sanitation Data'!F70)))</f>
        <v/>
      </c>
      <c r="CY76" s="276" t="str">
        <f ca="true">+IF(OFFSET('Sanitation Data'!$F$32,0,10*ROW('Sanitation Data'!F70))="","",OFFSET('Sanitation Data'!$F$32,0,10*ROW('Sanitation Data'!F70)))</f>
        <v/>
      </c>
      <c r="CZ76" s="276" t="str">
        <f ca="true">+IF(OFFSET('Sanitation Data'!$G$28,0,10*ROW('Sanitation Data'!G70))="","",OFFSET('Sanitation Data'!$G$28,0,10*ROW('Sanitation Data'!G70)))</f>
        <v/>
      </c>
      <c r="DA76" s="276" t="str">
        <f ca="true">+IF(OFFSET('Sanitation Data'!$G$29,0,10*ROW('Sanitation Data'!G70))="","",OFFSET('Sanitation Data'!$G$29,0,10*ROW('Sanitation Data'!G70)))</f>
        <v/>
      </c>
      <c r="DB76" s="276" t="str">
        <f ca="true">+IF(OFFSET('Sanitation Data'!$G$30,0,10*ROW('Sanitation Data'!G70))="","",OFFSET('Sanitation Data'!$G$30,0,10*ROW('Sanitation Data'!G70)))</f>
        <v/>
      </c>
      <c r="DC76" s="276" t="str">
        <f ca="true">+IF(OFFSET('Sanitation Data'!$G$31,0,10*ROW('Sanitation Data'!G70))="","",OFFSET('Sanitation Data'!$G$31,0,10*ROW('Sanitation Data'!G70)))</f>
        <v/>
      </c>
      <c r="DD76" s="276" t="str">
        <f ca="true">+IF(OFFSET('Sanitation Data'!$G$32,0,10*ROW('Sanitation Data'!G70))="","",OFFSET('Sanitation Data'!$G$32,0,10*ROW('Sanitation Data'!G70)))</f>
        <v/>
      </c>
      <c r="DE76" s="276" t="str">
        <f ca="true">+IF(OFFSET('Sanitation Data'!$H$28,0,10*ROW('Sanitation Data'!H70))="","",OFFSET('Sanitation Data'!$H$28,0,10*ROW('Sanitation Data'!H70)))</f>
        <v/>
      </c>
      <c r="DF76" s="276" t="str">
        <f ca="true">+IF(OFFSET('Sanitation Data'!$H$29,0,10*ROW('Sanitation Data'!H70))="","",OFFSET('Sanitation Data'!$H$29,0,10*ROW('Sanitation Data'!H70)))</f>
        <v/>
      </c>
      <c r="DG76" s="276" t="str">
        <f ca="true">+IF(OFFSET('Sanitation Data'!$H$30,0,10*ROW('Sanitation Data'!H70))="","",OFFSET('Sanitation Data'!$H$30,0,10*ROW('Sanitation Data'!H70)))</f>
        <v/>
      </c>
      <c r="DH76" s="276" t="str">
        <f ca="true">+IF(OFFSET('Sanitation Data'!$H$31,0,10*ROW('Sanitation Data'!H70))="","",OFFSET('Sanitation Data'!$H$31,0,10*ROW('Sanitation Data'!H70)))</f>
        <v/>
      </c>
      <c r="DI76" s="276" t="str">
        <f ca="true">+IF(OFFSET('Sanitation Data'!$H$32,0,10*ROW('Sanitation Data'!H70))="","",OFFSET('Sanitation Data'!$H$32,0,10*ROW('Sanitation Data'!H70)))</f>
        <v/>
      </c>
      <c r="DJ76" s="276" t="str">
        <f ca="true">+IF(OFFSET('Sanitation Data'!$I$28,0,10*ROW('Sanitation Data'!I70))="","",OFFSET('Sanitation Data'!$I$28,0,10*ROW('Sanitation Data'!I70)))</f>
        <v/>
      </c>
      <c r="DK76" s="276" t="str">
        <f ca="true">+IF(OFFSET('Sanitation Data'!$I$29,0,10*ROW('Sanitation Data'!I70))="","",OFFSET('Sanitation Data'!$I$29,0,10*ROW('Sanitation Data'!I70)))</f>
        <v/>
      </c>
      <c r="DL76" s="276" t="str">
        <f ca="true">+IF(OFFSET('Sanitation Data'!$I$30,0,10*ROW('Sanitation Data'!I70))="","",OFFSET('Sanitation Data'!$I$30,0,10*ROW('Sanitation Data'!I70)))</f>
        <v/>
      </c>
      <c r="DM76" s="276" t="str">
        <f ca="true">+IF(OFFSET('Sanitation Data'!$I$31,0,10*ROW('Sanitation Data'!I70))="","",OFFSET('Sanitation Data'!$I$31,0,10*ROW('Sanitation Data'!I70)))</f>
        <v/>
      </c>
      <c r="DN76" s="276" t="str">
        <f ca="true">+IF(OFFSET('Sanitation Data'!$I$32,0,10*ROW('Sanitation Data'!I70))="","",OFFSET('Sanitation Data'!$I$32,0,10*ROW('Sanitation Data'!I70)))</f>
        <v/>
      </c>
      <c r="DO76" s="276" t="str">
        <f ca="true">+IF(OFFSET('Hygiene Data'!$D$11,0,10*ROW('Hygiene Data'!D70))="","",OFFSET('Hygiene Data'!$D$11,0,10*ROW('Hygiene Data'!D70)))</f>
        <v/>
      </c>
      <c r="DP76" s="276" t="str">
        <f ca="true">+IF(OFFSET('Hygiene Data'!$D$12,0,10*ROW('Hygiene Data'!D70))="","",OFFSET('Hygiene Data'!$D$12,0,10*ROW('Hygiene Data'!D70)))</f>
        <v/>
      </c>
      <c r="DQ76" s="276" t="str">
        <f ca="true">+IF(OFFSET('Hygiene Data'!$D$13,0,10*ROW('Hygiene Data'!D70))="","",OFFSET('Hygiene Data'!$D$13,0,10*ROW('Hygiene Data'!D70)))</f>
        <v/>
      </c>
      <c r="DR76" s="276" t="str">
        <f ca="true">+IF(OFFSET('Hygiene Data'!$E$11,0,10*ROW('Hygiene Data'!E70))="","",OFFSET('Hygiene Data'!$E$11,0,10*ROW('Hygiene Data'!E70)))</f>
        <v/>
      </c>
      <c r="DS76" s="276" t="str">
        <f ca="true">+IF(OFFSET('Hygiene Data'!$E$12,0,10*ROW('Hygiene Data'!E70))="","",OFFSET('Hygiene Data'!$E$12,0,10*ROW('Hygiene Data'!E70)))</f>
        <v/>
      </c>
      <c r="DT76" s="276" t="str">
        <f ca="true">+IF(OFFSET('Hygiene Data'!$E$13,0,10*ROW('Hygiene Data'!E70))="","",OFFSET('Hygiene Data'!$E$13,0,10*ROW('Hygiene Data'!E70)))</f>
        <v/>
      </c>
      <c r="DU76" s="276" t="str">
        <f ca="true">+IF(OFFSET('Hygiene Data'!$F$11,0,10*ROW('Hygiene Data'!F70))="","",OFFSET('Hygiene Data'!$F$11,0,10*ROW('Hygiene Data'!F70)))</f>
        <v/>
      </c>
      <c r="DV76" s="276" t="str">
        <f ca="true">+IF(OFFSET('Hygiene Data'!$F$12,0,10*ROW('Hygiene Data'!F70))="","",OFFSET('Hygiene Data'!$F$12,0,10*ROW('Hygiene Data'!F70)))</f>
        <v/>
      </c>
      <c r="DW76" s="276" t="str">
        <f ca="true">+IF(OFFSET('Hygiene Data'!$F$13,0,10*ROW('Hygiene Data'!F70))="","",OFFSET('Hygiene Data'!$F$13,0,10*ROW('Hygiene Data'!F70)))</f>
        <v/>
      </c>
      <c r="DX76" s="276" t="str">
        <f ca="true">+IF(OFFSET('Hygiene Data'!$G$11,0,10*ROW('Hygiene Data'!G70))="","",OFFSET('Hygiene Data'!$G$11,0,10*ROW('Hygiene Data'!G70)))</f>
        <v/>
      </c>
      <c r="DY76" s="276" t="str">
        <f ca="true">+IF(OFFSET('Hygiene Data'!$G$12,0,10*ROW('Hygiene Data'!G70))="","",OFFSET('Hygiene Data'!$G$12,0,10*ROW('Hygiene Data'!G70)))</f>
        <v/>
      </c>
      <c r="DZ76" s="276" t="str">
        <f ca="true">+IF(OFFSET('Hygiene Data'!$G$13,0,10*ROW('Hygiene Data'!G70))="","",OFFSET('Hygiene Data'!$G$13,0,10*ROW('Hygiene Data'!G70)))</f>
        <v/>
      </c>
      <c r="EA76" s="276" t="str">
        <f ca="true">+IF(OFFSET('Hygiene Data'!$H$11,0,10*ROW('Hygiene Data'!H70))="","",OFFSET('Hygiene Data'!$H$11,0,10*ROW('Hygiene Data'!H70)))</f>
        <v/>
      </c>
      <c r="EB76" s="276" t="str">
        <f ca="true">+IF(OFFSET('Hygiene Data'!$H$12,0,10*ROW('Hygiene Data'!H70))="","",OFFSET('Hygiene Data'!$H$12,0,10*ROW('Hygiene Data'!H70)))</f>
        <v/>
      </c>
      <c r="EC76" s="276" t="str">
        <f ca="true">+IF(OFFSET('Hygiene Data'!$H$13,0,10*ROW('Hygiene Data'!H70))="","",OFFSET('Hygiene Data'!$H$13,0,10*ROW('Hygiene Data'!H70)))</f>
        <v/>
      </c>
      <c r="ED76" s="276" t="str">
        <f ca="true">+IF(OFFSET('Hygiene Data'!$I$11,0,10*ROW('Hygiene Data'!I70))="","",OFFSET('Hygiene Data'!$I$11,0,10*ROW('Hygiene Data'!I70)))</f>
        <v/>
      </c>
      <c r="EE76" s="276" t="str">
        <f ca="true">+IF(OFFSET('Hygiene Data'!$I$12,0,10*ROW('Hygiene Data'!I70))="","",OFFSET('Hygiene Data'!$I$12,0,10*ROW('Hygiene Data'!I70)))</f>
        <v/>
      </c>
      <c r="EF76" s="276"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2"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6"/>
      <c r="BS77" s="276" t="str">
        <f ca="true">+IF(OFFSET('Water Data'!$D$27,0,10*ROW('Water Data'!D71))="","",OFFSET('Water Data'!$D$27,0,10*ROW('Water Data'!D71)))</f>
        <v/>
      </c>
      <c r="BT77" s="276" t="str">
        <f ca="true">+IF(OFFSET('Water Data'!$D$28,0,10*ROW('Water Data'!D71))="","",OFFSET('Water Data'!$D$28,0,10*ROW('Water Data'!D71)))</f>
        <v/>
      </c>
      <c r="BU77" s="276" t="str">
        <f ca="true">+IF(OFFSET('Water Data'!$D$29,0,10*ROW('Water Data'!D71))="","",OFFSET('Water Data'!$D$29,0,10*ROW('Water Data'!D71)))</f>
        <v/>
      </c>
      <c r="BV77" s="276" t="str">
        <f ca="true">+IF(OFFSET('Water Data'!$E$27,0,10*ROW('Water Data'!E71))="","",OFFSET('Water Data'!$E$27,0,10*ROW('Water Data'!E71)))</f>
        <v/>
      </c>
      <c r="BW77" s="276" t="str">
        <f ca="true">+IF(OFFSET('Water Data'!$E$28,0,10*ROW('Water Data'!E71))="","",OFFSET('Water Data'!$E$28,0,10*ROW('Water Data'!E71)))</f>
        <v/>
      </c>
      <c r="BX77" s="276" t="str">
        <f ca="true">+IF(OFFSET('Water Data'!$E$29,0,10*ROW('Water Data'!E71))="","",OFFSET('Water Data'!$E$29,0,10*ROW('Water Data'!E71)))</f>
        <v/>
      </c>
      <c r="BY77" s="276" t="str">
        <f ca="true">+IF(OFFSET('Water Data'!$F$27,0,10*ROW('Water Data'!F71))="","",OFFSET('Water Data'!$F$27,0,10*ROW('Water Data'!F71)))</f>
        <v/>
      </c>
      <c r="BZ77" s="276" t="str">
        <f ca="true">+IF(OFFSET('Water Data'!$F$28,0,10*ROW('Water Data'!F71))="","",OFFSET('Water Data'!$F$28,0,10*ROW('Water Data'!F71)))</f>
        <v/>
      </c>
      <c r="CA77" s="276" t="str">
        <f ca="true">+IF(OFFSET('Water Data'!$F$29,0,10*ROW('Water Data'!F71))="","",OFFSET('Water Data'!$F$29,0,10*ROW('Water Data'!F71)))</f>
        <v/>
      </c>
      <c r="CB77" s="276" t="str">
        <f ca="true">+IF(OFFSET('Water Data'!$G$27,0,10*ROW('Water Data'!G71))="","",OFFSET('Water Data'!$G$27,0,10*ROW('Water Data'!G71)))</f>
        <v/>
      </c>
      <c r="CC77" s="276" t="str">
        <f ca="true">+IF(OFFSET('Water Data'!$G$28,0,10*ROW('Water Data'!G71))="","",OFFSET('Water Data'!$G$28,0,10*ROW('Water Data'!G71)))</f>
        <v/>
      </c>
      <c r="CD77" s="276" t="str">
        <f ca="true">+IF(OFFSET('Water Data'!$G$29,0,10*ROW('Water Data'!G71))="","",OFFSET('Water Data'!$G$29,0,10*ROW('Water Data'!G71)))</f>
        <v/>
      </c>
      <c r="CE77" s="276" t="str">
        <f ca="true">+IF(OFFSET('Water Data'!$H$27,0,10*ROW('Water Data'!H71))="","",OFFSET('Water Data'!$H$27,0,10*ROW('Water Data'!H71)))</f>
        <v/>
      </c>
      <c r="CF77" s="276" t="str">
        <f ca="true">+IF(OFFSET('Water Data'!$H$28,0,10*ROW('Water Data'!H71))="","",OFFSET('Water Data'!$H$28,0,10*ROW('Water Data'!H71)))</f>
        <v/>
      </c>
      <c r="CG77" s="276" t="str">
        <f ca="true">+IF(OFFSET('Water Data'!$H$29,0,10*ROW('Water Data'!H71))="","",OFFSET('Water Data'!$H$29,0,10*ROW('Water Data'!H71)))</f>
        <v/>
      </c>
      <c r="CH77" s="276" t="str">
        <f ca="true">+IF(OFFSET('Water Data'!$I$27,0,10*ROW('Water Data'!I71))="","",OFFSET('Water Data'!$I$27,0,10*ROW('Water Data'!I71)))</f>
        <v/>
      </c>
      <c r="CI77" s="276" t="str">
        <f ca="true">+IF(OFFSET('Water Data'!$I$28,0,10*ROW('Water Data'!I71))="","",OFFSET('Water Data'!$I$28,0,10*ROW('Water Data'!I71)))</f>
        <v/>
      </c>
      <c r="CJ77" s="276" t="str">
        <f ca="true">+IF(OFFSET('Water Data'!$I$29,0,10*ROW('Water Data'!I71))="","",OFFSET('Water Data'!$I$29,0,10*ROW('Water Data'!I71)))</f>
        <v/>
      </c>
      <c r="CK77" s="276" t="str">
        <f ca="true">+IF(OFFSET('Sanitation Data'!$D$28,0,10*ROW('Sanitation Data'!D71))="","",OFFSET('Sanitation Data'!$D$28,0,10*ROW('Sanitation Data'!D71)))</f>
        <v/>
      </c>
      <c r="CL77" s="276" t="str">
        <f ca="true">+IF(OFFSET('Sanitation Data'!$D$29,0,10*ROW('Sanitation Data'!D71))="","",OFFSET('Sanitation Data'!$D$29,0,10*ROW('Sanitation Data'!D71)))</f>
        <v/>
      </c>
      <c r="CM77" s="276" t="str">
        <f ca="true">+IF(OFFSET('Sanitation Data'!$D$30,0,10*ROW('Sanitation Data'!D71))="","",OFFSET('Sanitation Data'!$D$30,0,10*ROW('Sanitation Data'!D71)))</f>
        <v/>
      </c>
      <c r="CN77" s="276" t="str">
        <f ca="true">+IF(OFFSET('Sanitation Data'!$D$31,0,10*ROW('Sanitation Data'!D71))="","",OFFSET('Sanitation Data'!$D$31,0,10*ROW('Sanitation Data'!D71)))</f>
        <v/>
      </c>
      <c r="CO77" s="276" t="str">
        <f ca="true">+IF(OFFSET('Sanitation Data'!$D$32,0,10*ROW('Sanitation Data'!D71))="","",OFFSET('Sanitation Data'!$D$32,0,10*ROW('Sanitation Data'!D71)))</f>
        <v/>
      </c>
      <c r="CP77" s="276" t="str">
        <f ca="true">+IF(OFFSET('Sanitation Data'!$E$28,0,10*ROW('Sanitation Data'!E71))="","",OFFSET('Sanitation Data'!$E$28,0,10*ROW('Sanitation Data'!E71)))</f>
        <v/>
      </c>
      <c r="CQ77" s="276" t="str">
        <f ca="true">+IF(OFFSET('Sanitation Data'!$E$29,0,10*ROW('Sanitation Data'!E71))="","",OFFSET('Sanitation Data'!$E$29,0,10*ROW('Sanitation Data'!E71)))</f>
        <v/>
      </c>
      <c r="CR77" s="276" t="str">
        <f ca="true">+IF(OFFSET('Sanitation Data'!$E$30,0,10*ROW('Sanitation Data'!E71))="","",OFFSET('Sanitation Data'!$E$30,0,10*ROW('Sanitation Data'!E71)))</f>
        <v/>
      </c>
      <c r="CS77" s="276" t="str">
        <f ca="true">+IF(OFFSET('Sanitation Data'!$E$31,0,10*ROW('Sanitation Data'!E71))="","",OFFSET('Sanitation Data'!$E$31,0,10*ROW('Sanitation Data'!E71)))</f>
        <v/>
      </c>
      <c r="CT77" s="276" t="str">
        <f ca="true">+IF(OFFSET('Sanitation Data'!$E$32,0,10*ROW('Sanitation Data'!E71))="","",OFFSET('Sanitation Data'!$E$32,0,10*ROW('Sanitation Data'!E71)))</f>
        <v/>
      </c>
      <c r="CU77" s="276" t="str">
        <f ca="true">+IF(OFFSET('Sanitation Data'!$F$28,0,10*ROW('Sanitation Data'!F71))="","",OFFSET('Sanitation Data'!$F$28,0,10*ROW('Sanitation Data'!F71)))</f>
        <v/>
      </c>
      <c r="CV77" s="276" t="str">
        <f ca="true">+IF(OFFSET('Sanitation Data'!$F$29,0,10*ROW('Sanitation Data'!F71))="","",OFFSET('Sanitation Data'!$F$29,0,10*ROW('Sanitation Data'!F71)))</f>
        <v/>
      </c>
      <c r="CW77" s="276" t="str">
        <f ca="true">+IF(OFFSET('Sanitation Data'!$F$30,0,10*ROW('Sanitation Data'!F71))="","",OFFSET('Sanitation Data'!$F$30,0,10*ROW('Sanitation Data'!F71)))</f>
        <v/>
      </c>
      <c r="CX77" s="276" t="str">
        <f ca="true">+IF(OFFSET('Sanitation Data'!$F$31,0,10*ROW('Sanitation Data'!F71))="","",OFFSET('Sanitation Data'!$F$31,0,10*ROW('Sanitation Data'!F71)))</f>
        <v/>
      </c>
      <c r="CY77" s="276" t="str">
        <f ca="true">+IF(OFFSET('Sanitation Data'!$F$32,0,10*ROW('Sanitation Data'!F71))="","",OFFSET('Sanitation Data'!$F$32,0,10*ROW('Sanitation Data'!F71)))</f>
        <v/>
      </c>
      <c r="CZ77" s="276" t="str">
        <f ca="true">+IF(OFFSET('Sanitation Data'!$G$28,0,10*ROW('Sanitation Data'!G71))="","",OFFSET('Sanitation Data'!$G$28,0,10*ROW('Sanitation Data'!G71)))</f>
        <v/>
      </c>
      <c r="DA77" s="276" t="str">
        <f ca="true">+IF(OFFSET('Sanitation Data'!$G$29,0,10*ROW('Sanitation Data'!G71))="","",OFFSET('Sanitation Data'!$G$29,0,10*ROW('Sanitation Data'!G71)))</f>
        <v/>
      </c>
      <c r="DB77" s="276" t="str">
        <f ca="true">+IF(OFFSET('Sanitation Data'!$G$30,0,10*ROW('Sanitation Data'!G71))="","",OFFSET('Sanitation Data'!$G$30,0,10*ROW('Sanitation Data'!G71)))</f>
        <v/>
      </c>
      <c r="DC77" s="276" t="str">
        <f ca="true">+IF(OFFSET('Sanitation Data'!$G$31,0,10*ROW('Sanitation Data'!G71))="","",OFFSET('Sanitation Data'!$G$31,0,10*ROW('Sanitation Data'!G71)))</f>
        <v/>
      </c>
      <c r="DD77" s="276" t="str">
        <f ca="true">+IF(OFFSET('Sanitation Data'!$G$32,0,10*ROW('Sanitation Data'!G71))="","",OFFSET('Sanitation Data'!$G$32,0,10*ROW('Sanitation Data'!G71)))</f>
        <v/>
      </c>
      <c r="DE77" s="276" t="str">
        <f ca="true">+IF(OFFSET('Sanitation Data'!$H$28,0,10*ROW('Sanitation Data'!H71))="","",OFFSET('Sanitation Data'!$H$28,0,10*ROW('Sanitation Data'!H71)))</f>
        <v/>
      </c>
      <c r="DF77" s="276" t="str">
        <f ca="true">+IF(OFFSET('Sanitation Data'!$H$29,0,10*ROW('Sanitation Data'!H71))="","",OFFSET('Sanitation Data'!$H$29,0,10*ROW('Sanitation Data'!H71)))</f>
        <v/>
      </c>
      <c r="DG77" s="276" t="str">
        <f ca="true">+IF(OFFSET('Sanitation Data'!$H$30,0,10*ROW('Sanitation Data'!H71))="","",OFFSET('Sanitation Data'!$H$30,0,10*ROW('Sanitation Data'!H71)))</f>
        <v/>
      </c>
      <c r="DH77" s="276" t="str">
        <f ca="true">+IF(OFFSET('Sanitation Data'!$H$31,0,10*ROW('Sanitation Data'!H71))="","",OFFSET('Sanitation Data'!$H$31,0,10*ROW('Sanitation Data'!H71)))</f>
        <v/>
      </c>
      <c r="DI77" s="276" t="str">
        <f ca="true">+IF(OFFSET('Sanitation Data'!$H$32,0,10*ROW('Sanitation Data'!H71))="","",OFFSET('Sanitation Data'!$H$32,0,10*ROW('Sanitation Data'!H71)))</f>
        <v/>
      </c>
      <c r="DJ77" s="276" t="str">
        <f ca="true">+IF(OFFSET('Sanitation Data'!$I$28,0,10*ROW('Sanitation Data'!I71))="","",OFFSET('Sanitation Data'!$I$28,0,10*ROW('Sanitation Data'!I71)))</f>
        <v/>
      </c>
      <c r="DK77" s="276" t="str">
        <f ca="true">+IF(OFFSET('Sanitation Data'!$I$29,0,10*ROW('Sanitation Data'!I71))="","",OFFSET('Sanitation Data'!$I$29,0,10*ROW('Sanitation Data'!I71)))</f>
        <v/>
      </c>
      <c r="DL77" s="276" t="str">
        <f ca="true">+IF(OFFSET('Sanitation Data'!$I$30,0,10*ROW('Sanitation Data'!I71))="","",OFFSET('Sanitation Data'!$I$30,0,10*ROW('Sanitation Data'!I71)))</f>
        <v/>
      </c>
      <c r="DM77" s="276" t="str">
        <f ca="true">+IF(OFFSET('Sanitation Data'!$I$31,0,10*ROW('Sanitation Data'!I71))="","",OFFSET('Sanitation Data'!$I$31,0,10*ROW('Sanitation Data'!I71)))</f>
        <v/>
      </c>
      <c r="DN77" s="276" t="str">
        <f ca="true">+IF(OFFSET('Sanitation Data'!$I$32,0,10*ROW('Sanitation Data'!I71))="","",OFFSET('Sanitation Data'!$I$32,0,10*ROW('Sanitation Data'!I71)))</f>
        <v/>
      </c>
      <c r="DO77" s="276" t="str">
        <f ca="true">+IF(OFFSET('Hygiene Data'!$D$11,0,10*ROW('Hygiene Data'!D71))="","",OFFSET('Hygiene Data'!$D$11,0,10*ROW('Hygiene Data'!D71)))</f>
        <v/>
      </c>
      <c r="DP77" s="276" t="str">
        <f ca="true">+IF(OFFSET('Hygiene Data'!$D$12,0,10*ROW('Hygiene Data'!D71))="","",OFFSET('Hygiene Data'!$D$12,0,10*ROW('Hygiene Data'!D71)))</f>
        <v/>
      </c>
      <c r="DQ77" s="276" t="str">
        <f ca="true">+IF(OFFSET('Hygiene Data'!$D$13,0,10*ROW('Hygiene Data'!D71))="","",OFFSET('Hygiene Data'!$D$13,0,10*ROW('Hygiene Data'!D71)))</f>
        <v/>
      </c>
      <c r="DR77" s="276" t="str">
        <f ca="true">+IF(OFFSET('Hygiene Data'!$E$11,0,10*ROW('Hygiene Data'!E71))="","",OFFSET('Hygiene Data'!$E$11,0,10*ROW('Hygiene Data'!E71)))</f>
        <v/>
      </c>
      <c r="DS77" s="276" t="str">
        <f ca="true">+IF(OFFSET('Hygiene Data'!$E$12,0,10*ROW('Hygiene Data'!E71))="","",OFFSET('Hygiene Data'!$E$12,0,10*ROW('Hygiene Data'!E71)))</f>
        <v/>
      </c>
      <c r="DT77" s="276" t="str">
        <f ca="true">+IF(OFFSET('Hygiene Data'!$E$13,0,10*ROW('Hygiene Data'!E71))="","",OFFSET('Hygiene Data'!$E$13,0,10*ROW('Hygiene Data'!E71)))</f>
        <v/>
      </c>
      <c r="DU77" s="276" t="str">
        <f ca="true">+IF(OFFSET('Hygiene Data'!$F$11,0,10*ROW('Hygiene Data'!F71))="","",OFFSET('Hygiene Data'!$F$11,0,10*ROW('Hygiene Data'!F71)))</f>
        <v/>
      </c>
      <c r="DV77" s="276" t="str">
        <f ca="true">+IF(OFFSET('Hygiene Data'!$F$12,0,10*ROW('Hygiene Data'!F71))="","",OFFSET('Hygiene Data'!$F$12,0,10*ROW('Hygiene Data'!F71)))</f>
        <v/>
      </c>
      <c r="DW77" s="276" t="str">
        <f ca="true">+IF(OFFSET('Hygiene Data'!$F$13,0,10*ROW('Hygiene Data'!F71))="","",OFFSET('Hygiene Data'!$F$13,0,10*ROW('Hygiene Data'!F71)))</f>
        <v/>
      </c>
      <c r="DX77" s="276" t="str">
        <f ca="true">+IF(OFFSET('Hygiene Data'!$G$11,0,10*ROW('Hygiene Data'!G71))="","",OFFSET('Hygiene Data'!$G$11,0,10*ROW('Hygiene Data'!G71)))</f>
        <v/>
      </c>
      <c r="DY77" s="276" t="str">
        <f ca="true">+IF(OFFSET('Hygiene Data'!$G$12,0,10*ROW('Hygiene Data'!G71))="","",OFFSET('Hygiene Data'!$G$12,0,10*ROW('Hygiene Data'!G71)))</f>
        <v/>
      </c>
      <c r="DZ77" s="276" t="str">
        <f ca="true">+IF(OFFSET('Hygiene Data'!$G$13,0,10*ROW('Hygiene Data'!G71))="","",OFFSET('Hygiene Data'!$G$13,0,10*ROW('Hygiene Data'!G71)))</f>
        <v/>
      </c>
      <c r="EA77" s="276" t="str">
        <f ca="true">+IF(OFFSET('Hygiene Data'!$H$11,0,10*ROW('Hygiene Data'!H71))="","",OFFSET('Hygiene Data'!$H$11,0,10*ROW('Hygiene Data'!H71)))</f>
        <v/>
      </c>
      <c r="EB77" s="276" t="str">
        <f ca="true">+IF(OFFSET('Hygiene Data'!$H$12,0,10*ROW('Hygiene Data'!H71))="","",OFFSET('Hygiene Data'!$H$12,0,10*ROW('Hygiene Data'!H71)))</f>
        <v/>
      </c>
      <c r="EC77" s="276" t="str">
        <f ca="true">+IF(OFFSET('Hygiene Data'!$H$13,0,10*ROW('Hygiene Data'!H71))="","",OFFSET('Hygiene Data'!$H$13,0,10*ROW('Hygiene Data'!H71)))</f>
        <v/>
      </c>
      <c r="ED77" s="276" t="str">
        <f ca="true">+IF(OFFSET('Hygiene Data'!$I$11,0,10*ROW('Hygiene Data'!I71))="","",OFFSET('Hygiene Data'!$I$11,0,10*ROW('Hygiene Data'!I71)))</f>
        <v/>
      </c>
      <c r="EE77" s="276" t="str">
        <f ca="true">+IF(OFFSET('Hygiene Data'!$I$12,0,10*ROW('Hygiene Data'!I71))="","",OFFSET('Hygiene Data'!$I$12,0,10*ROW('Hygiene Data'!I71)))</f>
        <v/>
      </c>
      <c r="EF77" s="276"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2"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6"/>
      <c r="BS78" s="276" t="str">
        <f ca="true">+IF(OFFSET('Water Data'!$D$27,0,10*ROW('Water Data'!D72))="","",OFFSET('Water Data'!$D$27,0,10*ROW('Water Data'!D72)))</f>
        <v/>
      </c>
      <c r="BT78" s="276" t="str">
        <f ca="true">+IF(OFFSET('Water Data'!$D$28,0,10*ROW('Water Data'!D72))="","",OFFSET('Water Data'!$D$28,0,10*ROW('Water Data'!D72)))</f>
        <v/>
      </c>
      <c r="BU78" s="276" t="str">
        <f ca="true">+IF(OFFSET('Water Data'!$D$29,0,10*ROW('Water Data'!D72))="","",OFFSET('Water Data'!$D$29,0,10*ROW('Water Data'!D72)))</f>
        <v/>
      </c>
      <c r="BV78" s="276" t="str">
        <f ca="true">+IF(OFFSET('Water Data'!$E$27,0,10*ROW('Water Data'!E72))="","",OFFSET('Water Data'!$E$27,0,10*ROW('Water Data'!E72)))</f>
        <v/>
      </c>
      <c r="BW78" s="276" t="str">
        <f ca="true">+IF(OFFSET('Water Data'!$E$28,0,10*ROW('Water Data'!E72))="","",OFFSET('Water Data'!$E$28,0,10*ROW('Water Data'!E72)))</f>
        <v/>
      </c>
      <c r="BX78" s="276" t="str">
        <f ca="true">+IF(OFFSET('Water Data'!$E$29,0,10*ROW('Water Data'!E72))="","",OFFSET('Water Data'!$E$29,0,10*ROW('Water Data'!E72)))</f>
        <v/>
      </c>
      <c r="BY78" s="276" t="str">
        <f ca="true">+IF(OFFSET('Water Data'!$F$27,0,10*ROW('Water Data'!F72))="","",OFFSET('Water Data'!$F$27,0,10*ROW('Water Data'!F72)))</f>
        <v/>
      </c>
      <c r="BZ78" s="276" t="str">
        <f ca="true">+IF(OFFSET('Water Data'!$F$28,0,10*ROW('Water Data'!F72))="","",OFFSET('Water Data'!$F$28,0,10*ROW('Water Data'!F72)))</f>
        <v/>
      </c>
      <c r="CA78" s="276" t="str">
        <f ca="true">+IF(OFFSET('Water Data'!$F$29,0,10*ROW('Water Data'!F72))="","",OFFSET('Water Data'!$F$29,0,10*ROW('Water Data'!F72)))</f>
        <v/>
      </c>
      <c r="CB78" s="276" t="str">
        <f ca="true">+IF(OFFSET('Water Data'!$G$27,0,10*ROW('Water Data'!G72))="","",OFFSET('Water Data'!$G$27,0,10*ROW('Water Data'!G72)))</f>
        <v/>
      </c>
      <c r="CC78" s="276" t="str">
        <f ca="true">+IF(OFFSET('Water Data'!$G$28,0,10*ROW('Water Data'!G72))="","",OFFSET('Water Data'!$G$28,0,10*ROW('Water Data'!G72)))</f>
        <v/>
      </c>
      <c r="CD78" s="276" t="str">
        <f ca="true">+IF(OFFSET('Water Data'!$G$29,0,10*ROW('Water Data'!G72))="","",OFFSET('Water Data'!$G$29,0,10*ROW('Water Data'!G72)))</f>
        <v/>
      </c>
      <c r="CE78" s="276" t="str">
        <f ca="true">+IF(OFFSET('Water Data'!$H$27,0,10*ROW('Water Data'!H72))="","",OFFSET('Water Data'!$H$27,0,10*ROW('Water Data'!H72)))</f>
        <v/>
      </c>
      <c r="CF78" s="276" t="str">
        <f ca="true">+IF(OFFSET('Water Data'!$H$28,0,10*ROW('Water Data'!H72))="","",OFFSET('Water Data'!$H$28,0,10*ROW('Water Data'!H72)))</f>
        <v/>
      </c>
      <c r="CG78" s="276" t="str">
        <f ca="true">+IF(OFFSET('Water Data'!$H$29,0,10*ROW('Water Data'!H72))="","",OFFSET('Water Data'!$H$29,0,10*ROW('Water Data'!H72)))</f>
        <v/>
      </c>
      <c r="CH78" s="276" t="str">
        <f ca="true">+IF(OFFSET('Water Data'!$I$27,0,10*ROW('Water Data'!I72))="","",OFFSET('Water Data'!$I$27,0,10*ROW('Water Data'!I72)))</f>
        <v/>
      </c>
      <c r="CI78" s="276" t="str">
        <f ca="true">+IF(OFFSET('Water Data'!$I$28,0,10*ROW('Water Data'!I72))="","",OFFSET('Water Data'!$I$28,0,10*ROW('Water Data'!I72)))</f>
        <v/>
      </c>
      <c r="CJ78" s="276" t="str">
        <f ca="true">+IF(OFFSET('Water Data'!$I$29,0,10*ROW('Water Data'!I72))="","",OFFSET('Water Data'!$I$29,0,10*ROW('Water Data'!I72)))</f>
        <v/>
      </c>
      <c r="CK78" s="276" t="str">
        <f ca="true">+IF(OFFSET('Sanitation Data'!$D$28,0,10*ROW('Sanitation Data'!D72))="","",OFFSET('Sanitation Data'!$D$28,0,10*ROW('Sanitation Data'!D72)))</f>
        <v/>
      </c>
      <c r="CL78" s="276" t="str">
        <f ca="true">+IF(OFFSET('Sanitation Data'!$D$29,0,10*ROW('Sanitation Data'!D72))="","",OFFSET('Sanitation Data'!$D$29,0,10*ROW('Sanitation Data'!D72)))</f>
        <v/>
      </c>
      <c r="CM78" s="276" t="str">
        <f ca="true">+IF(OFFSET('Sanitation Data'!$D$30,0,10*ROW('Sanitation Data'!D72))="","",OFFSET('Sanitation Data'!$D$30,0,10*ROW('Sanitation Data'!D72)))</f>
        <v/>
      </c>
      <c r="CN78" s="276" t="str">
        <f ca="true">+IF(OFFSET('Sanitation Data'!$D$31,0,10*ROW('Sanitation Data'!D72))="","",OFFSET('Sanitation Data'!$D$31,0,10*ROW('Sanitation Data'!D72)))</f>
        <v/>
      </c>
      <c r="CO78" s="276" t="str">
        <f ca="true">+IF(OFFSET('Sanitation Data'!$D$32,0,10*ROW('Sanitation Data'!D72))="","",OFFSET('Sanitation Data'!$D$32,0,10*ROW('Sanitation Data'!D72)))</f>
        <v/>
      </c>
      <c r="CP78" s="276" t="str">
        <f ca="true">+IF(OFFSET('Sanitation Data'!$E$28,0,10*ROW('Sanitation Data'!E72))="","",OFFSET('Sanitation Data'!$E$28,0,10*ROW('Sanitation Data'!E72)))</f>
        <v/>
      </c>
      <c r="CQ78" s="276" t="str">
        <f ca="true">+IF(OFFSET('Sanitation Data'!$E$29,0,10*ROW('Sanitation Data'!E72))="","",OFFSET('Sanitation Data'!$E$29,0,10*ROW('Sanitation Data'!E72)))</f>
        <v/>
      </c>
      <c r="CR78" s="276" t="str">
        <f ca="true">+IF(OFFSET('Sanitation Data'!$E$30,0,10*ROW('Sanitation Data'!E72))="","",OFFSET('Sanitation Data'!$E$30,0,10*ROW('Sanitation Data'!E72)))</f>
        <v/>
      </c>
      <c r="CS78" s="276" t="str">
        <f ca="true">+IF(OFFSET('Sanitation Data'!$E$31,0,10*ROW('Sanitation Data'!E72))="","",OFFSET('Sanitation Data'!$E$31,0,10*ROW('Sanitation Data'!E72)))</f>
        <v/>
      </c>
      <c r="CT78" s="276" t="str">
        <f ca="true">+IF(OFFSET('Sanitation Data'!$E$32,0,10*ROW('Sanitation Data'!E72))="","",OFFSET('Sanitation Data'!$E$32,0,10*ROW('Sanitation Data'!E72)))</f>
        <v/>
      </c>
      <c r="CU78" s="276" t="str">
        <f ca="true">+IF(OFFSET('Sanitation Data'!$F$28,0,10*ROW('Sanitation Data'!F72))="","",OFFSET('Sanitation Data'!$F$28,0,10*ROW('Sanitation Data'!F72)))</f>
        <v/>
      </c>
      <c r="CV78" s="276" t="str">
        <f ca="true">+IF(OFFSET('Sanitation Data'!$F$29,0,10*ROW('Sanitation Data'!F72))="","",OFFSET('Sanitation Data'!$F$29,0,10*ROW('Sanitation Data'!F72)))</f>
        <v/>
      </c>
      <c r="CW78" s="276" t="str">
        <f ca="true">+IF(OFFSET('Sanitation Data'!$F$30,0,10*ROW('Sanitation Data'!F72))="","",OFFSET('Sanitation Data'!$F$30,0,10*ROW('Sanitation Data'!F72)))</f>
        <v/>
      </c>
      <c r="CX78" s="276" t="str">
        <f ca="true">+IF(OFFSET('Sanitation Data'!$F$31,0,10*ROW('Sanitation Data'!F72))="","",OFFSET('Sanitation Data'!$F$31,0,10*ROW('Sanitation Data'!F72)))</f>
        <v/>
      </c>
      <c r="CY78" s="276" t="str">
        <f ca="true">+IF(OFFSET('Sanitation Data'!$F$32,0,10*ROW('Sanitation Data'!F72))="","",OFFSET('Sanitation Data'!$F$32,0,10*ROW('Sanitation Data'!F72)))</f>
        <v/>
      </c>
      <c r="CZ78" s="276" t="str">
        <f ca="true">+IF(OFFSET('Sanitation Data'!$G$28,0,10*ROW('Sanitation Data'!G72))="","",OFFSET('Sanitation Data'!$G$28,0,10*ROW('Sanitation Data'!G72)))</f>
        <v/>
      </c>
      <c r="DA78" s="276" t="str">
        <f ca="true">+IF(OFFSET('Sanitation Data'!$G$29,0,10*ROW('Sanitation Data'!G72))="","",OFFSET('Sanitation Data'!$G$29,0,10*ROW('Sanitation Data'!G72)))</f>
        <v/>
      </c>
      <c r="DB78" s="276" t="str">
        <f ca="true">+IF(OFFSET('Sanitation Data'!$G$30,0,10*ROW('Sanitation Data'!G72))="","",OFFSET('Sanitation Data'!$G$30,0,10*ROW('Sanitation Data'!G72)))</f>
        <v/>
      </c>
      <c r="DC78" s="276" t="str">
        <f ca="true">+IF(OFFSET('Sanitation Data'!$G$31,0,10*ROW('Sanitation Data'!G72))="","",OFFSET('Sanitation Data'!$G$31,0,10*ROW('Sanitation Data'!G72)))</f>
        <v/>
      </c>
      <c r="DD78" s="276" t="str">
        <f ca="true">+IF(OFFSET('Sanitation Data'!$G$32,0,10*ROW('Sanitation Data'!G72))="","",OFFSET('Sanitation Data'!$G$32,0,10*ROW('Sanitation Data'!G72)))</f>
        <v/>
      </c>
      <c r="DE78" s="276" t="str">
        <f ca="true">+IF(OFFSET('Sanitation Data'!$H$28,0,10*ROW('Sanitation Data'!H72))="","",OFFSET('Sanitation Data'!$H$28,0,10*ROW('Sanitation Data'!H72)))</f>
        <v/>
      </c>
      <c r="DF78" s="276" t="str">
        <f ca="true">+IF(OFFSET('Sanitation Data'!$H$29,0,10*ROW('Sanitation Data'!H72))="","",OFFSET('Sanitation Data'!$H$29,0,10*ROW('Sanitation Data'!H72)))</f>
        <v/>
      </c>
      <c r="DG78" s="276" t="str">
        <f ca="true">+IF(OFFSET('Sanitation Data'!$H$30,0,10*ROW('Sanitation Data'!H72))="","",OFFSET('Sanitation Data'!$H$30,0,10*ROW('Sanitation Data'!H72)))</f>
        <v/>
      </c>
      <c r="DH78" s="276" t="str">
        <f ca="true">+IF(OFFSET('Sanitation Data'!$H$31,0,10*ROW('Sanitation Data'!H72))="","",OFFSET('Sanitation Data'!$H$31,0,10*ROW('Sanitation Data'!H72)))</f>
        <v/>
      </c>
      <c r="DI78" s="276" t="str">
        <f ca="true">+IF(OFFSET('Sanitation Data'!$H$32,0,10*ROW('Sanitation Data'!H72))="","",OFFSET('Sanitation Data'!$H$32,0,10*ROW('Sanitation Data'!H72)))</f>
        <v/>
      </c>
      <c r="DJ78" s="276" t="str">
        <f ca="true">+IF(OFFSET('Sanitation Data'!$I$28,0,10*ROW('Sanitation Data'!I72))="","",OFFSET('Sanitation Data'!$I$28,0,10*ROW('Sanitation Data'!I72)))</f>
        <v/>
      </c>
      <c r="DK78" s="276" t="str">
        <f ca="true">+IF(OFFSET('Sanitation Data'!$I$29,0,10*ROW('Sanitation Data'!I72))="","",OFFSET('Sanitation Data'!$I$29,0,10*ROW('Sanitation Data'!I72)))</f>
        <v/>
      </c>
      <c r="DL78" s="276" t="str">
        <f ca="true">+IF(OFFSET('Sanitation Data'!$I$30,0,10*ROW('Sanitation Data'!I72))="","",OFFSET('Sanitation Data'!$I$30,0,10*ROW('Sanitation Data'!I72)))</f>
        <v/>
      </c>
      <c r="DM78" s="276" t="str">
        <f ca="true">+IF(OFFSET('Sanitation Data'!$I$31,0,10*ROW('Sanitation Data'!I72))="","",OFFSET('Sanitation Data'!$I$31,0,10*ROW('Sanitation Data'!I72)))</f>
        <v/>
      </c>
      <c r="DN78" s="276" t="str">
        <f ca="true">+IF(OFFSET('Sanitation Data'!$I$32,0,10*ROW('Sanitation Data'!I72))="","",OFFSET('Sanitation Data'!$I$32,0,10*ROW('Sanitation Data'!I72)))</f>
        <v/>
      </c>
      <c r="DO78" s="276" t="str">
        <f ca="true">+IF(OFFSET('Hygiene Data'!$D$11,0,10*ROW('Hygiene Data'!D72))="","",OFFSET('Hygiene Data'!$D$11,0,10*ROW('Hygiene Data'!D72)))</f>
        <v/>
      </c>
      <c r="DP78" s="276" t="str">
        <f ca="true">+IF(OFFSET('Hygiene Data'!$D$12,0,10*ROW('Hygiene Data'!D72))="","",OFFSET('Hygiene Data'!$D$12,0,10*ROW('Hygiene Data'!D72)))</f>
        <v/>
      </c>
      <c r="DQ78" s="276" t="str">
        <f ca="true">+IF(OFFSET('Hygiene Data'!$D$13,0,10*ROW('Hygiene Data'!D72))="","",OFFSET('Hygiene Data'!$D$13,0,10*ROW('Hygiene Data'!D72)))</f>
        <v/>
      </c>
      <c r="DR78" s="276" t="str">
        <f ca="true">+IF(OFFSET('Hygiene Data'!$E$11,0,10*ROW('Hygiene Data'!E72))="","",OFFSET('Hygiene Data'!$E$11,0,10*ROW('Hygiene Data'!E72)))</f>
        <v/>
      </c>
      <c r="DS78" s="276" t="str">
        <f ca="true">+IF(OFFSET('Hygiene Data'!$E$12,0,10*ROW('Hygiene Data'!E72))="","",OFFSET('Hygiene Data'!$E$12,0,10*ROW('Hygiene Data'!E72)))</f>
        <v/>
      </c>
      <c r="DT78" s="276" t="str">
        <f ca="true">+IF(OFFSET('Hygiene Data'!$E$13,0,10*ROW('Hygiene Data'!E72))="","",OFFSET('Hygiene Data'!$E$13,0,10*ROW('Hygiene Data'!E72)))</f>
        <v/>
      </c>
      <c r="DU78" s="276" t="str">
        <f ca="true">+IF(OFFSET('Hygiene Data'!$F$11,0,10*ROW('Hygiene Data'!F72))="","",OFFSET('Hygiene Data'!$F$11,0,10*ROW('Hygiene Data'!F72)))</f>
        <v/>
      </c>
      <c r="DV78" s="276" t="str">
        <f ca="true">+IF(OFFSET('Hygiene Data'!$F$12,0,10*ROW('Hygiene Data'!F72))="","",OFFSET('Hygiene Data'!$F$12,0,10*ROW('Hygiene Data'!F72)))</f>
        <v/>
      </c>
      <c r="DW78" s="276" t="str">
        <f ca="true">+IF(OFFSET('Hygiene Data'!$F$13,0,10*ROW('Hygiene Data'!F72))="","",OFFSET('Hygiene Data'!$F$13,0,10*ROW('Hygiene Data'!F72)))</f>
        <v/>
      </c>
      <c r="DX78" s="276" t="str">
        <f ca="true">+IF(OFFSET('Hygiene Data'!$G$11,0,10*ROW('Hygiene Data'!G72))="","",OFFSET('Hygiene Data'!$G$11,0,10*ROW('Hygiene Data'!G72)))</f>
        <v/>
      </c>
      <c r="DY78" s="276" t="str">
        <f ca="true">+IF(OFFSET('Hygiene Data'!$G$12,0,10*ROW('Hygiene Data'!G72))="","",OFFSET('Hygiene Data'!$G$12,0,10*ROW('Hygiene Data'!G72)))</f>
        <v/>
      </c>
      <c r="DZ78" s="276" t="str">
        <f ca="true">+IF(OFFSET('Hygiene Data'!$G$13,0,10*ROW('Hygiene Data'!G72))="","",OFFSET('Hygiene Data'!$G$13,0,10*ROW('Hygiene Data'!G72)))</f>
        <v/>
      </c>
      <c r="EA78" s="276" t="str">
        <f ca="true">+IF(OFFSET('Hygiene Data'!$H$11,0,10*ROW('Hygiene Data'!H72))="","",OFFSET('Hygiene Data'!$H$11,0,10*ROW('Hygiene Data'!H72)))</f>
        <v/>
      </c>
      <c r="EB78" s="276" t="str">
        <f ca="true">+IF(OFFSET('Hygiene Data'!$H$12,0,10*ROW('Hygiene Data'!H72))="","",OFFSET('Hygiene Data'!$H$12,0,10*ROW('Hygiene Data'!H72)))</f>
        <v/>
      </c>
      <c r="EC78" s="276" t="str">
        <f ca="true">+IF(OFFSET('Hygiene Data'!$H$13,0,10*ROW('Hygiene Data'!H72))="","",OFFSET('Hygiene Data'!$H$13,0,10*ROW('Hygiene Data'!H72)))</f>
        <v/>
      </c>
      <c r="ED78" s="276" t="str">
        <f ca="true">+IF(OFFSET('Hygiene Data'!$I$11,0,10*ROW('Hygiene Data'!I72))="","",OFFSET('Hygiene Data'!$I$11,0,10*ROW('Hygiene Data'!I72)))</f>
        <v/>
      </c>
      <c r="EE78" s="276" t="str">
        <f ca="true">+IF(OFFSET('Hygiene Data'!$I$12,0,10*ROW('Hygiene Data'!I72))="","",OFFSET('Hygiene Data'!$I$12,0,10*ROW('Hygiene Data'!I72)))</f>
        <v/>
      </c>
      <c r="EF78" s="276"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2"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6"/>
      <c r="BS79" s="276" t="str">
        <f ca="true">+IF(OFFSET('Water Data'!$D$27,0,10*ROW('Water Data'!D73))="","",OFFSET('Water Data'!$D$27,0,10*ROW('Water Data'!D73)))</f>
        <v/>
      </c>
      <c r="BT79" s="276" t="str">
        <f ca="true">+IF(OFFSET('Water Data'!$D$28,0,10*ROW('Water Data'!D73))="","",OFFSET('Water Data'!$D$28,0,10*ROW('Water Data'!D73)))</f>
        <v/>
      </c>
      <c r="BU79" s="276" t="str">
        <f ca="true">+IF(OFFSET('Water Data'!$D$29,0,10*ROW('Water Data'!D73))="","",OFFSET('Water Data'!$D$29,0,10*ROW('Water Data'!D73)))</f>
        <v/>
      </c>
      <c r="BV79" s="276" t="str">
        <f ca="true">+IF(OFFSET('Water Data'!$E$27,0,10*ROW('Water Data'!E73))="","",OFFSET('Water Data'!$E$27,0,10*ROW('Water Data'!E73)))</f>
        <v/>
      </c>
      <c r="BW79" s="276" t="str">
        <f ca="true">+IF(OFFSET('Water Data'!$E$28,0,10*ROW('Water Data'!E73))="","",OFFSET('Water Data'!$E$28,0,10*ROW('Water Data'!E73)))</f>
        <v/>
      </c>
      <c r="BX79" s="276" t="str">
        <f ca="true">+IF(OFFSET('Water Data'!$E$29,0,10*ROW('Water Data'!E73))="","",OFFSET('Water Data'!$E$29,0,10*ROW('Water Data'!E73)))</f>
        <v/>
      </c>
      <c r="BY79" s="276" t="str">
        <f ca="true">+IF(OFFSET('Water Data'!$F$27,0,10*ROW('Water Data'!F73))="","",OFFSET('Water Data'!$F$27,0,10*ROW('Water Data'!F73)))</f>
        <v/>
      </c>
      <c r="BZ79" s="276" t="str">
        <f ca="true">+IF(OFFSET('Water Data'!$F$28,0,10*ROW('Water Data'!F73))="","",OFFSET('Water Data'!$F$28,0,10*ROW('Water Data'!F73)))</f>
        <v/>
      </c>
      <c r="CA79" s="276" t="str">
        <f ca="true">+IF(OFFSET('Water Data'!$F$29,0,10*ROW('Water Data'!F73))="","",OFFSET('Water Data'!$F$29,0,10*ROW('Water Data'!F73)))</f>
        <v/>
      </c>
      <c r="CB79" s="276" t="str">
        <f ca="true">+IF(OFFSET('Water Data'!$G$27,0,10*ROW('Water Data'!G73))="","",OFFSET('Water Data'!$G$27,0,10*ROW('Water Data'!G73)))</f>
        <v/>
      </c>
      <c r="CC79" s="276" t="str">
        <f ca="true">+IF(OFFSET('Water Data'!$G$28,0,10*ROW('Water Data'!G73))="","",OFFSET('Water Data'!$G$28,0,10*ROW('Water Data'!G73)))</f>
        <v/>
      </c>
      <c r="CD79" s="276" t="str">
        <f ca="true">+IF(OFFSET('Water Data'!$G$29,0,10*ROW('Water Data'!G73))="","",OFFSET('Water Data'!$G$29,0,10*ROW('Water Data'!G73)))</f>
        <v/>
      </c>
      <c r="CE79" s="276" t="str">
        <f ca="true">+IF(OFFSET('Water Data'!$H$27,0,10*ROW('Water Data'!H73))="","",OFFSET('Water Data'!$H$27,0,10*ROW('Water Data'!H73)))</f>
        <v/>
      </c>
      <c r="CF79" s="276" t="str">
        <f ca="true">+IF(OFFSET('Water Data'!$H$28,0,10*ROW('Water Data'!H73))="","",OFFSET('Water Data'!$H$28,0,10*ROW('Water Data'!H73)))</f>
        <v/>
      </c>
      <c r="CG79" s="276" t="str">
        <f ca="true">+IF(OFFSET('Water Data'!$H$29,0,10*ROW('Water Data'!H73))="","",OFFSET('Water Data'!$H$29,0,10*ROW('Water Data'!H73)))</f>
        <v/>
      </c>
      <c r="CH79" s="276" t="str">
        <f ca="true">+IF(OFFSET('Water Data'!$I$27,0,10*ROW('Water Data'!I73))="","",OFFSET('Water Data'!$I$27,0,10*ROW('Water Data'!I73)))</f>
        <v/>
      </c>
      <c r="CI79" s="276" t="str">
        <f ca="true">+IF(OFFSET('Water Data'!$I$28,0,10*ROW('Water Data'!I73))="","",OFFSET('Water Data'!$I$28,0,10*ROW('Water Data'!I73)))</f>
        <v/>
      </c>
      <c r="CJ79" s="276" t="str">
        <f ca="true">+IF(OFFSET('Water Data'!$I$29,0,10*ROW('Water Data'!I73))="","",OFFSET('Water Data'!$I$29,0,10*ROW('Water Data'!I73)))</f>
        <v/>
      </c>
      <c r="CK79" s="276" t="str">
        <f ca="true">+IF(OFFSET('Sanitation Data'!$D$28,0,10*ROW('Sanitation Data'!D73))="","",OFFSET('Sanitation Data'!$D$28,0,10*ROW('Sanitation Data'!D73)))</f>
        <v/>
      </c>
      <c r="CL79" s="276" t="str">
        <f ca="true">+IF(OFFSET('Sanitation Data'!$D$29,0,10*ROW('Sanitation Data'!D73))="","",OFFSET('Sanitation Data'!$D$29,0,10*ROW('Sanitation Data'!D73)))</f>
        <v/>
      </c>
      <c r="CM79" s="276" t="str">
        <f ca="true">+IF(OFFSET('Sanitation Data'!$D$30,0,10*ROW('Sanitation Data'!D73))="","",OFFSET('Sanitation Data'!$D$30,0,10*ROW('Sanitation Data'!D73)))</f>
        <v/>
      </c>
      <c r="CN79" s="276" t="str">
        <f ca="true">+IF(OFFSET('Sanitation Data'!$D$31,0,10*ROW('Sanitation Data'!D73))="","",OFFSET('Sanitation Data'!$D$31,0,10*ROW('Sanitation Data'!D73)))</f>
        <v/>
      </c>
      <c r="CO79" s="276" t="str">
        <f ca="true">+IF(OFFSET('Sanitation Data'!$D$32,0,10*ROW('Sanitation Data'!D73))="","",OFFSET('Sanitation Data'!$D$32,0,10*ROW('Sanitation Data'!D73)))</f>
        <v/>
      </c>
      <c r="CP79" s="276" t="str">
        <f ca="true">+IF(OFFSET('Sanitation Data'!$E$28,0,10*ROW('Sanitation Data'!E73))="","",OFFSET('Sanitation Data'!$E$28,0,10*ROW('Sanitation Data'!E73)))</f>
        <v/>
      </c>
      <c r="CQ79" s="276" t="str">
        <f ca="true">+IF(OFFSET('Sanitation Data'!$E$29,0,10*ROW('Sanitation Data'!E73))="","",OFFSET('Sanitation Data'!$E$29,0,10*ROW('Sanitation Data'!E73)))</f>
        <v/>
      </c>
      <c r="CR79" s="276" t="str">
        <f ca="true">+IF(OFFSET('Sanitation Data'!$E$30,0,10*ROW('Sanitation Data'!E73))="","",OFFSET('Sanitation Data'!$E$30,0,10*ROW('Sanitation Data'!E73)))</f>
        <v/>
      </c>
      <c r="CS79" s="276" t="str">
        <f ca="true">+IF(OFFSET('Sanitation Data'!$E$31,0,10*ROW('Sanitation Data'!E73))="","",OFFSET('Sanitation Data'!$E$31,0,10*ROW('Sanitation Data'!E73)))</f>
        <v/>
      </c>
      <c r="CT79" s="276" t="str">
        <f ca="true">+IF(OFFSET('Sanitation Data'!$E$32,0,10*ROW('Sanitation Data'!E73))="","",OFFSET('Sanitation Data'!$E$32,0,10*ROW('Sanitation Data'!E73)))</f>
        <v/>
      </c>
      <c r="CU79" s="276" t="str">
        <f ca="true">+IF(OFFSET('Sanitation Data'!$F$28,0,10*ROW('Sanitation Data'!F73))="","",OFFSET('Sanitation Data'!$F$28,0,10*ROW('Sanitation Data'!F73)))</f>
        <v/>
      </c>
      <c r="CV79" s="276" t="str">
        <f ca="true">+IF(OFFSET('Sanitation Data'!$F$29,0,10*ROW('Sanitation Data'!F73))="","",OFFSET('Sanitation Data'!$F$29,0,10*ROW('Sanitation Data'!F73)))</f>
        <v/>
      </c>
      <c r="CW79" s="276" t="str">
        <f ca="true">+IF(OFFSET('Sanitation Data'!$F$30,0,10*ROW('Sanitation Data'!F73))="","",OFFSET('Sanitation Data'!$F$30,0,10*ROW('Sanitation Data'!F73)))</f>
        <v/>
      </c>
      <c r="CX79" s="276" t="str">
        <f ca="true">+IF(OFFSET('Sanitation Data'!$F$31,0,10*ROW('Sanitation Data'!F73))="","",OFFSET('Sanitation Data'!$F$31,0,10*ROW('Sanitation Data'!F73)))</f>
        <v/>
      </c>
      <c r="CY79" s="276" t="str">
        <f ca="true">+IF(OFFSET('Sanitation Data'!$F$32,0,10*ROW('Sanitation Data'!F73))="","",OFFSET('Sanitation Data'!$F$32,0,10*ROW('Sanitation Data'!F73)))</f>
        <v/>
      </c>
      <c r="CZ79" s="276" t="str">
        <f ca="true">+IF(OFFSET('Sanitation Data'!$G$28,0,10*ROW('Sanitation Data'!G73))="","",OFFSET('Sanitation Data'!$G$28,0,10*ROW('Sanitation Data'!G73)))</f>
        <v/>
      </c>
      <c r="DA79" s="276" t="str">
        <f ca="true">+IF(OFFSET('Sanitation Data'!$G$29,0,10*ROW('Sanitation Data'!G73))="","",OFFSET('Sanitation Data'!$G$29,0,10*ROW('Sanitation Data'!G73)))</f>
        <v/>
      </c>
      <c r="DB79" s="276" t="str">
        <f ca="true">+IF(OFFSET('Sanitation Data'!$G$30,0,10*ROW('Sanitation Data'!G73))="","",OFFSET('Sanitation Data'!$G$30,0,10*ROW('Sanitation Data'!G73)))</f>
        <v/>
      </c>
      <c r="DC79" s="276" t="str">
        <f ca="true">+IF(OFFSET('Sanitation Data'!$G$31,0,10*ROW('Sanitation Data'!G73))="","",OFFSET('Sanitation Data'!$G$31,0,10*ROW('Sanitation Data'!G73)))</f>
        <v/>
      </c>
      <c r="DD79" s="276" t="str">
        <f ca="true">+IF(OFFSET('Sanitation Data'!$G$32,0,10*ROW('Sanitation Data'!G73))="","",OFFSET('Sanitation Data'!$G$32,0,10*ROW('Sanitation Data'!G73)))</f>
        <v/>
      </c>
      <c r="DE79" s="276" t="str">
        <f ca="true">+IF(OFFSET('Sanitation Data'!$H$28,0,10*ROW('Sanitation Data'!H73))="","",OFFSET('Sanitation Data'!$H$28,0,10*ROW('Sanitation Data'!H73)))</f>
        <v/>
      </c>
      <c r="DF79" s="276" t="str">
        <f ca="true">+IF(OFFSET('Sanitation Data'!$H$29,0,10*ROW('Sanitation Data'!H73))="","",OFFSET('Sanitation Data'!$H$29,0,10*ROW('Sanitation Data'!H73)))</f>
        <v/>
      </c>
      <c r="DG79" s="276" t="str">
        <f ca="true">+IF(OFFSET('Sanitation Data'!$H$30,0,10*ROW('Sanitation Data'!H73))="","",OFFSET('Sanitation Data'!$H$30,0,10*ROW('Sanitation Data'!H73)))</f>
        <v/>
      </c>
      <c r="DH79" s="276" t="str">
        <f ca="true">+IF(OFFSET('Sanitation Data'!$H$31,0,10*ROW('Sanitation Data'!H73))="","",OFFSET('Sanitation Data'!$H$31,0,10*ROW('Sanitation Data'!H73)))</f>
        <v/>
      </c>
      <c r="DI79" s="276" t="str">
        <f ca="true">+IF(OFFSET('Sanitation Data'!$H$32,0,10*ROW('Sanitation Data'!H73))="","",OFFSET('Sanitation Data'!$H$32,0,10*ROW('Sanitation Data'!H73)))</f>
        <v/>
      </c>
      <c r="DJ79" s="276" t="str">
        <f ca="true">+IF(OFFSET('Sanitation Data'!$I$28,0,10*ROW('Sanitation Data'!I73))="","",OFFSET('Sanitation Data'!$I$28,0,10*ROW('Sanitation Data'!I73)))</f>
        <v/>
      </c>
      <c r="DK79" s="276" t="str">
        <f ca="true">+IF(OFFSET('Sanitation Data'!$I$29,0,10*ROW('Sanitation Data'!I73))="","",OFFSET('Sanitation Data'!$I$29,0,10*ROW('Sanitation Data'!I73)))</f>
        <v/>
      </c>
      <c r="DL79" s="276" t="str">
        <f ca="true">+IF(OFFSET('Sanitation Data'!$I$30,0,10*ROW('Sanitation Data'!I73))="","",OFFSET('Sanitation Data'!$I$30,0,10*ROW('Sanitation Data'!I73)))</f>
        <v/>
      </c>
      <c r="DM79" s="276" t="str">
        <f ca="true">+IF(OFFSET('Sanitation Data'!$I$31,0,10*ROW('Sanitation Data'!I73))="","",OFFSET('Sanitation Data'!$I$31,0,10*ROW('Sanitation Data'!I73)))</f>
        <v/>
      </c>
      <c r="DN79" s="276" t="str">
        <f ca="true">+IF(OFFSET('Sanitation Data'!$I$32,0,10*ROW('Sanitation Data'!I73))="","",OFFSET('Sanitation Data'!$I$32,0,10*ROW('Sanitation Data'!I73)))</f>
        <v/>
      </c>
      <c r="DO79" s="276" t="str">
        <f ca="true">+IF(OFFSET('Hygiene Data'!$D$11,0,10*ROW('Hygiene Data'!D73))="","",OFFSET('Hygiene Data'!$D$11,0,10*ROW('Hygiene Data'!D73)))</f>
        <v/>
      </c>
      <c r="DP79" s="276" t="str">
        <f ca="true">+IF(OFFSET('Hygiene Data'!$D$12,0,10*ROW('Hygiene Data'!D73))="","",OFFSET('Hygiene Data'!$D$12,0,10*ROW('Hygiene Data'!D73)))</f>
        <v/>
      </c>
      <c r="DQ79" s="276" t="str">
        <f ca="true">+IF(OFFSET('Hygiene Data'!$D$13,0,10*ROW('Hygiene Data'!D73))="","",OFFSET('Hygiene Data'!$D$13,0,10*ROW('Hygiene Data'!D73)))</f>
        <v/>
      </c>
      <c r="DR79" s="276" t="str">
        <f ca="true">+IF(OFFSET('Hygiene Data'!$E$11,0,10*ROW('Hygiene Data'!E73))="","",OFFSET('Hygiene Data'!$E$11,0,10*ROW('Hygiene Data'!E73)))</f>
        <v/>
      </c>
      <c r="DS79" s="276" t="str">
        <f ca="true">+IF(OFFSET('Hygiene Data'!$E$12,0,10*ROW('Hygiene Data'!E73))="","",OFFSET('Hygiene Data'!$E$12,0,10*ROW('Hygiene Data'!E73)))</f>
        <v/>
      </c>
      <c r="DT79" s="276" t="str">
        <f ca="true">+IF(OFFSET('Hygiene Data'!$E$13,0,10*ROW('Hygiene Data'!E73))="","",OFFSET('Hygiene Data'!$E$13,0,10*ROW('Hygiene Data'!E73)))</f>
        <v/>
      </c>
      <c r="DU79" s="276" t="str">
        <f ca="true">+IF(OFFSET('Hygiene Data'!$F$11,0,10*ROW('Hygiene Data'!F73))="","",OFFSET('Hygiene Data'!$F$11,0,10*ROW('Hygiene Data'!F73)))</f>
        <v/>
      </c>
      <c r="DV79" s="276" t="str">
        <f ca="true">+IF(OFFSET('Hygiene Data'!$F$12,0,10*ROW('Hygiene Data'!F73))="","",OFFSET('Hygiene Data'!$F$12,0,10*ROW('Hygiene Data'!F73)))</f>
        <v/>
      </c>
      <c r="DW79" s="276" t="str">
        <f ca="true">+IF(OFFSET('Hygiene Data'!$F$13,0,10*ROW('Hygiene Data'!F73))="","",OFFSET('Hygiene Data'!$F$13,0,10*ROW('Hygiene Data'!F73)))</f>
        <v/>
      </c>
      <c r="DX79" s="276" t="str">
        <f ca="true">+IF(OFFSET('Hygiene Data'!$G$11,0,10*ROW('Hygiene Data'!G73))="","",OFFSET('Hygiene Data'!$G$11,0,10*ROW('Hygiene Data'!G73)))</f>
        <v/>
      </c>
      <c r="DY79" s="276" t="str">
        <f ca="true">+IF(OFFSET('Hygiene Data'!$G$12,0,10*ROW('Hygiene Data'!G73))="","",OFFSET('Hygiene Data'!$G$12,0,10*ROW('Hygiene Data'!G73)))</f>
        <v/>
      </c>
      <c r="DZ79" s="276" t="str">
        <f ca="true">+IF(OFFSET('Hygiene Data'!$G$13,0,10*ROW('Hygiene Data'!G73))="","",OFFSET('Hygiene Data'!$G$13,0,10*ROW('Hygiene Data'!G73)))</f>
        <v/>
      </c>
      <c r="EA79" s="276" t="str">
        <f ca="true">+IF(OFFSET('Hygiene Data'!$H$11,0,10*ROW('Hygiene Data'!H73))="","",OFFSET('Hygiene Data'!$H$11,0,10*ROW('Hygiene Data'!H73)))</f>
        <v/>
      </c>
      <c r="EB79" s="276" t="str">
        <f ca="true">+IF(OFFSET('Hygiene Data'!$H$12,0,10*ROW('Hygiene Data'!H73))="","",OFFSET('Hygiene Data'!$H$12,0,10*ROW('Hygiene Data'!H73)))</f>
        <v/>
      </c>
      <c r="EC79" s="276" t="str">
        <f ca="true">+IF(OFFSET('Hygiene Data'!$H$13,0,10*ROW('Hygiene Data'!H73))="","",OFFSET('Hygiene Data'!$H$13,0,10*ROW('Hygiene Data'!H73)))</f>
        <v/>
      </c>
      <c r="ED79" s="276" t="str">
        <f ca="true">+IF(OFFSET('Hygiene Data'!$I$11,0,10*ROW('Hygiene Data'!I73))="","",OFFSET('Hygiene Data'!$I$11,0,10*ROW('Hygiene Data'!I73)))</f>
        <v/>
      </c>
      <c r="EE79" s="276" t="str">
        <f ca="true">+IF(OFFSET('Hygiene Data'!$I$12,0,10*ROW('Hygiene Data'!I73))="","",OFFSET('Hygiene Data'!$I$12,0,10*ROW('Hygiene Data'!I73)))</f>
        <v/>
      </c>
      <c r="EF79" s="276"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2"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6"/>
      <c r="BS80" s="276" t="str">
        <f ca="true">+IF(OFFSET('Water Data'!$D$27,0,10*ROW('Water Data'!D74))="","",OFFSET('Water Data'!$D$27,0,10*ROW('Water Data'!D74)))</f>
        <v/>
      </c>
      <c r="BT80" s="276" t="str">
        <f ca="true">+IF(OFFSET('Water Data'!$D$28,0,10*ROW('Water Data'!D74))="","",OFFSET('Water Data'!$D$28,0,10*ROW('Water Data'!D74)))</f>
        <v/>
      </c>
      <c r="BU80" s="276" t="str">
        <f ca="true">+IF(OFFSET('Water Data'!$D$29,0,10*ROW('Water Data'!D74))="","",OFFSET('Water Data'!$D$29,0,10*ROW('Water Data'!D74)))</f>
        <v/>
      </c>
      <c r="BV80" s="276" t="str">
        <f ca="true">+IF(OFFSET('Water Data'!$E$27,0,10*ROW('Water Data'!E74))="","",OFFSET('Water Data'!$E$27,0,10*ROW('Water Data'!E74)))</f>
        <v/>
      </c>
      <c r="BW80" s="276" t="str">
        <f ca="true">+IF(OFFSET('Water Data'!$E$28,0,10*ROW('Water Data'!E74))="","",OFFSET('Water Data'!$E$28,0,10*ROW('Water Data'!E74)))</f>
        <v/>
      </c>
      <c r="BX80" s="276" t="str">
        <f ca="true">+IF(OFFSET('Water Data'!$E$29,0,10*ROW('Water Data'!E74))="","",OFFSET('Water Data'!$E$29,0,10*ROW('Water Data'!E74)))</f>
        <v/>
      </c>
      <c r="BY80" s="276" t="str">
        <f ca="true">+IF(OFFSET('Water Data'!$F$27,0,10*ROW('Water Data'!F74))="","",OFFSET('Water Data'!$F$27,0,10*ROW('Water Data'!F74)))</f>
        <v/>
      </c>
      <c r="BZ80" s="276" t="str">
        <f ca="true">+IF(OFFSET('Water Data'!$F$28,0,10*ROW('Water Data'!F74))="","",OFFSET('Water Data'!$F$28,0,10*ROW('Water Data'!F74)))</f>
        <v/>
      </c>
      <c r="CA80" s="276" t="str">
        <f ca="true">+IF(OFFSET('Water Data'!$F$29,0,10*ROW('Water Data'!F74))="","",OFFSET('Water Data'!$F$29,0,10*ROW('Water Data'!F74)))</f>
        <v/>
      </c>
      <c r="CB80" s="276" t="str">
        <f ca="true">+IF(OFFSET('Water Data'!$G$27,0,10*ROW('Water Data'!G74))="","",OFFSET('Water Data'!$G$27,0,10*ROW('Water Data'!G74)))</f>
        <v/>
      </c>
      <c r="CC80" s="276" t="str">
        <f ca="true">+IF(OFFSET('Water Data'!$G$28,0,10*ROW('Water Data'!G74))="","",OFFSET('Water Data'!$G$28,0,10*ROW('Water Data'!G74)))</f>
        <v/>
      </c>
      <c r="CD80" s="276" t="str">
        <f ca="true">+IF(OFFSET('Water Data'!$G$29,0,10*ROW('Water Data'!G74))="","",OFFSET('Water Data'!$G$29,0,10*ROW('Water Data'!G74)))</f>
        <v/>
      </c>
      <c r="CE80" s="276" t="str">
        <f ca="true">+IF(OFFSET('Water Data'!$H$27,0,10*ROW('Water Data'!H74))="","",OFFSET('Water Data'!$H$27,0,10*ROW('Water Data'!H74)))</f>
        <v/>
      </c>
      <c r="CF80" s="276" t="str">
        <f ca="true">+IF(OFFSET('Water Data'!$H$28,0,10*ROW('Water Data'!H74))="","",OFFSET('Water Data'!$H$28,0,10*ROW('Water Data'!H74)))</f>
        <v/>
      </c>
      <c r="CG80" s="276" t="str">
        <f ca="true">+IF(OFFSET('Water Data'!$H$29,0,10*ROW('Water Data'!H74))="","",OFFSET('Water Data'!$H$29,0,10*ROW('Water Data'!H74)))</f>
        <v/>
      </c>
      <c r="CH80" s="276" t="str">
        <f ca="true">+IF(OFFSET('Water Data'!$I$27,0,10*ROW('Water Data'!I74))="","",OFFSET('Water Data'!$I$27,0,10*ROW('Water Data'!I74)))</f>
        <v/>
      </c>
      <c r="CI80" s="276" t="str">
        <f ca="true">+IF(OFFSET('Water Data'!$I$28,0,10*ROW('Water Data'!I74))="","",OFFSET('Water Data'!$I$28,0,10*ROW('Water Data'!I74)))</f>
        <v/>
      </c>
      <c r="CJ80" s="276" t="str">
        <f ca="true">+IF(OFFSET('Water Data'!$I$29,0,10*ROW('Water Data'!I74))="","",OFFSET('Water Data'!$I$29,0,10*ROW('Water Data'!I74)))</f>
        <v/>
      </c>
      <c r="CK80" s="276" t="str">
        <f ca="true">+IF(OFFSET('Sanitation Data'!$D$28,0,10*ROW('Sanitation Data'!D74))="","",OFFSET('Sanitation Data'!$D$28,0,10*ROW('Sanitation Data'!D74)))</f>
        <v/>
      </c>
      <c r="CL80" s="276" t="str">
        <f ca="true">+IF(OFFSET('Sanitation Data'!$D$29,0,10*ROW('Sanitation Data'!D74))="","",OFFSET('Sanitation Data'!$D$29,0,10*ROW('Sanitation Data'!D74)))</f>
        <v/>
      </c>
      <c r="CM80" s="276" t="str">
        <f ca="true">+IF(OFFSET('Sanitation Data'!$D$30,0,10*ROW('Sanitation Data'!D74))="","",OFFSET('Sanitation Data'!$D$30,0,10*ROW('Sanitation Data'!D74)))</f>
        <v/>
      </c>
      <c r="CN80" s="276" t="str">
        <f ca="true">+IF(OFFSET('Sanitation Data'!$D$31,0,10*ROW('Sanitation Data'!D74))="","",OFFSET('Sanitation Data'!$D$31,0,10*ROW('Sanitation Data'!D74)))</f>
        <v/>
      </c>
      <c r="CO80" s="276" t="str">
        <f ca="true">+IF(OFFSET('Sanitation Data'!$D$32,0,10*ROW('Sanitation Data'!D74))="","",OFFSET('Sanitation Data'!$D$32,0,10*ROW('Sanitation Data'!D74)))</f>
        <v/>
      </c>
      <c r="CP80" s="276" t="str">
        <f ca="true">+IF(OFFSET('Sanitation Data'!$E$28,0,10*ROW('Sanitation Data'!E74))="","",OFFSET('Sanitation Data'!$E$28,0,10*ROW('Sanitation Data'!E74)))</f>
        <v/>
      </c>
      <c r="CQ80" s="276" t="str">
        <f ca="true">+IF(OFFSET('Sanitation Data'!$E$29,0,10*ROW('Sanitation Data'!E74))="","",OFFSET('Sanitation Data'!$E$29,0,10*ROW('Sanitation Data'!E74)))</f>
        <v/>
      </c>
      <c r="CR80" s="276" t="str">
        <f ca="true">+IF(OFFSET('Sanitation Data'!$E$30,0,10*ROW('Sanitation Data'!E74))="","",OFFSET('Sanitation Data'!$E$30,0,10*ROW('Sanitation Data'!E74)))</f>
        <v/>
      </c>
      <c r="CS80" s="276" t="str">
        <f ca="true">+IF(OFFSET('Sanitation Data'!$E$31,0,10*ROW('Sanitation Data'!E74))="","",OFFSET('Sanitation Data'!$E$31,0,10*ROW('Sanitation Data'!E74)))</f>
        <v/>
      </c>
      <c r="CT80" s="276" t="str">
        <f ca="true">+IF(OFFSET('Sanitation Data'!$E$32,0,10*ROW('Sanitation Data'!E74))="","",OFFSET('Sanitation Data'!$E$32,0,10*ROW('Sanitation Data'!E74)))</f>
        <v/>
      </c>
      <c r="CU80" s="276" t="str">
        <f ca="true">+IF(OFFSET('Sanitation Data'!$F$28,0,10*ROW('Sanitation Data'!F74))="","",OFFSET('Sanitation Data'!$F$28,0,10*ROW('Sanitation Data'!F74)))</f>
        <v/>
      </c>
      <c r="CV80" s="276" t="str">
        <f ca="true">+IF(OFFSET('Sanitation Data'!$F$29,0,10*ROW('Sanitation Data'!F74))="","",OFFSET('Sanitation Data'!$F$29,0,10*ROW('Sanitation Data'!F74)))</f>
        <v/>
      </c>
      <c r="CW80" s="276" t="str">
        <f ca="true">+IF(OFFSET('Sanitation Data'!$F$30,0,10*ROW('Sanitation Data'!F74))="","",OFFSET('Sanitation Data'!$F$30,0,10*ROW('Sanitation Data'!F74)))</f>
        <v/>
      </c>
      <c r="CX80" s="276" t="str">
        <f ca="true">+IF(OFFSET('Sanitation Data'!$F$31,0,10*ROW('Sanitation Data'!F74))="","",OFFSET('Sanitation Data'!$F$31,0,10*ROW('Sanitation Data'!F74)))</f>
        <v/>
      </c>
      <c r="CY80" s="276" t="str">
        <f ca="true">+IF(OFFSET('Sanitation Data'!$F$32,0,10*ROW('Sanitation Data'!F74))="","",OFFSET('Sanitation Data'!$F$32,0,10*ROW('Sanitation Data'!F74)))</f>
        <v/>
      </c>
      <c r="CZ80" s="276" t="str">
        <f ca="true">+IF(OFFSET('Sanitation Data'!$G$28,0,10*ROW('Sanitation Data'!G74))="","",OFFSET('Sanitation Data'!$G$28,0,10*ROW('Sanitation Data'!G74)))</f>
        <v/>
      </c>
      <c r="DA80" s="276" t="str">
        <f ca="true">+IF(OFFSET('Sanitation Data'!$G$29,0,10*ROW('Sanitation Data'!G74))="","",OFFSET('Sanitation Data'!$G$29,0,10*ROW('Sanitation Data'!G74)))</f>
        <v/>
      </c>
      <c r="DB80" s="276" t="str">
        <f ca="true">+IF(OFFSET('Sanitation Data'!$G$30,0,10*ROW('Sanitation Data'!G74))="","",OFFSET('Sanitation Data'!$G$30,0,10*ROW('Sanitation Data'!G74)))</f>
        <v/>
      </c>
      <c r="DC80" s="276" t="str">
        <f ca="true">+IF(OFFSET('Sanitation Data'!$G$31,0,10*ROW('Sanitation Data'!G74))="","",OFFSET('Sanitation Data'!$G$31,0,10*ROW('Sanitation Data'!G74)))</f>
        <v/>
      </c>
      <c r="DD80" s="276" t="str">
        <f ca="true">+IF(OFFSET('Sanitation Data'!$G$32,0,10*ROW('Sanitation Data'!G74))="","",OFFSET('Sanitation Data'!$G$32,0,10*ROW('Sanitation Data'!G74)))</f>
        <v/>
      </c>
      <c r="DE80" s="276" t="str">
        <f ca="true">+IF(OFFSET('Sanitation Data'!$H$28,0,10*ROW('Sanitation Data'!H74))="","",OFFSET('Sanitation Data'!$H$28,0,10*ROW('Sanitation Data'!H74)))</f>
        <v/>
      </c>
      <c r="DF80" s="276" t="str">
        <f ca="true">+IF(OFFSET('Sanitation Data'!$H$29,0,10*ROW('Sanitation Data'!H74))="","",OFFSET('Sanitation Data'!$H$29,0,10*ROW('Sanitation Data'!H74)))</f>
        <v/>
      </c>
      <c r="DG80" s="276" t="str">
        <f ca="true">+IF(OFFSET('Sanitation Data'!$H$30,0,10*ROW('Sanitation Data'!H74))="","",OFFSET('Sanitation Data'!$H$30,0,10*ROW('Sanitation Data'!H74)))</f>
        <v/>
      </c>
      <c r="DH80" s="276" t="str">
        <f ca="true">+IF(OFFSET('Sanitation Data'!$H$31,0,10*ROW('Sanitation Data'!H74))="","",OFFSET('Sanitation Data'!$H$31,0,10*ROW('Sanitation Data'!H74)))</f>
        <v/>
      </c>
      <c r="DI80" s="276" t="str">
        <f ca="true">+IF(OFFSET('Sanitation Data'!$H$32,0,10*ROW('Sanitation Data'!H74))="","",OFFSET('Sanitation Data'!$H$32,0,10*ROW('Sanitation Data'!H74)))</f>
        <v/>
      </c>
      <c r="DJ80" s="276" t="str">
        <f ca="true">+IF(OFFSET('Sanitation Data'!$I$28,0,10*ROW('Sanitation Data'!I74))="","",OFFSET('Sanitation Data'!$I$28,0,10*ROW('Sanitation Data'!I74)))</f>
        <v/>
      </c>
      <c r="DK80" s="276" t="str">
        <f ca="true">+IF(OFFSET('Sanitation Data'!$I$29,0,10*ROW('Sanitation Data'!I74))="","",OFFSET('Sanitation Data'!$I$29,0,10*ROW('Sanitation Data'!I74)))</f>
        <v/>
      </c>
      <c r="DL80" s="276" t="str">
        <f ca="true">+IF(OFFSET('Sanitation Data'!$I$30,0,10*ROW('Sanitation Data'!I74))="","",OFFSET('Sanitation Data'!$I$30,0,10*ROW('Sanitation Data'!I74)))</f>
        <v/>
      </c>
      <c r="DM80" s="276" t="str">
        <f ca="true">+IF(OFFSET('Sanitation Data'!$I$31,0,10*ROW('Sanitation Data'!I74))="","",OFFSET('Sanitation Data'!$I$31,0,10*ROW('Sanitation Data'!I74)))</f>
        <v/>
      </c>
      <c r="DN80" s="276" t="str">
        <f ca="true">+IF(OFFSET('Sanitation Data'!$I$32,0,10*ROW('Sanitation Data'!I74))="","",OFFSET('Sanitation Data'!$I$32,0,10*ROW('Sanitation Data'!I74)))</f>
        <v/>
      </c>
      <c r="DO80" s="276" t="str">
        <f ca="true">+IF(OFFSET('Hygiene Data'!$D$11,0,10*ROW('Hygiene Data'!D74))="","",OFFSET('Hygiene Data'!$D$11,0,10*ROW('Hygiene Data'!D74)))</f>
        <v/>
      </c>
      <c r="DP80" s="276" t="str">
        <f ca="true">+IF(OFFSET('Hygiene Data'!$D$12,0,10*ROW('Hygiene Data'!D74))="","",OFFSET('Hygiene Data'!$D$12,0,10*ROW('Hygiene Data'!D74)))</f>
        <v/>
      </c>
      <c r="DQ80" s="276" t="str">
        <f ca="true">+IF(OFFSET('Hygiene Data'!$D$13,0,10*ROW('Hygiene Data'!D74))="","",OFFSET('Hygiene Data'!$D$13,0,10*ROW('Hygiene Data'!D74)))</f>
        <v/>
      </c>
      <c r="DR80" s="276" t="str">
        <f ca="true">+IF(OFFSET('Hygiene Data'!$E$11,0,10*ROW('Hygiene Data'!E74))="","",OFFSET('Hygiene Data'!$E$11,0,10*ROW('Hygiene Data'!E74)))</f>
        <v/>
      </c>
      <c r="DS80" s="276" t="str">
        <f ca="true">+IF(OFFSET('Hygiene Data'!$E$12,0,10*ROW('Hygiene Data'!E74))="","",OFFSET('Hygiene Data'!$E$12,0,10*ROW('Hygiene Data'!E74)))</f>
        <v/>
      </c>
      <c r="DT80" s="276" t="str">
        <f ca="true">+IF(OFFSET('Hygiene Data'!$E$13,0,10*ROW('Hygiene Data'!E74))="","",OFFSET('Hygiene Data'!$E$13,0,10*ROW('Hygiene Data'!E74)))</f>
        <v/>
      </c>
      <c r="DU80" s="276" t="str">
        <f ca="true">+IF(OFFSET('Hygiene Data'!$F$11,0,10*ROW('Hygiene Data'!F74))="","",OFFSET('Hygiene Data'!$F$11,0,10*ROW('Hygiene Data'!F74)))</f>
        <v/>
      </c>
      <c r="DV80" s="276" t="str">
        <f ca="true">+IF(OFFSET('Hygiene Data'!$F$12,0,10*ROW('Hygiene Data'!F74))="","",OFFSET('Hygiene Data'!$F$12,0,10*ROW('Hygiene Data'!F74)))</f>
        <v/>
      </c>
      <c r="DW80" s="276" t="str">
        <f ca="true">+IF(OFFSET('Hygiene Data'!$F$13,0,10*ROW('Hygiene Data'!F74))="","",OFFSET('Hygiene Data'!$F$13,0,10*ROW('Hygiene Data'!F74)))</f>
        <v/>
      </c>
      <c r="DX80" s="276" t="str">
        <f ca="true">+IF(OFFSET('Hygiene Data'!$G$11,0,10*ROW('Hygiene Data'!G74))="","",OFFSET('Hygiene Data'!$G$11,0,10*ROW('Hygiene Data'!G74)))</f>
        <v/>
      </c>
      <c r="DY80" s="276" t="str">
        <f ca="true">+IF(OFFSET('Hygiene Data'!$G$12,0,10*ROW('Hygiene Data'!G74))="","",OFFSET('Hygiene Data'!$G$12,0,10*ROW('Hygiene Data'!G74)))</f>
        <v/>
      </c>
      <c r="DZ80" s="276" t="str">
        <f ca="true">+IF(OFFSET('Hygiene Data'!$G$13,0,10*ROW('Hygiene Data'!G74))="","",OFFSET('Hygiene Data'!$G$13,0,10*ROW('Hygiene Data'!G74)))</f>
        <v/>
      </c>
      <c r="EA80" s="276" t="str">
        <f ca="true">+IF(OFFSET('Hygiene Data'!$H$11,0,10*ROW('Hygiene Data'!H74))="","",OFFSET('Hygiene Data'!$H$11,0,10*ROW('Hygiene Data'!H74)))</f>
        <v/>
      </c>
      <c r="EB80" s="276" t="str">
        <f ca="true">+IF(OFFSET('Hygiene Data'!$H$12,0,10*ROW('Hygiene Data'!H74))="","",OFFSET('Hygiene Data'!$H$12,0,10*ROW('Hygiene Data'!H74)))</f>
        <v/>
      </c>
      <c r="EC80" s="276" t="str">
        <f ca="true">+IF(OFFSET('Hygiene Data'!$H$13,0,10*ROW('Hygiene Data'!H74))="","",OFFSET('Hygiene Data'!$H$13,0,10*ROW('Hygiene Data'!H74)))</f>
        <v/>
      </c>
      <c r="ED80" s="276" t="str">
        <f ca="true">+IF(OFFSET('Hygiene Data'!$I$11,0,10*ROW('Hygiene Data'!I74))="","",OFFSET('Hygiene Data'!$I$11,0,10*ROW('Hygiene Data'!I74)))</f>
        <v/>
      </c>
      <c r="EE80" s="276" t="str">
        <f ca="true">+IF(OFFSET('Hygiene Data'!$I$12,0,10*ROW('Hygiene Data'!I74))="","",OFFSET('Hygiene Data'!$I$12,0,10*ROW('Hygiene Data'!I74)))</f>
        <v/>
      </c>
      <c r="EF80" s="276"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2"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6"/>
      <c r="BS81" s="276" t="str">
        <f ca="true">+IF(OFFSET('Water Data'!$D$27,0,10*ROW('Water Data'!D75))="","",OFFSET('Water Data'!$D$27,0,10*ROW('Water Data'!D75)))</f>
        <v/>
      </c>
      <c r="BT81" s="276" t="str">
        <f ca="true">+IF(OFFSET('Water Data'!$D$28,0,10*ROW('Water Data'!D75))="","",OFFSET('Water Data'!$D$28,0,10*ROW('Water Data'!D75)))</f>
        <v/>
      </c>
      <c r="BU81" s="276" t="str">
        <f ca="true">+IF(OFFSET('Water Data'!$D$29,0,10*ROW('Water Data'!D75))="","",OFFSET('Water Data'!$D$29,0,10*ROW('Water Data'!D75)))</f>
        <v/>
      </c>
      <c r="BV81" s="276" t="str">
        <f ca="true">+IF(OFFSET('Water Data'!$E$27,0,10*ROW('Water Data'!E75))="","",OFFSET('Water Data'!$E$27,0,10*ROW('Water Data'!E75)))</f>
        <v/>
      </c>
      <c r="BW81" s="276" t="str">
        <f ca="true">+IF(OFFSET('Water Data'!$E$28,0,10*ROW('Water Data'!E75))="","",OFFSET('Water Data'!$E$28,0,10*ROW('Water Data'!E75)))</f>
        <v/>
      </c>
      <c r="BX81" s="276" t="str">
        <f ca="true">+IF(OFFSET('Water Data'!$E$29,0,10*ROW('Water Data'!E75))="","",OFFSET('Water Data'!$E$29,0,10*ROW('Water Data'!E75)))</f>
        <v/>
      </c>
      <c r="BY81" s="276" t="str">
        <f ca="true">+IF(OFFSET('Water Data'!$F$27,0,10*ROW('Water Data'!F75))="","",OFFSET('Water Data'!$F$27,0,10*ROW('Water Data'!F75)))</f>
        <v/>
      </c>
      <c r="BZ81" s="276" t="str">
        <f ca="true">+IF(OFFSET('Water Data'!$F$28,0,10*ROW('Water Data'!F75))="","",OFFSET('Water Data'!$F$28,0,10*ROW('Water Data'!F75)))</f>
        <v/>
      </c>
      <c r="CA81" s="276" t="str">
        <f ca="true">+IF(OFFSET('Water Data'!$F$29,0,10*ROW('Water Data'!F75))="","",OFFSET('Water Data'!$F$29,0,10*ROW('Water Data'!F75)))</f>
        <v/>
      </c>
      <c r="CB81" s="276" t="str">
        <f ca="true">+IF(OFFSET('Water Data'!$G$27,0,10*ROW('Water Data'!G75))="","",OFFSET('Water Data'!$G$27,0,10*ROW('Water Data'!G75)))</f>
        <v/>
      </c>
      <c r="CC81" s="276" t="str">
        <f ca="true">+IF(OFFSET('Water Data'!$G$28,0,10*ROW('Water Data'!G75))="","",OFFSET('Water Data'!$G$28,0,10*ROW('Water Data'!G75)))</f>
        <v/>
      </c>
      <c r="CD81" s="276" t="str">
        <f ca="true">+IF(OFFSET('Water Data'!$G$29,0,10*ROW('Water Data'!G75))="","",OFFSET('Water Data'!$G$29,0,10*ROW('Water Data'!G75)))</f>
        <v/>
      </c>
      <c r="CE81" s="276" t="str">
        <f ca="true">+IF(OFFSET('Water Data'!$H$27,0,10*ROW('Water Data'!H75))="","",OFFSET('Water Data'!$H$27,0,10*ROW('Water Data'!H75)))</f>
        <v/>
      </c>
      <c r="CF81" s="276" t="str">
        <f ca="true">+IF(OFFSET('Water Data'!$H$28,0,10*ROW('Water Data'!H75))="","",OFFSET('Water Data'!$H$28,0,10*ROW('Water Data'!H75)))</f>
        <v/>
      </c>
      <c r="CG81" s="276" t="str">
        <f ca="true">+IF(OFFSET('Water Data'!$H$29,0,10*ROW('Water Data'!H75))="","",OFFSET('Water Data'!$H$29,0,10*ROW('Water Data'!H75)))</f>
        <v/>
      </c>
      <c r="CH81" s="276" t="str">
        <f ca="true">+IF(OFFSET('Water Data'!$I$27,0,10*ROW('Water Data'!I75))="","",OFFSET('Water Data'!$I$27,0,10*ROW('Water Data'!I75)))</f>
        <v/>
      </c>
      <c r="CI81" s="276" t="str">
        <f ca="true">+IF(OFFSET('Water Data'!$I$28,0,10*ROW('Water Data'!I75))="","",OFFSET('Water Data'!$I$28,0,10*ROW('Water Data'!I75)))</f>
        <v/>
      </c>
      <c r="CJ81" s="276" t="str">
        <f ca="true">+IF(OFFSET('Water Data'!$I$29,0,10*ROW('Water Data'!I75))="","",OFFSET('Water Data'!$I$29,0,10*ROW('Water Data'!I75)))</f>
        <v/>
      </c>
      <c r="CK81" s="276" t="str">
        <f ca="true">+IF(OFFSET('Sanitation Data'!$D$28,0,10*ROW('Sanitation Data'!D75))="","",OFFSET('Sanitation Data'!$D$28,0,10*ROW('Sanitation Data'!D75)))</f>
        <v/>
      </c>
      <c r="CL81" s="276" t="str">
        <f ca="true">+IF(OFFSET('Sanitation Data'!$D$29,0,10*ROW('Sanitation Data'!D75))="","",OFFSET('Sanitation Data'!$D$29,0,10*ROW('Sanitation Data'!D75)))</f>
        <v/>
      </c>
      <c r="CM81" s="276" t="str">
        <f ca="true">+IF(OFFSET('Sanitation Data'!$D$30,0,10*ROW('Sanitation Data'!D75))="","",OFFSET('Sanitation Data'!$D$30,0,10*ROW('Sanitation Data'!D75)))</f>
        <v/>
      </c>
      <c r="CN81" s="276" t="str">
        <f ca="true">+IF(OFFSET('Sanitation Data'!$D$31,0,10*ROW('Sanitation Data'!D75))="","",OFFSET('Sanitation Data'!$D$31,0,10*ROW('Sanitation Data'!D75)))</f>
        <v/>
      </c>
      <c r="CO81" s="276" t="str">
        <f ca="true">+IF(OFFSET('Sanitation Data'!$D$32,0,10*ROW('Sanitation Data'!D75))="","",OFFSET('Sanitation Data'!$D$32,0,10*ROW('Sanitation Data'!D75)))</f>
        <v/>
      </c>
      <c r="CP81" s="276" t="str">
        <f ca="true">+IF(OFFSET('Sanitation Data'!$E$28,0,10*ROW('Sanitation Data'!E75))="","",OFFSET('Sanitation Data'!$E$28,0,10*ROW('Sanitation Data'!E75)))</f>
        <v/>
      </c>
      <c r="CQ81" s="276" t="str">
        <f ca="true">+IF(OFFSET('Sanitation Data'!$E$29,0,10*ROW('Sanitation Data'!E75))="","",OFFSET('Sanitation Data'!$E$29,0,10*ROW('Sanitation Data'!E75)))</f>
        <v/>
      </c>
      <c r="CR81" s="276" t="str">
        <f ca="true">+IF(OFFSET('Sanitation Data'!$E$30,0,10*ROW('Sanitation Data'!E75))="","",OFFSET('Sanitation Data'!$E$30,0,10*ROW('Sanitation Data'!E75)))</f>
        <v/>
      </c>
      <c r="CS81" s="276" t="str">
        <f ca="true">+IF(OFFSET('Sanitation Data'!$E$31,0,10*ROW('Sanitation Data'!E75))="","",OFFSET('Sanitation Data'!$E$31,0,10*ROW('Sanitation Data'!E75)))</f>
        <v/>
      </c>
      <c r="CT81" s="276" t="str">
        <f ca="true">+IF(OFFSET('Sanitation Data'!$E$32,0,10*ROW('Sanitation Data'!E75))="","",OFFSET('Sanitation Data'!$E$32,0,10*ROW('Sanitation Data'!E75)))</f>
        <v/>
      </c>
      <c r="CU81" s="276" t="str">
        <f ca="true">+IF(OFFSET('Sanitation Data'!$F$28,0,10*ROW('Sanitation Data'!F75))="","",OFFSET('Sanitation Data'!$F$28,0,10*ROW('Sanitation Data'!F75)))</f>
        <v/>
      </c>
      <c r="CV81" s="276" t="str">
        <f ca="true">+IF(OFFSET('Sanitation Data'!$F$29,0,10*ROW('Sanitation Data'!F75))="","",OFFSET('Sanitation Data'!$F$29,0,10*ROW('Sanitation Data'!F75)))</f>
        <v/>
      </c>
      <c r="CW81" s="276" t="str">
        <f ca="true">+IF(OFFSET('Sanitation Data'!$F$30,0,10*ROW('Sanitation Data'!F75))="","",OFFSET('Sanitation Data'!$F$30,0,10*ROW('Sanitation Data'!F75)))</f>
        <v/>
      </c>
      <c r="CX81" s="276" t="str">
        <f ca="true">+IF(OFFSET('Sanitation Data'!$F$31,0,10*ROW('Sanitation Data'!F75))="","",OFFSET('Sanitation Data'!$F$31,0,10*ROW('Sanitation Data'!F75)))</f>
        <v/>
      </c>
      <c r="CY81" s="276" t="str">
        <f ca="true">+IF(OFFSET('Sanitation Data'!$F$32,0,10*ROW('Sanitation Data'!F75))="","",OFFSET('Sanitation Data'!$F$32,0,10*ROW('Sanitation Data'!F75)))</f>
        <v/>
      </c>
      <c r="CZ81" s="276" t="str">
        <f ca="true">+IF(OFFSET('Sanitation Data'!$G$28,0,10*ROW('Sanitation Data'!G75))="","",OFFSET('Sanitation Data'!$G$28,0,10*ROW('Sanitation Data'!G75)))</f>
        <v/>
      </c>
      <c r="DA81" s="276" t="str">
        <f ca="true">+IF(OFFSET('Sanitation Data'!$G$29,0,10*ROW('Sanitation Data'!G75))="","",OFFSET('Sanitation Data'!$G$29,0,10*ROW('Sanitation Data'!G75)))</f>
        <v/>
      </c>
      <c r="DB81" s="276" t="str">
        <f ca="true">+IF(OFFSET('Sanitation Data'!$G$30,0,10*ROW('Sanitation Data'!G75))="","",OFFSET('Sanitation Data'!$G$30,0,10*ROW('Sanitation Data'!G75)))</f>
        <v/>
      </c>
      <c r="DC81" s="276" t="str">
        <f ca="true">+IF(OFFSET('Sanitation Data'!$G$31,0,10*ROW('Sanitation Data'!G75))="","",OFFSET('Sanitation Data'!$G$31,0,10*ROW('Sanitation Data'!G75)))</f>
        <v/>
      </c>
      <c r="DD81" s="276" t="str">
        <f ca="true">+IF(OFFSET('Sanitation Data'!$G$32,0,10*ROW('Sanitation Data'!G75))="","",OFFSET('Sanitation Data'!$G$32,0,10*ROW('Sanitation Data'!G75)))</f>
        <v/>
      </c>
      <c r="DE81" s="276" t="str">
        <f ca="true">+IF(OFFSET('Sanitation Data'!$H$28,0,10*ROW('Sanitation Data'!H75))="","",OFFSET('Sanitation Data'!$H$28,0,10*ROW('Sanitation Data'!H75)))</f>
        <v/>
      </c>
      <c r="DF81" s="276" t="str">
        <f ca="true">+IF(OFFSET('Sanitation Data'!$H$29,0,10*ROW('Sanitation Data'!H75))="","",OFFSET('Sanitation Data'!$H$29,0,10*ROW('Sanitation Data'!H75)))</f>
        <v/>
      </c>
      <c r="DG81" s="276" t="str">
        <f ca="true">+IF(OFFSET('Sanitation Data'!$H$30,0,10*ROW('Sanitation Data'!H75))="","",OFFSET('Sanitation Data'!$H$30,0,10*ROW('Sanitation Data'!H75)))</f>
        <v/>
      </c>
      <c r="DH81" s="276" t="str">
        <f ca="true">+IF(OFFSET('Sanitation Data'!$H$31,0,10*ROW('Sanitation Data'!H75))="","",OFFSET('Sanitation Data'!$H$31,0,10*ROW('Sanitation Data'!H75)))</f>
        <v/>
      </c>
      <c r="DI81" s="276" t="str">
        <f ca="true">+IF(OFFSET('Sanitation Data'!$H$32,0,10*ROW('Sanitation Data'!H75))="","",OFFSET('Sanitation Data'!$H$32,0,10*ROW('Sanitation Data'!H75)))</f>
        <v/>
      </c>
      <c r="DJ81" s="276" t="str">
        <f ca="true">+IF(OFFSET('Sanitation Data'!$I$28,0,10*ROW('Sanitation Data'!I75))="","",OFFSET('Sanitation Data'!$I$28,0,10*ROW('Sanitation Data'!I75)))</f>
        <v/>
      </c>
      <c r="DK81" s="276" t="str">
        <f ca="true">+IF(OFFSET('Sanitation Data'!$I$29,0,10*ROW('Sanitation Data'!I75))="","",OFFSET('Sanitation Data'!$I$29,0,10*ROW('Sanitation Data'!I75)))</f>
        <v/>
      </c>
      <c r="DL81" s="276" t="str">
        <f ca="true">+IF(OFFSET('Sanitation Data'!$I$30,0,10*ROW('Sanitation Data'!I75))="","",OFFSET('Sanitation Data'!$I$30,0,10*ROW('Sanitation Data'!I75)))</f>
        <v/>
      </c>
      <c r="DM81" s="276" t="str">
        <f ca="true">+IF(OFFSET('Sanitation Data'!$I$31,0,10*ROW('Sanitation Data'!I75))="","",OFFSET('Sanitation Data'!$I$31,0,10*ROW('Sanitation Data'!I75)))</f>
        <v/>
      </c>
      <c r="DN81" s="276" t="str">
        <f ca="true">+IF(OFFSET('Sanitation Data'!$I$32,0,10*ROW('Sanitation Data'!I75))="","",OFFSET('Sanitation Data'!$I$32,0,10*ROW('Sanitation Data'!I75)))</f>
        <v/>
      </c>
      <c r="DO81" s="276" t="str">
        <f ca="true">+IF(OFFSET('Hygiene Data'!$D$11,0,10*ROW('Hygiene Data'!D75))="","",OFFSET('Hygiene Data'!$D$11,0,10*ROW('Hygiene Data'!D75)))</f>
        <v/>
      </c>
      <c r="DP81" s="276" t="str">
        <f ca="true">+IF(OFFSET('Hygiene Data'!$D$12,0,10*ROW('Hygiene Data'!D75))="","",OFFSET('Hygiene Data'!$D$12,0,10*ROW('Hygiene Data'!D75)))</f>
        <v/>
      </c>
      <c r="DQ81" s="276" t="str">
        <f ca="true">+IF(OFFSET('Hygiene Data'!$D$13,0,10*ROW('Hygiene Data'!D75))="","",OFFSET('Hygiene Data'!$D$13,0,10*ROW('Hygiene Data'!D75)))</f>
        <v/>
      </c>
      <c r="DR81" s="276" t="str">
        <f ca="true">+IF(OFFSET('Hygiene Data'!$E$11,0,10*ROW('Hygiene Data'!E75))="","",OFFSET('Hygiene Data'!$E$11,0,10*ROW('Hygiene Data'!E75)))</f>
        <v/>
      </c>
      <c r="DS81" s="276" t="str">
        <f ca="true">+IF(OFFSET('Hygiene Data'!$E$12,0,10*ROW('Hygiene Data'!E75))="","",OFFSET('Hygiene Data'!$E$12,0,10*ROW('Hygiene Data'!E75)))</f>
        <v/>
      </c>
      <c r="DT81" s="276" t="str">
        <f ca="true">+IF(OFFSET('Hygiene Data'!$E$13,0,10*ROW('Hygiene Data'!E75))="","",OFFSET('Hygiene Data'!$E$13,0,10*ROW('Hygiene Data'!E75)))</f>
        <v/>
      </c>
      <c r="DU81" s="276" t="str">
        <f ca="true">+IF(OFFSET('Hygiene Data'!$F$11,0,10*ROW('Hygiene Data'!F75))="","",OFFSET('Hygiene Data'!$F$11,0,10*ROW('Hygiene Data'!F75)))</f>
        <v/>
      </c>
      <c r="DV81" s="276" t="str">
        <f ca="true">+IF(OFFSET('Hygiene Data'!$F$12,0,10*ROW('Hygiene Data'!F75))="","",OFFSET('Hygiene Data'!$F$12,0,10*ROW('Hygiene Data'!F75)))</f>
        <v/>
      </c>
      <c r="DW81" s="276" t="str">
        <f ca="true">+IF(OFFSET('Hygiene Data'!$F$13,0,10*ROW('Hygiene Data'!F75))="","",OFFSET('Hygiene Data'!$F$13,0,10*ROW('Hygiene Data'!F75)))</f>
        <v/>
      </c>
      <c r="DX81" s="276" t="str">
        <f ca="true">+IF(OFFSET('Hygiene Data'!$G$11,0,10*ROW('Hygiene Data'!G75))="","",OFFSET('Hygiene Data'!$G$11,0,10*ROW('Hygiene Data'!G75)))</f>
        <v/>
      </c>
      <c r="DY81" s="276" t="str">
        <f ca="true">+IF(OFFSET('Hygiene Data'!$G$12,0,10*ROW('Hygiene Data'!G75))="","",OFFSET('Hygiene Data'!$G$12,0,10*ROW('Hygiene Data'!G75)))</f>
        <v/>
      </c>
      <c r="DZ81" s="276" t="str">
        <f ca="true">+IF(OFFSET('Hygiene Data'!$G$13,0,10*ROW('Hygiene Data'!G75))="","",OFFSET('Hygiene Data'!$G$13,0,10*ROW('Hygiene Data'!G75)))</f>
        <v/>
      </c>
      <c r="EA81" s="276" t="str">
        <f ca="true">+IF(OFFSET('Hygiene Data'!$H$11,0,10*ROW('Hygiene Data'!H75))="","",OFFSET('Hygiene Data'!$H$11,0,10*ROW('Hygiene Data'!H75)))</f>
        <v/>
      </c>
      <c r="EB81" s="276" t="str">
        <f ca="true">+IF(OFFSET('Hygiene Data'!$H$12,0,10*ROW('Hygiene Data'!H75))="","",OFFSET('Hygiene Data'!$H$12,0,10*ROW('Hygiene Data'!H75)))</f>
        <v/>
      </c>
      <c r="EC81" s="276" t="str">
        <f ca="true">+IF(OFFSET('Hygiene Data'!$H$13,0,10*ROW('Hygiene Data'!H75))="","",OFFSET('Hygiene Data'!$H$13,0,10*ROW('Hygiene Data'!H75)))</f>
        <v/>
      </c>
      <c r="ED81" s="276" t="str">
        <f ca="true">+IF(OFFSET('Hygiene Data'!$I$11,0,10*ROW('Hygiene Data'!I75))="","",OFFSET('Hygiene Data'!$I$11,0,10*ROW('Hygiene Data'!I75)))</f>
        <v/>
      </c>
      <c r="EE81" s="276" t="str">
        <f ca="true">+IF(OFFSET('Hygiene Data'!$I$12,0,10*ROW('Hygiene Data'!I75))="","",OFFSET('Hygiene Data'!$I$12,0,10*ROW('Hygiene Data'!I75)))</f>
        <v/>
      </c>
      <c r="EF81" s="276"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2"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6"/>
      <c r="BS82" s="276" t="str">
        <f ca="true">+IF(OFFSET('Water Data'!$D$27,0,10*ROW('Water Data'!D76))="","",OFFSET('Water Data'!$D$27,0,10*ROW('Water Data'!D76)))</f>
        <v/>
      </c>
      <c r="BT82" s="276" t="str">
        <f ca="true">+IF(OFFSET('Water Data'!$D$28,0,10*ROW('Water Data'!D76))="","",OFFSET('Water Data'!$D$28,0,10*ROW('Water Data'!D76)))</f>
        <v/>
      </c>
      <c r="BU82" s="276" t="str">
        <f ca="true">+IF(OFFSET('Water Data'!$D$29,0,10*ROW('Water Data'!D76))="","",OFFSET('Water Data'!$D$29,0,10*ROW('Water Data'!D76)))</f>
        <v/>
      </c>
      <c r="BV82" s="276" t="str">
        <f ca="true">+IF(OFFSET('Water Data'!$E$27,0,10*ROW('Water Data'!E76))="","",OFFSET('Water Data'!$E$27,0,10*ROW('Water Data'!E76)))</f>
        <v/>
      </c>
      <c r="BW82" s="276" t="str">
        <f ca="true">+IF(OFFSET('Water Data'!$E$28,0,10*ROW('Water Data'!E76))="","",OFFSET('Water Data'!$E$28,0,10*ROW('Water Data'!E76)))</f>
        <v/>
      </c>
      <c r="BX82" s="276" t="str">
        <f ca="true">+IF(OFFSET('Water Data'!$E$29,0,10*ROW('Water Data'!E76))="","",OFFSET('Water Data'!$E$29,0,10*ROW('Water Data'!E76)))</f>
        <v/>
      </c>
      <c r="BY82" s="276" t="str">
        <f ca="true">+IF(OFFSET('Water Data'!$F$27,0,10*ROW('Water Data'!F76))="","",OFFSET('Water Data'!$F$27,0,10*ROW('Water Data'!F76)))</f>
        <v/>
      </c>
      <c r="BZ82" s="276" t="str">
        <f ca="true">+IF(OFFSET('Water Data'!$F$28,0,10*ROW('Water Data'!F76))="","",OFFSET('Water Data'!$F$28,0,10*ROW('Water Data'!F76)))</f>
        <v/>
      </c>
      <c r="CA82" s="276" t="str">
        <f ca="true">+IF(OFFSET('Water Data'!$F$29,0,10*ROW('Water Data'!F76))="","",OFFSET('Water Data'!$F$29,0,10*ROW('Water Data'!F76)))</f>
        <v/>
      </c>
      <c r="CB82" s="276" t="str">
        <f ca="true">+IF(OFFSET('Water Data'!$G$27,0,10*ROW('Water Data'!G76))="","",OFFSET('Water Data'!$G$27,0,10*ROW('Water Data'!G76)))</f>
        <v/>
      </c>
      <c r="CC82" s="276" t="str">
        <f ca="true">+IF(OFFSET('Water Data'!$G$28,0,10*ROW('Water Data'!G76))="","",OFFSET('Water Data'!$G$28,0,10*ROW('Water Data'!G76)))</f>
        <v/>
      </c>
      <c r="CD82" s="276" t="str">
        <f ca="true">+IF(OFFSET('Water Data'!$G$29,0,10*ROW('Water Data'!G76))="","",OFFSET('Water Data'!$G$29,0,10*ROW('Water Data'!G76)))</f>
        <v/>
      </c>
      <c r="CE82" s="276" t="str">
        <f ca="true">+IF(OFFSET('Water Data'!$H$27,0,10*ROW('Water Data'!H76))="","",OFFSET('Water Data'!$H$27,0,10*ROW('Water Data'!H76)))</f>
        <v/>
      </c>
      <c r="CF82" s="276" t="str">
        <f ca="true">+IF(OFFSET('Water Data'!$H$28,0,10*ROW('Water Data'!H76))="","",OFFSET('Water Data'!$H$28,0,10*ROW('Water Data'!H76)))</f>
        <v/>
      </c>
      <c r="CG82" s="276" t="str">
        <f ca="true">+IF(OFFSET('Water Data'!$H$29,0,10*ROW('Water Data'!H76))="","",OFFSET('Water Data'!$H$29,0,10*ROW('Water Data'!H76)))</f>
        <v/>
      </c>
      <c r="CH82" s="276" t="str">
        <f ca="true">+IF(OFFSET('Water Data'!$I$27,0,10*ROW('Water Data'!I76))="","",OFFSET('Water Data'!$I$27,0,10*ROW('Water Data'!I76)))</f>
        <v/>
      </c>
      <c r="CI82" s="276" t="str">
        <f ca="true">+IF(OFFSET('Water Data'!$I$28,0,10*ROW('Water Data'!I76))="","",OFFSET('Water Data'!$I$28,0,10*ROW('Water Data'!I76)))</f>
        <v/>
      </c>
      <c r="CJ82" s="276" t="str">
        <f ca="true">+IF(OFFSET('Water Data'!$I$29,0,10*ROW('Water Data'!I76))="","",OFFSET('Water Data'!$I$29,0,10*ROW('Water Data'!I76)))</f>
        <v/>
      </c>
      <c r="CK82" s="276" t="str">
        <f ca="true">+IF(OFFSET('Sanitation Data'!$D$28,0,10*ROW('Sanitation Data'!D76))="","",OFFSET('Sanitation Data'!$D$28,0,10*ROW('Sanitation Data'!D76)))</f>
        <v/>
      </c>
      <c r="CL82" s="276" t="str">
        <f ca="true">+IF(OFFSET('Sanitation Data'!$D$29,0,10*ROW('Sanitation Data'!D76))="","",OFFSET('Sanitation Data'!$D$29,0,10*ROW('Sanitation Data'!D76)))</f>
        <v/>
      </c>
      <c r="CM82" s="276" t="str">
        <f ca="true">+IF(OFFSET('Sanitation Data'!$D$30,0,10*ROW('Sanitation Data'!D76))="","",OFFSET('Sanitation Data'!$D$30,0,10*ROW('Sanitation Data'!D76)))</f>
        <v/>
      </c>
      <c r="CN82" s="276" t="str">
        <f ca="true">+IF(OFFSET('Sanitation Data'!$D$31,0,10*ROW('Sanitation Data'!D76))="","",OFFSET('Sanitation Data'!$D$31,0,10*ROW('Sanitation Data'!D76)))</f>
        <v/>
      </c>
      <c r="CO82" s="276" t="str">
        <f ca="true">+IF(OFFSET('Sanitation Data'!$D$32,0,10*ROW('Sanitation Data'!D76))="","",OFFSET('Sanitation Data'!$D$32,0,10*ROW('Sanitation Data'!D76)))</f>
        <v/>
      </c>
      <c r="CP82" s="276" t="str">
        <f ca="true">+IF(OFFSET('Sanitation Data'!$E$28,0,10*ROW('Sanitation Data'!E76))="","",OFFSET('Sanitation Data'!$E$28,0,10*ROW('Sanitation Data'!E76)))</f>
        <v/>
      </c>
      <c r="CQ82" s="276" t="str">
        <f ca="true">+IF(OFFSET('Sanitation Data'!$E$29,0,10*ROW('Sanitation Data'!E76))="","",OFFSET('Sanitation Data'!$E$29,0,10*ROW('Sanitation Data'!E76)))</f>
        <v/>
      </c>
      <c r="CR82" s="276" t="str">
        <f ca="true">+IF(OFFSET('Sanitation Data'!$E$30,0,10*ROW('Sanitation Data'!E76))="","",OFFSET('Sanitation Data'!$E$30,0,10*ROW('Sanitation Data'!E76)))</f>
        <v/>
      </c>
      <c r="CS82" s="276" t="str">
        <f ca="true">+IF(OFFSET('Sanitation Data'!$E$31,0,10*ROW('Sanitation Data'!E76))="","",OFFSET('Sanitation Data'!$E$31,0,10*ROW('Sanitation Data'!E76)))</f>
        <v/>
      </c>
      <c r="CT82" s="276" t="str">
        <f ca="true">+IF(OFFSET('Sanitation Data'!$E$32,0,10*ROW('Sanitation Data'!E76))="","",OFFSET('Sanitation Data'!$E$32,0,10*ROW('Sanitation Data'!E76)))</f>
        <v/>
      </c>
      <c r="CU82" s="276" t="str">
        <f ca="true">+IF(OFFSET('Sanitation Data'!$F$28,0,10*ROW('Sanitation Data'!F76))="","",OFFSET('Sanitation Data'!$F$28,0,10*ROW('Sanitation Data'!F76)))</f>
        <v/>
      </c>
      <c r="CV82" s="276" t="str">
        <f ca="true">+IF(OFFSET('Sanitation Data'!$F$29,0,10*ROW('Sanitation Data'!F76))="","",OFFSET('Sanitation Data'!$F$29,0,10*ROW('Sanitation Data'!F76)))</f>
        <v/>
      </c>
      <c r="CW82" s="276" t="str">
        <f ca="true">+IF(OFFSET('Sanitation Data'!$F$30,0,10*ROW('Sanitation Data'!F76))="","",OFFSET('Sanitation Data'!$F$30,0,10*ROW('Sanitation Data'!F76)))</f>
        <v/>
      </c>
      <c r="CX82" s="276" t="str">
        <f ca="true">+IF(OFFSET('Sanitation Data'!$F$31,0,10*ROW('Sanitation Data'!F76))="","",OFFSET('Sanitation Data'!$F$31,0,10*ROW('Sanitation Data'!F76)))</f>
        <v/>
      </c>
      <c r="CY82" s="276" t="str">
        <f ca="true">+IF(OFFSET('Sanitation Data'!$F$32,0,10*ROW('Sanitation Data'!F76))="","",OFFSET('Sanitation Data'!$F$32,0,10*ROW('Sanitation Data'!F76)))</f>
        <v/>
      </c>
      <c r="CZ82" s="276" t="str">
        <f ca="true">+IF(OFFSET('Sanitation Data'!$G$28,0,10*ROW('Sanitation Data'!G76))="","",OFFSET('Sanitation Data'!$G$28,0,10*ROW('Sanitation Data'!G76)))</f>
        <v/>
      </c>
      <c r="DA82" s="276" t="str">
        <f ca="true">+IF(OFFSET('Sanitation Data'!$G$29,0,10*ROW('Sanitation Data'!G76))="","",OFFSET('Sanitation Data'!$G$29,0,10*ROW('Sanitation Data'!G76)))</f>
        <v/>
      </c>
      <c r="DB82" s="276" t="str">
        <f ca="true">+IF(OFFSET('Sanitation Data'!$G$30,0,10*ROW('Sanitation Data'!G76))="","",OFFSET('Sanitation Data'!$G$30,0,10*ROW('Sanitation Data'!G76)))</f>
        <v/>
      </c>
      <c r="DC82" s="276" t="str">
        <f ca="true">+IF(OFFSET('Sanitation Data'!$G$31,0,10*ROW('Sanitation Data'!G76))="","",OFFSET('Sanitation Data'!$G$31,0,10*ROW('Sanitation Data'!G76)))</f>
        <v/>
      </c>
      <c r="DD82" s="276" t="str">
        <f ca="true">+IF(OFFSET('Sanitation Data'!$G$32,0,10*ROW('Sanitation Data'!G76))="","",OFFSET('Sanitation Data'!$G$32,0,10*ROW('Sanitation Data'!G76)))</f>
        <v/>
      </c>
      <c r="DE82" s="276" t="str">
        <f ca="true">+IF(OFFSET('Sanitation Data'!$H$28,0,10*ROW('Sanitation Data'!H76))="","",OFFSET('Sanitation Data'!$H$28,0,10*ROW('Sanitation Data'!H76)))</f>
        <v/>
      </c>
      <c r="DF82" s="276" t="str">
        <f ca="true">+IF(OFFSET('Sanitation Data'!$H$29,0,10*ROW('Sanitation Data'!H76))="","",OFFSET('Sanitation Data'!$H$29,0,10*ROW('Sanitation Data'!H76)))</f>
        <v/>
      </c>
      <c r="DG82" s="276" t="str">
        <f ca="true">+IF(OFFSET('Sanitation Data'!$H$30,0,10*ROW('Sanitation Data'!H76))="","",OFFSET('Sanitation Data'!$H$30,0,10*ROW('Sanitation Data'!H76)))</f>
        <v/>
      </c>
      <c r="DH82" s="276" t="str">
        <f ca="true">+IF(OFFSET('Sanitation Data'!$H$31,0,10*ROW('Sanitation Data'!H76))="","",OFFSET('Sanitation Data'!$H$31,0,10*ROW('Sanitation Data'!H76)))</f>
        <v/>
      </c>
      <c r="DI82" s="276" t="str">
        <f ca="true">+IF(OFFSET('Sanitation Data'!$H$32,0,10*ROW('Sanitation Data'!H76))="","",OFFSET('Sanitation Data'!$H$32,0,10*ROW('Sanitation Data'!H76)))</f>
        <v/>
      </c>
      <c r="DJ82" s="276" t="str">
        <f ca="true">+IF(OFFSET('Sanitation Data'!$I$28,0,10*ROW('Sanitation Data'!I76))="","",OFFSET('Sanitation Data'!$I$28,0,10*ROW('Sanitation Data'!I76)))</f>
        <v/>
      </c>
      <c r="DK82" s="276" t="str">
        <f ca="true">+IF(OFFSET('Sanitation Data'!$I$29,0,10*ROW('Sanitation Data'!I76))="","",OFFSET('Sanitation Data'!$I$29,0,10*ROW('Sanitation Data'!I76)))</f>
        <v/>
      </c>
      <c r="DL82" s="276" t="str">
        <f ca="true">+IF(OFFSET('Sanitation Data'!$I$30,0,10*ROW('Sanitation Data'!I76))="","",OFFSET('Sanitation Data'!$I$30,0,10*ROW('Sanitation Data'!I76)))</f>
        <v/>
      </c>
      <c r="DM82" s="276" t="str">
        <f ca="true">+IF(OFFSET('Sanitation Data'!$I$31,0,10*ROW('Sanitation Data'!I76))="","",OFFSET('Sanitation Data'!$I$31,0,10*ROW('Sanitation Data'!I76)))</f>
        <v/>
      </c>
      <c r="DN82" s="276" t="str">
        <f ca="true">+IF(OFFSET('Sanitation Data'!$I$32,0,10*ROW('Sanitation Data'!I76))="","",OFFSET('Sanitation Data'!$I$32,0,10*ROW('Sanitation Data'!I76)))</f>
        <v/>
      </c>
      <c r="DO82" s="276" t="str">
        <f ca="true">+IF(OFFSET('Hygiene Data'!$D$11,0,10*ROW('Hygiene Data'!D76))="","",OFFSET('Hygiene Data'!$D$11,0,10*ROW('Hygiene Data'!D76)))</f>
        <v/>
      </c>
      <c r="DP82" s="276" t="str">
        <f ca="true">+IF(OFFSET('Hygiene Data'!$D$12,0,10*ROW('Hygiene Data'!D76))="","",OFFSET('Hygiene Data'!$D$12,0,10*ROW('Hygiene Data'!D76)))</f>
        <v/>
      </c>
      <c r="DQ82" s="276" t="str">
        <f ca="true">+IF(OFFSET('Hygiene Data'!$D$13,0,10*ROW('Hygiene Data'!D76))="","",OFFSET('Hygiene Data'!$D$13,0,10*ROW('Hygiene Data'!D76)))</f>
        <v/>
      </c>
      <c r="DR82" s="276" t="str">
        <f ca="true">+IF(OFFSET('Hygiene Data'!$E$11,0,10*ROW('Hygiene Data'!E76))="","",OFFSET('Hygiene Data'!$E$11,0,10*ROW('Hygiene Data'!E76)))</f>
        <v/>
      </c>
      <c r="DS82" s="276" t="str">
        <f ca="true">+IF(OFFSET('Hygiene Data'!$E$12,0,10*ROW('Hygiene Data'!E76))="","",OFFSET('Hygiene Data'!$E$12,0,10*ROW('Hygiene Data'!E76)))</f>
        <v/>
      </c>
      <c r="DT82" s="276" t="str">
        <f ca="true">+IF(OFFSET('Hygiene Data'!$E$13,0,10*ROW('Hygiene Data'!E76))="","",OFFSET('Hygiene Data'!$E$13,0,10*ROW('Hygiene Data'!E76)))</f>
        <v/>
      </c>
      <c r="DU82" s="276" t="str">
        <f ca="true">+IF(OFFSET('Hygiene Data'!$F$11,0,10*ROW('Hygiene Data'!F76))="","",OFFSET('Hygiene Data'!$F$11,0,10*ROW('Hygiene Data'!F76)))</f>
        <v/>
      </c>
      <c r="DV82" s="276" t="str">
        <f ca="true">+IF(OFFSET('Hygiene Data'!$F$12,0,10*ROW('Hygiene Data'!F76))="","",OFFSET('Hygiene Data'!$F$12,0,10*ROW('Hygiene Data'!F76)))</f>
        <v/>
      </c>
      <c r="DW82" s="276" t="str">
        <f ca="true">+IF(OFFSET('Hygiene Data'!$F$13,0,10*ROW('Hygiene Data'!F76))="","",OFFSET('Hygiene Data'!$F$13,0,10*ROW('Hygiene Data'!F76)))</f>
        <v/>
      </c>
      <c r="DX82" s="276" t="str">
        <f ca="true">+IF(OFFSET('Hygiene Data'!$G$11,0,10*ROW('Hygiene Data'!G76))="","",OFFSET('Hygiene Data'!$G$11,0,10*ROW('Hygiene Data'!G76)))</f>
        <v/>
      </c>
      <c r="DY82" s="276" t="str">
        <f ca="true">+IF(OFFSET('Hygiene Data'!$G$12,0,10*ROW('Hygiene Data'!G76))="","",OFFSET('Hygiene Data'!$G$12,0,10*ROW('Hygiene Data'!G76)))</f>
        <v/>
      </c>
      <c r="DZ82" s="276" t="str">
        <f ca="true">+IF(OFFSET('Hygiene Data'!$G$13,0,10*ROW('Hygiene Data'!G76))="","",OFFSET('Hygiene Data'!$G$13,0,10*ROW('Hygiene Data'!G76)))</f>
        <v/>
      </c>
      <c r="EA82" s="276" t="str">
        <f ca="true">+IF(OFFSET('Hygiene Data'!$H$11,0,10*ROW('Hygiene Data'!H76))="","",OFFSET('Hygiene Data'!$H$11,0,10*ROW('Hygiene Data'!H76)))</f>
        <v/>
      </c>
      <c r="EB82" s="276" t="str">
        <f ca="true">+IF(OFFSET('Hygiene Data'!$H$12,0,10*ROW('Hygiene Data'!H76))="","",OFFSET('Hygiene Data'!$H$12,0,10*ROW('Hygiene Data'!H76)))</f>
        <v/>
      </c>
      <c r="EC82" s="276" t="str">
        <f ca="true">+IF(OFFSET('Hygiene Data'!$H$13,0,10*ROW('Hygiene Data'!H76))="","",OFFSET('Hygiene Data'!$H$13,0,10*ROW('Hygiene Data'!H76)))</f>
        <v/>
      </c>
      <c r="ED82" s="276" t="str">
        <f ca="true">+IF(OFFSET('Hygiene Data'!$I$11,0,10*ROW('Hygiene Data'!I76))="","",OFFSET('Hygiene Data'!$I$11,0,10*ROW('Hygiene Data'!I76)))</f>
        <v/>
      </c>
      <c r="EE82" s="276" t="str">
        <f ca="true">+IF(OFFSET('Hygiene Data'!$I$12,0,10*ROW('Hygiene Data'!I76))="","",OFFSET('Hygiene Data'!$I$12,0,10*ROW('Hygiene Data'!I76)))</f>
        <v/>
      </c>
      <c r="EF82" s="276"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2"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6"/>
      <c r="BS83" s="276" t="str">
        <f ca="true">+IF(OFFSET('Water Data'!$D$27,0,10*ROW('Water Data'!D77))="","",OFFSET('Water Data'!$D$27,0,10*ROW('Water Data'!D77)))</f>
        <v/>
      </c>
      <c r="BT83" s="276" t="str">
        <f ca="true">+IF(OFFSET('Water Data'!$D$28,0,10*ROW('Water Data'!D77))="","",OFFSET('Water Data'!$D$28,0,10*ROW('Water Data'!D77)))</f>
        <v/>
      </c>
      <c r="BU83" s="276" t="str">
        <f ca="true">+IF(OFFSET('Water Data'!$D$29,0,10*ROW('Water Data'!D77))="","",OFFSET('Water Data'!$D$29,0,10*ROW('Water Data'!D77)))</f>
        <v/>
      </c>
      <c r="BV83" s="276" t="str">
        <f ca="true">+IF(OFFSET('Water Data'!$E$27,0,10*ROW('Water Data'!E77))="","",OFFSET('Water Data'!$E$27,0,10*ROW('Water Data'!E77)))</f>
        <v/>
      </c>
      <c r="BW83" s="276" t="str">
        <f ca="true">+IF(OFFSET('Water Data'!$E$28,0,10*ROW('Water Data'!E77))="","",OFFSET('Water Data'!$E$28,0,10*ROW('Water Data'!E77)))</f>
        <v/>
      </c>
      <c r="BX83" s="276" t="str">
        <f ca="true">+IF(OFFSET('Water Data'!$E$29,0,10*ROW('Water Data'!E77))="","",OFFSET('Water Data'!$E$29,0,10*ROW('Water Data'!E77)))</f>
        <v/>
      </c>
      <c r="BY83" s="276" t="str">
        <f ca="true">+IF(OFFSET('Water Data'!$F$27,0,10*ROW('Water Data'!F77))="","",OFFSET('Water Data'!$F$27,0,10*ROW('Water Data'!F77)))</f>
        <v/>
      </c>
      <c r="BZ83" s="276" t="str">
        <f ca="true">+IF(OFFSET('Water Data'!$F$28,0,10*ROW('Water Data'!F77))="","",OFFSET('Water Data'!$F$28,0,10*ROW('Water Data'!F77)))</f>
        <v/>
      </c>
      <c r="CA83" s="276" t="str">
        <f ca="true">+IF(OFFSET('Water Data'!$F$29,0,10*ROW('Water Data'!F77))="","",OFFSET('Water Data'!$F$29,0,10*ROW('Water Data'!F77)))</f>
        <v/>
      </c>
      <c r="CB83" s="276" t="str">
        <f ca="true">+IF(OFFSET('Water Data'!$G$27,0,10*ROW('Water Data'!G77))="","",OFFSET('Water Data'!$G$27,0,10*ROW('Water Data'!G77)))</f>
        <v/>
      </c>
      <c r="CC83" s="276" t="str">
        <f ca="true">+IF(OFFSET('Water Data'!$G$28,0,10*ROW('Water Data'!G77))="","",OFFSET('Water Data'!$G$28,0,10*ROW('Water Data'!G77)))</f>
        <v/>
      </c>
      <c r="CD83" s="276" t="str">
        <f ca="true">+IF(OFFSET('Water Data'!$G$29,0,10*ROW('Water Data'!G77))="","",OFFSET('Water Data'!$G$29,0,10*ROW('Water Data'!G77)))</f>
        <v/>
      </c>
      <c r="CE83" s="276" t="str">
        <f ca="true">+IF(OFFSET('Water Data'!$H$27,0,10*ROW('Water Data'!H77))="","",OFFSET('Water Data'!$H$27,0,10*ROW('Water Data'!H77)))</f>
        <v/>
      </c>
      <c r="CF83" s="276" t="str">
        <f ca="true">+IF(OFFSET('Water Data'!$H$28,0,10*ROW('Water Data'!H77))="","",OFFSET('Water Data'!$H$28,0,10*ROW('Water Data'!H77)))</f>
        <v/>
      </c>
      <c r="CG83" s="276" t="str">
        <f ca="true">+IF(OFFSET('Water Data'!$H$29,0,10*ROW('Water Data'!H77))="","",OFFSET('Water Data'!$H$29,0,10*ROW('Water Data'!H77)))</f>
        <v/>
      </c>
      <c r="CH83" s="276" t="str">
        <f ca="true">+IF(OFFSET('Water Data'!$I$27,0,10*ROW('Water Data'!I77))="","",OFFSET('Water Data'!$I$27,0,10*ROW('Water Data'!I77)))</f>
        <v/>
      </c>
      <c r="CI83" s="276" t="str">
        <f ca="true">+IF(OFFSET('Water Data'!$I$28,0,10*ROW('Water Data'!I77))="","",OFFSET('Water Data'!$I$28,0,10*ROW('Water Data'!I77)))</f>
        <v/>
      </c>
      <c r="CJ83" s="276" t="str">
        <f ca="true">+IF(OFFSET('Water Data'!$I$29,0,10*ROW('Water Data'!I77))="","",OFFSET('Water Data'!$I$29,0,10*ROW('Water Data'!I77)))</f>
        <v/>
      </c>
      <c r="CK83" s="276" t="str">
        <f ca="true">+IF(OFFSET('Sanitation Data'!$D$28,0,10*ROW('Sanitation Data'!D77))="","",OFFSET('Sanitation Data'!$D$28,0,10*ROW('Sanitation Data'!D77)))</f>
        <v/>
      </c>
      <c r="CL83" s="276" t="str">
        <f ca="true">+IF(OFFSET('Sanitation Data'!$D$29,0,10*ROW('Sanitation Data'!D77))="","",OFFSET('Sanitation Data'!$D$29,0,10*ROW('Sanitation Data'!D77)))</f>
        <v/>
      </c>
      <c r="CM83" s="276" t="str">
        <f ca="true">+IF(OFFSET('Sanitation Data'!$D$30,0,10*ROW('Sanitation Data'!D77))="","",OFFSET('Sanitation Data'!$D$30,0,10*ROW('Sanitation Data'!D77)))</f>
        <v/>
      </c>
      <c r="CN83" s="276" t="str">
        <f ca="true">+IF(OFFSET('Sanitation Data'!$D$31,0,10*ROW('Sanitation Data'!D77))="","",OFFSET('Sanitation Data'!$D$31,0,10*ROW('Sanitation Data'!D77)))</f>
        <v/>
      </c>
      <c r="CO83" s="276" t="str">
        <f ca="true">+IF(OFFSET('Sanitation Data'!$D$32,0,10*ROW('Sanitation Data'!D77))="","",OFFSET('Sanitation Data'!$D$32,0,10*ROW('Sanitation Data'!D77)))</f>
        <v/>
      </c>
      <c r="CP83" s="276" t="str">
        <f ca="true">+IF(OFFSET('Sanitation Data'!$E$28,0,10*ROW('Sanitation Data'!E77))="","",OFFSET('Sanitation Data'!$E$28,0,10*ROW('Sanitation Data'!E77)))</f>
        <v/>
      </c>
      <c r="CQ83" s="276" t="str">
        <f ca="true">+IF(OFFSET('Sanitation Data'!$E$29,0,10*ROW('Sanitation Data'!E77))="","",OFFSET('Sanitation Data'!$E$29,0,10*ROW('Sanitation Data'!E77)))</f>
        <v/>
      </c>
      <c r="CR83" s="276" t="str">
        <f ca="true">+IF(OFFSET('Sanitation Data'!$E$30,0,10*ROW('Sanitation Data'!E77))="","",OFFSET('Sanitation Data'!$E$30,0,10*ROW('Sanitation Data'!E77)))</f>
        <v/>
      </c>
      <c r="CS83" s="276" t="str">
        <f ca="true">+IF(OFFSET('Sanitation Data'!$E$31,0,10*ROW('Sanitation Data'!E77))="","",OFFSET('Sanitation Data'!$E$31,0,10*ROW('Sanitation Data'!E77)))</f>
        <v/>
      </c>
      <c r="CT83" s="276" t="str">
        <f ca="true">+IF(OFFSET('Sanitation Data'!$E$32,0,10*ROW('Sanitation Data'!E77))="","",OFFSET('Sanitation Data'!$E$32,0,10*ROW('Sanitation Data'!E77)))</f>
        <v/>
      </c>
      <c r="CU83" s="276" t="str">
        <f ca="true">+IF(OFFSET('Sanitation Data'!$F$28,0,10*ROW('Sanitation Data'!F77))="","",OFFSET('Sanitation Data'!$F$28,0,10*ROW('Sanitation Data'!F77)))</f>
        <v/>
      </c>
      <c r="CV83" s="276" t="str">
        <f ca="true">+IF(OFFSET('Sanitation Data'!$F$29,0,10*ROW('Sanitation Data'!F77))="","",OFFSET('Sanitation Data'!$F$29,0,10*ROW('Sanitation Data'!F77)))</f>
        <v/>
      </c>
      <c r="CW83" s="276" t="str">
        <f ca="true">+IF(OFFSET('Sanitation Data'!$F$30,0,10*ROW('Sanitation Data'!F77))="","",OFFSET('Sanitation Data'!$F$30,0,10*ROW('Sanitation Data'!F77)))</f>
        <v/>
      </c>
      <c r="CX83" s="276" t="str">
        <f ca="true">+IF(OFFSET('Sanitation Data'!$F$31,0,10*ROW('Sanitation Data'!F77))="","",OFFSET('Sanitation Data'!$F$31,0,10*ROW('Sanitation Data'!F77)))</f>
        <v/>
      </c>
      <c r="CY83" s="276" t="str">
        <f ca="true">+IF(OFFSET('Sanitation Data'!$F$32,0,10*ROW('Sanitation Data'!F77))="","",OFFSET('Sanitation Data'!$F$32,0,10*ROW('Sanitation Data'!F77)))</f>
        <v/>
      </c>
      <c r="CZ83" s="276" t="str">
        <f ca="true">+IF(OFFSET('Sanitation Data'!$G$28,0,10*ROW('Sanitation Data'!G77))="","",OFFSET('Sanitation Data'!$G$28,0,10*ROW('Sanitation Data'!G77)))</f>
        <v/>
      </c>
      <c r="DA83" s="276" t="str">
        <f ca="true">+IF(OFFSET('Sanitation Data'!$G$29,0,10*ROW('Sanitation Data'!G77))="","",OFFSET('Sanitation Data'!$G$29,0,10*ROW('Sanitation Data'!G77)))</f>
        <v/>
      </c>
      <c r="DB83" s="276" t="str">
        <f ca="true">+IF(OFFSET('Sanitation Data'!$G$30,0,10*ROW('Sanitation Data'!G77))="","",OFFSET('Sanitation Data'!$G$30,0,10*ROW('Sanitation Data'!G77)))</f>
        <v/>
      </c>
      <c r="DC83" s="276" t="str">
        <f ca="true">+IF(OFFSET('Sanitation Data'!$G$31,0,10*ROW('Sanitation Data'!G77))="","",OFFSET('Sanitation Data'!$G$31,0,10*ROW('Sanitation Data'!G77)))</f>
        <v/>
      </c>
      <c r="DD83" s="276" t="str">
        <f ca="true">+IF(OFFSET('Sanitation Data'!$G$32,0,10*ROW('Sanitation Data'!G77))="","",OFFSET('Sanitation Data'!$G$32,0,10*ROW('Sanitation Data'!G77)))</f>
        <v/>
      </c>
      <c r="DE83" s="276" t="str">
        <f ca="true">+IF(OFFSET('Sanitation Data'!$H$28,0,10*ROW('Sanitation Data'!H77))="","",OFFSET('Sanitation Data'!$H$28,0,10*ROW('Sanitation Data'!H77)))</f>
        <v/>
      </c>
      <c r="DF83" s="276" t="str">
        <f ca="true">+IF(OFFSET('Sanitation Data'!$H$29,0,10*ROW('Sanitation Data'!H77))="","",OFFSET('Sanitation Data'!$H$29,0,10*ROW('Sanitation Data'!H77)))</f>
        <v/>
      </c>
      <c r="DG83" s="276" t="str">
        <f ca="true">+IF(OFFSET('Sanitation Data'!$H$30,0,10*ROW('Sanitation Data'!H77))="","",OFFSET('Sanitation Data'!$H$30,0,10*ROW('Sanitation Data'!H77)))</f>
        <v/>
      </c>
      <c r="DH83" s="276" t="str">
        <f ca="true">+IF(OFFSET('Sanitation Data'!$H$31,0,10*ROW('Sanitation Data'!H77))="","",OFFSET('Sanitation Data'!$H$31,0,10*ROW('Sanitation Data'!H77)))</f>
        <v/>
      </c>
      <c r="DI83" s="276" t="str">
        <f ca="true">+IF(OFFSET('Sanitation Data'!$H$32,0,10*ROW('Sanitation Data'!H77))="","",OFFSET('Sanitation Data'!$H$32,0,10*ROW('Sanitation Data'!H77)))</f>
        <v/>
      </c>
      <c r="DJ83" s="276" t="str">
        <f ca="true">+IF(OFFSET('Sanitation Data'!$I$28,0,10*ROW('Sanitation Data'!I77))="","",OFFSET('Sanitation Data'!$I$28,0,10*ROW('Sanitation Data'!I77)))</f>
        <v/>
      </c>
      <c r="DK83" s="276" t="str">
        <f ca="true">+IF(OFFSET('Sanitation Data'!$I$29,0,10*ROW('Sanitation Data'!I77))="","",OFFSET('Sanitation Data'!$I$29,0,10*ROW('Sanitation Data'!I77)))</f>
        <v/>
      </c>
      <c r="DL83" s="276" t="str">
        <f ca="true">+IF(OFFSET('Sanitation Data'!$I$30,0,10*ROW('Sanitation Data'!I77))="","",OFFSET('Sanitation Data'!$I$30,0,10*ROW('Sanitation Data'!I77)))</f>
        <v/>
      </c>
      <c r="DM83" s="276" t="str">
        <f ca="true">+IF(OFFSET('Sanitation Data'!$I$31,0,10*ROW('Sanitation Data'!I77))="","",OFFSET('Sanitation Data'!$I$31,0,10*ROW('Sanitation Data'!I77)))</f>
        <v/>
      </c>
      <c r="DN83" s="276" t="str">
        <f ca="true">+IF(OFFSET('Sanitation Data'!$I$32,0,10*ROW('Sanitation Data'!I77))="","",OFFSET('Sanitation Data'!$I$32,0,10*ROW('Sanitation Data'!I77)))</f>
        <v/>
      </c>
      <c r="DO83" s="276" t="str">
        <f ca="true">+IF(OFFSET('Hygiene Data'!$D$11,0,10*ROW('Hygiene Data'!D77))="","",OFFSET('Hygiene Data'!$D$11,0,10*ROW('Hygiene Data'!D77)))</f>
        <v/>
      </c>
      <c r="DP83" s="276" t="str">
        <f ca="true">+IF(OFFSET('Hygiene Data'!$D$12,0,10*ROW('Hygiene Data'!D77))="","",OFFSET('Hygiene Data'!$D$12,0,10*ROW('Hygiene Data'!D77)))</f>
        <v/>
      </c>
      <c r="DQ83" s="276" t="str">
        <f ca="true">+IF(OFFSET('Hygiene Data'!$D$13,0,10*ROW('Hygiene Data'!D77))="","",OFFSET('Hygiene Data'!$D$13,0,10*ROW('Hygiene Data'!D77)))</f>
        <v/>
      </c>
      <c r="DR83" s="276" t="str">
        <f ca="true">+IF(OFFSET('Hygiene Data'!$E$11,0,10*ROW('Hygiene Data'!E77))="","",OFFSET('Hygiene Data'!$E$11,0,10*ROW('Hygiene Data'!E77)))</f>
        <v/>
      </c>
      <c r="DS83" s="276" t="str">
        <f ca="true">+IF(OFFSET('Hygiene Data'!$E$12,0,10*ROW('Hygiene Data'!E77))="","",OFFSET('Hygiene Data'!$E$12,0,10*ROW('Hygiene Data'!E77)))</f>
        <v/>
      </c>
      <c r="DT83" s="276" t="str">
        <f ca="true">+IF(OFFSET('Hygiene Data'!$E$13,0,10*ROW('Hygiene Data'!E77))="","",OFFSET('Hygiene Data'!$E$13,0,10*ROW('Hygiene Data'!E77)))</f>
        <v/>
      </c>
      <c r="DU83" s="276" t="str">
        <f ca="true">+IF(OFFSET('Hygiene Data'!$F$11,0,10*ROW('Hygiene Data'!F77))="","",OFFSET('Hygiene Data'!$F$11,0,10*ROW('Hygiene Data'!F77)))</f>
        <v/>
      </c>
      <c r="DV83" s="276" t="str">
        <f ca="true">+IF(OFFSET('Hygiene Data'!$F$12,0,10*ROW('Hygiene Data'!F77))="","",OFFSET('Hygiene Data'!$F$12,0,10*ROW('Hygiene Data'!F77)))</f>
        <v/>
      </c>
      <c r="DW83" s="276" t="str">
        <f ca="true">+IF(OFFSET('Hygiene Data'!$F$13,0,10*ROW('Hygiene Data'!F77))="","",OFFSET('Hygiene Data'!$F$13,0,10*ROW('Hygiene Data'!F77)))</f>
        <v/>
      </c>
      <c r="DX83" s="276" t="str">
        <f ca="true">+IF(OFFSET('Hygiene Data'!$G$11,0,10*ROW('Hygiene Data'!G77))="","",OFFSET('Hygiene Data'!$G$11,0,10*ROW('Hygiene Data'!G77)))</f>
        <v/>
      </c>
      <c r="DY83" s="276" t="str">
        <f ca="true">+IF(OFFSET('Hygiene Data'!$G$12,0,10*ROW('Hygiene Data'!G77))="","",OFFSET('Hygiene Data'!$G$12,0,10*ROW('Hygiene Data'!G77)))</f>
        <v/>
      </c>
      <c r="DZ83" s="276" t="str">
        <f ca="true">+IF(OFFSET('Hygiene Data'!$G$13,0,10*ROW('Hygiene Data'!G77))="","",OFFSET('Hygiene Data'!$G$13,0,10*ROW('Hygiene Data'!G77)))</f>
        <v/>
      </c>
      <c r="EA83" s="276" t="str">
        <f ca="true">+IF(OFFSET('Hygiene Data'!$H$11,0,10*ROW('Hygiene Data'!H77))="","",OFFSET('Hygiene Data'!$H$11,0,10*ROW('Hygiene Data'!H77)))</f>
        <v/>
      </c>
      <c r="EB83" s="276" t="str">
        <f ca="true">+IF(OFFSET('Hygiene Data'!$H$12,0,10*ROW('Hygiene Data'!H77))="","",OFFSET('Hygiene Data'!$H$12,0,10*ROW('Hygiene Data'!H77)))</f>
        <v/>
      </c>
      <c r="EC83" s="276" t="str">
        <f ca="true">+IF(OFFSET('Hygiene Data'!$H$13,0,10*ROW('Hygiene Data'!H77))="","",OFFSET('Hygiene Data'!$H$13,0,10*ROW('Hygiene Data'!H77)))</f>
        <v/>
      </c>
      <c r="ED83" s="276" t="str">
        <f ca="true">+IF(OFFSET('Hygiene Data'!$I$11,0,10*ROW('Hygiene Data'!I77))="","",OFFSET('Hygiene Data'!$I$11,0,10*ROW('Hygiene Data'!I77)))</f>
        <v/>
      </c>
      <c r="EE83" s="276" t="str">
        <f ca="true">+IF(OFFSET('Hygiene Data'!$I$12,0,10*ROW('Hygiene Data'!I77))="","",OFFSET('Hygiene Data'!$I$12,0,10*ROW('Hygiene Data'!I77)))</f>
        <v/>
      </c>
      <c r="EF83" s="276"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2"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6"/>
      <c r="BS84" s="276" t="str">
        <f ca="true">+IF(OFFSET('Water Data'!$D$27,0,10*ROW('Water Data'!D78))="","",OFFSET('Water Data'!$D$27,0,10*ROW('Water Data'!D78)))</f>
        <v/>
      </c>
      <c r="BT84" s="276" t="str">
        <f ca="true">+IF(OFFSET('Water Data'!$D$28,0,10*ROW('Water Data'!D78))="","",OFFSET('Water Data'!$D$28,0,10*ROW('Water Data'!D78)))</f>
        <v/>
      </c>
      <c r="BU84" s="276" t="str">
        <f ca="true">+IF(OFFSET('Water Data'!$D$29,0,10*ROW('Water Data'!D78))="","",OFFSET('Water Data'!$D$29,0,10*ROW('Water Data'!D78)))</f>
        <v/>
      </c>
      <c r="BV84" s="276" t="str">
        <f ca="true">+IF(OFFSET('Water Data'!$E$27,0,10*ROW('Water Data'!E78))="","",OFFSET('Water Data'!$E$27,0,10*ROW('Water Data'!E78)))</f>
        <v/>
      </c>
      <c r="BW84" s="276" t="str">
        <f ca="true">+IF(OFFSET('Water Data'!$E$28,0,10*ROW('Water Data'!E78))="","",OFFSET('Water Data'!$E$28,0,10*ROW('Water Data'!E78)))</f>
        <v/>
      </c>
      <c r="BX84" s="276" t="str">
        <f ca="true">+IF(OFFSET('Water Data'!$E$29,0,10*ROW('Water Data'!E78))="","",OFFSET('Water Data'!$E$29,0,10*ROW('Water Data'!E78)))</f>
        <v/>
      </c>
      <c r="BY84" s="276" t="str">
        <f ca="true">+IF(OFFSET('Water Data'!$F$27,0,10*ROW('Water Data'!F78))="","",OFFSET('Water Data'!$F$27,0,10*ROW('Water Data'!F78)))</f>
        <v/>
      </c>
      <c r="BZ84" s="276" t="str">
        <f ca="true">+IF(OFFSET('Water Data'!$F$28,0,10*ROW('Water Data'!F78))="","",OFFSET('Water Data'!$F$28,0,10*ROW('Water Data'!F78)))</f>
        <v/>
      </c>
      <c r="CA84" s="276" t="str">
        <f ca="true">+IF(OFFSET('Water Data'!$F$29,0,10*ROW('Water Data'!F78))="","",OFFSET('Water Data'!$F$29,0,10*ROW('Water Data'!F78)))</f>
        <v/>
      </c>
      <c r="CB84" s="276" t="str">
        <f ca="true">+IF(OFFSET('Water Data'!$G$27,0,10*ROW('Water Data'!G78))="","",OFFSET('Water Data'!$G$27,0,10*ROW('Water Data'!G78)))</f>
        <v/>
      </c>
      <c r="CC84" s="276" t="str">
        <f ca="true">+IF(OFFSET('Water Data'!$G$28,0,10*ROW('Water Data'!G78))="","",OFFSET('Water Data'!$G$28,0,10*ROW('Water Data'!G78)))</f>
        <v/>
      </c>
      <c r="CD84" s="276" t="str">
        <f ca="true">+IF(OFFSET('Water Data'!$G$29,0,10*ROW('Water Data'!G78))="","",OFFSET('Water Data'!$G$29,0,10*ROW('Water Data'!G78)))</f>
        <v/>
      </c>
      <c r="CE84" s="276" t="str">
        <f ca="true">+IF(OFFSET('Water Data'!$H$27,0,10*ROW('Water Data'!H78))="","",OFFSET('Water Data'!$H$27,0,10*ROW('Water Data'!H78)))</f>
        <v/>
      </c>
      <c r="CF84" s="276" t="str">
        <f ca="true">+IF(OFFSET('Water Data'!$H$28,0,10*ROW('Water Data'!H78))="","",OFFSET('Water Data'!$H$28,0,10*ROW('Water Data'!H78)))</f>
        <v/>
      </c>
      <c r="CG84" s="276" t="str">
        <f ca="true">+IF(OFFSET('Water Data'!$H$29,0,10*ROW('Water Data'!H78))="","",OFFSET('Water Data'!$H$29,0,10*ROW('Water Data'!H78)))</f>
        <v/>
      </c>
      <c r="CH84" s="276" t="str">
        <f ca="true">+IF(OFFSET('Water Data'!$I$27,0,10*ROW('Water Data'!I78))="","",OFFSET('Water Data'!$I$27,0,10*ROW('Water Data'!I78)))</f>
        <v/>
      </c>
      <c r="CI84" s="276" t="str">
        <f ca="true">+IF(OFFSET('Water Data'!$I$28,0,10*ROW('Water Data'!I78))="","",OFFSET('Water Data'!$I$28,0,10*ROW('Water Data'!I78)))</f>
        <v/>
      </c>
      <c r="CJ84" s="276" t="str">
        <f ca="true">+IF(OFFSET('Water Data'!$I$29,0,10*ROW('Water Data'!I78))="","",OFFSET('Water Data'!$I$29,0,10*ROW('Water Data'!I78)))</f>
        <v/>
      </c>
      <c r="CK84" s="276" t="str">
        <f ca="true">+IF(OFFSET('Sanitation Data'!$D$28,0,10*ROW('Sanitation Data'!D78))="","",OFFSET('Sanitation Data'!$D$28,0,10*ROW('Sanitation Data'!D78)))</f>
        <v/>
      </c>
      <c r="CL84" s="276" t="str">
        <f ca="true">+IF(OFFSET('Sanitation Data'!$D$29,0,10*ROW('Sanitation Data'!D78))="","",OFFSET('Sanitation Data'!$D$29,0,10*ROW('Sanitation Data'!D78)))</f>
        <v/>
      </c>
      <c r="CM84" s="276" t="str">
        <f ca="true">+IF(OFFSET('Sanitation Data'!$D$30,0,10*ROW('Sanitation Data'!D78))="","",OFFSET('Sanitation Data'!$D$30,0,10*ROW('Sanitation Data'!D78)))</f>
        <v/>
      </c>
      <c r="CN84" s="276" t="str">
        <f ca="true">+IF(OFFSET('Sanitation Data'!$D$31,0,10*ROW('Sanitation Data'!D78))="","",OFFSET('Sanitation Data'!$D$31,0,10*ROW('Sanitation Data'!D78)))</f>
        <v/>
      </c>
      <c r="CO84" s="276" t="str">
        <f ca="true">+IF(OFFSET('Sanitation Data'!$D$32,0,10*ROW('Sanitation Data'!D78))="","",OFFSET('Sanitation Data'!$D$32,0,10*ROW('Sanitation Data'!D78)))</f>
        <v/>
      </c>
      <c r="CP84" s="276" t="str">
        <f ca="true">+IF(OFFSET('Sanitation Data'!$E$28,0,10*ROW('Sanitation Data'!E78))="","",OFFSET('Sanitation Data'!$E$28,0,10*ROW('Sanitation Data'!E78)))</f>
        <v/>
      </c>
      <c r="CQ84" s="276" t="str">
        <f ca="true">+IF(OFFSET('Sanitation Data'!$E$29,0,10*ROW('Sanitation Data'!E78))="","",OFFSET('Sanitation Data'!$E$29,0,10*ROW('Sanitation Data'!E78)))</f>
        <v/>
      </c>
      <c r="CR84" s="276" t="str">
        <f ca="true">+IF(OFFSET('Sanitation Data'!$E$30,0,10*ROW('Sanitation Data'!E78))="","",OFFSET('Sanitation Data'!$E$30,0,10*ROW('Sanitation Data'!E78)))</f>
        <v/>
      </c>
      <c r="CS84" s="276" t="str">
        <f ca="true">+IF(OFFSET('Sanitation Data'!$E$31,0,10*ROW('Sanitation Data'!E78))="","",OFFSET('Sanitation Data'!$E$31,0,10*ROW('Sanitation Data'!E78)))</f>
        <v/>
      </c>
      <c r="CT84" s="276" t="str">
        <f ca="true">+IF(OFFSET('Sanitation Data'!$E$32,0,10*ROW('Sanitation Data'!E78))="","",OFFSET('Sanitation Data'!$E$32,0,10*ROW('Sanitation Data'!E78)))</f>
        <v/>
      </c>
      <c r="CU84" s="276" t="str">
        <f ca="true">+IF(OFFSET('Sanitation Data'!$F$28,0,10*ROW('Sanitation Data'!F78))="","",OFFSET('Sanitation Data'!$F$28,0,10*ROW('Sanitation Data'!F78)))</f>
        <v/>
      </c>
      <c r="CV84" s="276" t="str">
        <f ca="true">+IF(OFFSET('Sanitation Data'!$F$29,0,10*ROW('Sanitation Data'!F78))="","",OFFSET('Sanitation Data'!$F$29,0,10*ROW('Sanitation Data'!F78)))</f>
        <v/>
      </c>
      <c r="CW84" s="276" t="str">
        <f ca="true">+IF(OFFSET('Sanitation Data'!$F$30,0,10*ROW('Sanitation Data'!F78))="","",OFFSET('Sanitation Data'!$F$30,0,10*ROW('Sanitation Data'!F78)))</f>
        <v/>
      </c>
      <c r="CX84" s="276" t="str">
        <f ca="true">+IF(OFFSET('Sanitation Data'!$F$31,0,10*ROW('Sanitation Data'!F78))="","",OFFSET('Sanitation Data'!$F$31,0,10*ROW('Sanitation Data'!F78)))</f>
        <v/>
      </c>
      <c r="CY84" s="276" t="str">
        <f ca="true">+IF(OFFSET('Sanitation Data'!$F$32,0,10*ROW('Sanitation Data'!F78))="","",OFFSET('Sanitation Data'!$F$32,0,10*ROW('Sanitation Data'!F78)))</f>
        <v/>
      </c>
      <c r="CZ84" s="276" t="str">
        <f ca="true">+IF(OFFSET('Sanitation Data'!$G$28,0,10*ROW('Sanitation Data'!G78))="","",OFFSET('Sanitation Data'!$G$28,0,10*ROW('Sanitation Data'!G78)))</f>
        <v/>
      </c>
      <c r="DA84" s="276" t="str">
        <f ca="true">+IF(OFFSET('Sanitation Data'!$G$29,0,10*ROW('Sanitation Data'!G78))="","",OFFSET('Sanitation Data'!$G$29,0,10*ROW('Sanitation Data'!G78)))</f>
        <v/>
      </c>
      <c r="DB84" s="276" t="str">
        <f ca="true">+IF(OFFSET('Sanitation Data'!$G$30,0,10*ROW('Sanitation Data'!G78))="","",OFFSET('Sanitation Data'!$G$30,0,10*ROW('Sanitation Data'!G78)))</f>
        <v/>
      </c>
      <c r="DC84" s="276" t="str">
        <f ca="true">+IF(OFFSET('Sanitation Data'!$G$31,0,10*ROW('Sanitation Data'!G78))="","",OFFSET('Sanitation Data'!$G$31,0,10*ROW('Sanitation Data'!G78)))</f>
        <v/>
      </c>
      <c r="DD84" s="276" t="str">
        <f ca="true">+IF(OFFSET('Sanitation Data'!$G$32,0,10*ROW('Sanitation Data'!G78))="","",OFFSET('Sanitation Data'!$G$32,0,10*ROW('Sanitation Data'!G78)))</f>
        <v/>
      </c>
      <c r="DE84" s="276" t="str">
        <f ca="true">+IF(OFFSET('Sanitation Data'!$H$28,0,10*ROW('Sanitation Data'!H78))="","",OFFSET('Sanitation Data'!$H$28,0,10*ROW('Sanitation Data'!H78)))</f>
        <v/>
      </c>
      <c r="DF84" s="276" t="str">
        <f ca="true">+IF(OFFSET('Sanitation Data'!$H$29,0,10*ROW('Sanitation Data'!H78))="","",OFFSET('Sanitation Data'!$H$29,0,10*ROW('Sanitation Data'!H78)))</f>
        <v/>
      </c>
      <c r="DG84" s="276" t="str">
        <f ca="true">+IF(OFFSET('Sanitation Data'!$H$30,0,10*ROW('Sanitation Data'!H78))="","",OFFSET('Sanitation Data'!$H$30,0,10*ROW('Sanitation Data'!H78)))</f>
        <v/>
      </c>
      <c r="DH84" s="276" t="str">
        <f ca="true">+IF(OFFSET('Sanitation Data'!$H$31,0,10*ROW('Sanitation Data'!H78))="","",OFFSET('Sanitation Data'!$H$31,0,10*ROW('Sanitation Data'!H78)))</f>
        <v/>
      </c>
      <c r="DI84" s="276" t="str">
        <f ca="true">+IF(OFFSET('Sanitation Data'!$H$32,0,10*ROW('Sanitation Data'!H78))="","",OFFSET('Sanitation Data'!$H$32,0,10*ROW('Sanitation Data'!H78)))</f>
        <v/>
      </c>
      <c r="DJ84" s="276" t="str">
        <f ca="true">+IF(OFFSET('Sanitation Data'!$I$28,0,10*ROW('Sanitation Data'!I78))="","",OFFSET('Sanitation Data'!$I$28,0,10*ROW('Sanitation Data'!I78)))</f>
        <v/>
      </c>
      <c r="DK84" s="276" t="str">
        <f ca="true">+IF(OFFSET('Sanitation Data'!$I$29,0,10*ROW('Sanitation Data'!I78))="","",OFFSET('Sanitation Data'!$I$29,0,10*ROW('Sanitation Data'!I78)))</f>
        <v/>
      </c>
      <c r="DL84" s="276" t="str">
        <f ca="true">+IF(OFFSET('Sanitation Data'!$I$30,0,10*ROW('Sanitation Data'!I78))="","",OFFSET('Sanitation Data'!$I$30,0,10*ROW('Sanitation Data'!I78)))</f>
        <v/>
      </c>
      <c r="DM84" s="276" t="str">
        <f ca="true">+IF(OFFSET('Sanitation Data'!$I$31,0,10*ROW('Sanitation Data'!I78))="","",OFFSET('Sanitation Data'!$I$31,0,10*ROW('Sanitation Data'!I78)))</f>
        <v/>
      </c>
      <c r="DN84" s="276" t="str">
        <f ca="true">+IF(OFFSET('Sanitation Data'!$I$32,0,10*ROW('Sanitation Data'!I78))="","",OFFSET('Sanitation Data'!$I$32,0,10*ROW('Sanitation Data'!I78)))</f>
        <v/>
      </c>
      <c r="DO84" s="276" t="str">
        <f ca="true">+IF(OFFSET('Hygiene Data'!$D$11,0,10*ROW('Hygiene Data'!D78))="","",OFFSET('Hygiene Data'!$D$11,0,10*ROW('Hygiene Data'!D78)))</f>
        <v/>
      </c>
      <c r="DP84" s="276" t="str">
        <f ca="true">+IF(OFFSET('Hygiene Data'!$D$12,0,10*ROW('Hygiene Data'!D78))="","",OFFSET('Hygiene Data'!$D$12,0,10*ROW('Hygiene Data'!D78)))</f>
        <v/>
      </c>
      <c r="DQ84" s="276" t="str">
        <f ca="true">+IF(OFFSET('Hygiene Data'!$D$13,0,10*ROW('Hygiene Data'!D78))="","",OFFSET('Hygiene Data'!$D$13,0,10*ROW('Hygiene Data'!D78)))</f>
        <v/>
      </c>
      <c r="DR84" s="276" t="str">
        <f ca="true">+IF(OFFSET('Hygiene Data'!$E$11,0,10*ROW('Hygiene Data'!E78))="","",OFFSET('Hygiene Data'!$E$11,0,10*ROW('Hygiene Data'!E78)))</f>
        <v/>
      </c>
      <c r="DS84" s="276" t="str">
        <f ca="true">+IF(OFFSET('Hygiene Data'!$E$12,0,10*ROW('Hygiene Data'!E78))="","",OFFSET('Hygiene Data'!$E$12,0,10*ROW('Hygiene Data'!E78)))</f>
        <v/>
      </c>
      <c r="DT84" s="276" t="str">
        <f ca="true">+IF(OFFSET('Hygiene Data'!$E$13,0,10*ROW('Hygiene Data'!E78))="","",OFFSET('Hygiene Data'!$E$13,0,10*ROW('Hygiene Data'!E78)))</f>
        <v/>
      </c>
      <c r="DU84" s="276" t="str">
        <f ca="true">+IF(OFFSET('Hygiene Data'!$F$11,0,10*ROW('Hygiene Data'!F78))="","",OFFSET('Hygiene Data'!$F$11,0,10*ROW('Hygiene Data'!F78)))</f>
        <v/>
      </c>
      <c r="DV84" s="276" t="str">
        <f ca="true">+IF(OFFSET('Hygiene Data'!$F$12,0,10*ROW('Hygiene Data'!F78))="","",OFFSET('Hygiene Data'!$F$12,0,10*ROW('Hygiene Data'!F78)))</f>
        <v/>
      </c>
      <c r="DW84" s="276" t="str">
        <f ca="true">+IF(OFFSET('Hygiene Data'!$F$13,0,10*ROW('Hygiene Data'!F78))="","",OFFSET('Hygiene Data'!$F$13,0,10*ROW('Hygiene Data'!F78)))</f>
        <v/>
      </c>
      <c r="DX84" s="276" t="str">
        <f ca="true">+IF(OFFSET('Hygiene Data'!$G$11,0,10*ROW('Hygiene Data'!G78))="","",OFFSET('Hygiene Data'!$G$11,0,10*ROW('Hygiene Data'!G78)))</f>
        <v/>
      </c>
      <c r="DY84" s="276" t="str">
        <f ca="true">+IF(OFFSET('Hygiene Data'!$G$12,0,10*ROW('Hygiene Data'!G78))="","",OFFSET('Hygiene Data'!$G$12,0,10*ROW('Hygiene Data'!G78)))</f>
        <v/>
      </c>
      <c r="DZ84" s="276" t="str">
        <f ca="true">+IF(OFFSET('Hygiene Data'!$G$13,0,10*ROW('Hygiene Data'!G78))="","",OFFSET('Hygiene Data'!$G$13,0,10*ROW('Hygiene Data'!G78)))</f>
        <v/>
      </c>
      <c r="EA84" s="276" t="str">
        <f ca="true">+IF(OFFSET('Hygiene Data'!$H$11,0,10*ROW('Hygiene Data'!H78))="","",OFFSET('Hygiene Data'!$H$11,0,10*ROW('Hygiene Data'!H78)))</f>
        <v/>
      </c>
      <c r="EB84" s="276" t="str">
        <f ca="true">+IF(OFFSET('Hygiene Data'!$H$12,0,10*ROW('Hygiene Data'!H78))="","",OFFSET('Hygiene Data'!$H$12,0,10*ROW('Hygiene Data'!H78)))</f>
        <v/>
      </c>
      <c r="EC84" s="276" t="str">
        <f ca="true">+IF(OFFSET('Hygiene Data'!$H$13,0,10*ROW('Hygiene Data'!H78))="","",OFFSET('Hygiene Data'!$H$13,0,10*ROW('Hygiene Data'!H78)))</f>
        <v/>
      </c>
      <c r="ED84" s="276" t="str">
        <f ca="true">+IF(OFFSET('Hygiene Data'!$I$11,0,10*ROW('Hygiene Data'!I78))="","",OFFSET('Hygiene Data'!$I$11,0,10*ROW('Hygiene Data'!I78)))</f>
        <v/>
      </c>
      <c r="EE84" s="276" t="str">
        <f ca="true">+IF(OFFSET('Hygiene Data'!$I$12,0,10*ROW('Hygiene Data'!I78))="","",OFFSET('Hygiene Data'!$I$12,0,10*ROW('Hygiene Data'!I78)))</f>
        <v/>
      </c>
      <c r="EF84" s="276"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2"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6"/>
      <c r="BS85" s="276" t="str">
        <f ca="true">+IF(OFFSET('Water Data'!$D$27,0,10*ROW('Water Data'!D79))="","",OFFSET('Water Data'!$D$27,0,10*ROW('Water Data'!D79)))</f>
        <v/>
      </c>
      <c r="BT85" s="276" t="str">
        <f ca="true">+IF(OFFSET('Water Data'!$D$28,0,10*ROW('Water Data'!D79))="","",OFFSET('Water Data'!$D$28,0,10*ROW('Water Data'!D79)))</f>
        <v/>
      </c>
      <c r="BU85" s="276" t="str">
        <f ca="true">+IF(OFFSET('Water Data'!$D$29,0,10*ROW('Water Data'!D79))="","",OFFSET('Water Data'!$D$29,0,10*ROW('Water Data'!D79)))</f>
        <v/>
      </c>
      <c r="BV85" s="276" t="str">
        <f ca="true">+IF(OFFSET('Water Data'!$E$27,0,10*ROW('Water Data'!E79))="","",OFFSET('Water Data'!$E$27,0,10*ROW('Water Data'!E79)))</f>
        <v/>
      </c>
      <c r="BW85" s="276" t="str">
        <f ca="true">+IF(OFFSET('Water Data'!$E$28,0,10*ROW('Water Data'!E79))="","",OFFSET('Water Data'!$E$28,0,10*ROW('Water Data'!E79)))</f>
        <v/>
      </c>
      <c r="BX85" s="276" t="str">
        <f ca="true">+IF(OFFSET('Water Data'!$E$29,0,10*ROW('Water Data'!E79))="","",OFFSET('Water Data'!$E$29,0,10*ROW('Water Data'!E79)))</f>
        <v/>
      </c>
      <c r="BY85" s="276" t="str">
        <f ca="true">+IF(OFFSET('Water Data'!$F$27,0,10*ROW('Water Data'!F79))="","",OFFSET('Water Data'!$F$27,0,10*ROW('Water Data'!F79)))</f>
        <v/>
      </c>
      <c r="BZ85" s="276" t="str">
        <f ca="true">+IF(OFFSET('Water Data'!$F$28,0,10*ROW('Water Data'!F79))="","",OFFSET('Water Data'!$F$28,0,10*ROW('Water Data'!F79)))</f>
        <v/>
      </c>
      <c r="CA85" s="276" t="str">
        <f ca="true">+IF(OFFSET('Water Data'!$F$29,0,10*ROW('Water Data'!F79))="","",OFFSET('Water Data'!$F$29,0,10*ROW('Water Data'!F79)))</f>
        <v/>
      </c>
      <c r="CB85" s="276" t="str">
        <f ca="true">+IF(OFFSET('Water Data'!$G$27,0,10*ROW('Water Data'!G79))="","",OFFSET('Water Data'!$G$27,0,10*ROW('Water Data'!G79)))</f>
        <v/>
      </c>
      <c r="CC85" s="276" t="str">
        <f ca="true">+IF(OFFSET('Water Data'!$G$28,0,10*ROW('Water Data'!G79))="","",OFFSET('Water Data'!$G$28,0,10*ROW('Water Data'!G79)))</f>
        <v/>
      </c>
      <c r="CD85" s="276" t="str">
        <f ca="true">+IF(OFFSET('Water Data'!$G$29,0,10*ROW('Water Data'!G79))="","",OFFSET('Water Data'!$G$29,0,10*ROW('Water Data'!G79)))</f>
        <v/>
      </c>
      <c r="CE85" s="276" t="str">
        <f ca="true">+IF(OFFSET('Water Data'!$H$27,0,10*ROW('Water Data'!H79))="","",OFFSET('Water Data'!$H$27,0,10*ROW('Water Data'!H79)))</f>
        <v/>
      </c>
      <c r="CF85" s="276" t="str">
        <f ca="true">+IF(OFFSET('Water Data'!$H$28,0,10*ROW('Water Data'!H79))="","",OFFSET('Water Data'!$H$28,0,10*ROW('Water Data'!H79)))</f>
        <v/>
      </c>
      <c r="CG85" s="276" t="str">
        <f ca="true">+IF(OFFSET('Water Data'!$H$29,0,10*ROW('Water Data'!H79))="","",OFFSET('Water Data'!$H$29,0,10*ROW('Water Data'!H79)))</f>
        <v/>
      </c>
      <c r="CH85" s="276" t="str">
        <f ca="true">+IF(OFFSET('Water Data'!$I$27,0,10*ROW('Water Data'!I79))="","",OFFSET('Water Data'!$I$27,0,10*ROW('Water Data'!I79)))</f>
        <v/>
      </c>
      <c r="CI85" s="276" t="str">
        <f ca="true">+IF(OFFSET('Water Data'!$I$28,0,10*ROW('Water Data'!I79))="","",OFFSET('Water Data'!$I$28,0,10*ROW('Water Data'!I79)))</f>
        <v/>
      </c>
      <c r="CJ85" s="276" t="str">
        <f ca="true">+IF(OFFSET('Water Data'!$I$29,0,10*ROW('Water Data'!I79))="","",OFFSET('Water Data'!$I$29,0,10*ROW('Water Data'!I79)))</f>
        <v/>
      </c>
      <c r="CK85" s="276" t="str">
        <f ca="true">+IF(OFFSET('Sanitation Data'!$D$28,0,10*ROW('Sanitation Data'!D79))="","",OFFSET('Sanitation Data'!$D$28,0,10*ROW('Sanitation Data'!D79)))</f>
        <v/>
      </c>
      <c r="CL85" s="276" t="str">
        <f ca="true">+IF(OFFSET('Sanitation Data'!$D$29,0,10*ROW('Sanitation Data'!D79))="","",OFFSET('Sanitation Data'!$D$29,0,10*ROW('Sanitation Data'!D79)))</f>
        <v/>
      </c>
      <c r="CM85" s="276" t="str">
        <f ca="true">+IF(OFFSET('Sanitation Data'!$D$30,0,10*ROW('Sanitation Data'!D79))="","",OFFSET('Sanitation Data'!$D$30,0,10*ROW('Sanitation Data'!D79)))</f>
        <v/>
      </c>
      <c r="CN85" s="276" t="str">
        <f ca="true">+IF(OFFSET('Sanitation Data'!$D$31,0,10*ROW('Sanitation Data'!D79))="","",OFFSET('Sanitation Data'!$D$31,0,10*ROW('Sanitation Data'!D79)))</f>
        <v/>
      </c>
      <c r="CO85" s="276" t="str">
        <f ca="true">+IF(OFFSET('Sanitation Data'!$D$32,0,10*ROW('Sanitation Data'!D79))="","",OFFSET('Sanitation Data'!$D$32,0,10*ROW('Sanitation Data'!D79)))</f>
        <v/>
      </c>
      <c r="CP85" s="276" t="str">
        <f ca="true">+IF(OFFSET('Sanitation Data'!$E$28,0,10*ROW('Sanitation Data'!E79))="","",OFFSET('Sanitation Data'!$E$28,0,10*ROW('Sanitation Data'!E79)))</f>
        <v/>
      </c>
      <c r="CQ85" s="276" t="str">
        <f ca="true">+IF(OFFSET('Sanitation Data'!$E$29,0,10*ROW('Sanitation Data'!E79))="","",OFFSET('Sanitation Data'!$E$29,0,10*ROW('Sanitation Data'!E79)))</f>
        <v/>
      </c>
      <c r="CR85" s="276" t="str">
        <f ca="true">+IF(OFFSET('Sanitation Data'!$E$30,0,10*ROW('Sanitation Data'!E79))="","",OFFSET('Sanitation Data'!$E$30,0,10*ROW('Sanitation Data'!E79)))</f>
        <v/>
      </c>
      <c r="CS85" s="276" t="str">
        <f ca="true">+IF(OFFSET('Sanitation Data'!$E$31,0,10*ROW('Sanitation Data'!E79))="","",OFFSET('Sanitation Data'!$E$31,0,10*ROW('Sanitation Data'!E79)))</f>
        <v/>
      </c>
      <c r="CT85" s="276" t="str">
        <f ca="true">+IF(OFFSET('Sanitation Data'!$E$32,0,10*ROW('Sanitation Data'!E79))="","",OFFSET('Sanitation Data'!$E$32,0,10*ROW('Sanitation Data'!E79)))</f>
        <v/>
      </c>
      <c r="CU85" s="276" t="str">
        <f ca="true">+IF(OFFSET('Sanitation Data'!$F$28,0,10*ROW('Sanitation Data'!F79))="","",OFFSET('Sanitation Data'!$F$28,0,10*ROW('Sanitation Data'!F79)))</f>
        <v/>
      </c>
      <c r="CV85" s="276" t="str">
        <f ca="true">+IF(OFFSET('Sanitation Data'!$F$29,0,10*ROW('Sanitation Data'!F79))="","",OFFSET('Sanitation Data'!$F$29,0,10*ROW('Sanitation Data'!F79)))</f>
        <v/>
      </c>
      <c r="CW85" s="276" t="str">
        <f ca="true">+IF(OFFSET('Sanitation Data'!$F$30,0,10*ROW('Sanitation Data'!F79))="","",OFFSET('Sanitation Data'!$F$30,0,10*ROW('Sanitation Data'!F79)))</f>
        <v/>
      </c>
      <c r="CX85" s="276" t="str">
        <f ca="true">+IF(OFFSET('Sanitation Data'!$F$31,0,10*ROW('Sanitation Data'!F79))="","",OFFSET('Sanitation Data'!$F$31,0,10*ROW('Sanitation Data'!F79)))</f>
        <v/>
      </c>
      <c r="CY85" s="276" t="str">
        <f ca="true">+IF(OFFSET('Sanitation Data'!$F$32,0,10*ROW('Sanitation Data'!F79))="","",OFFSET('Sanitation Data'!$F$32,0,10*ROW('Sanitation Data'!F79)))</f>
        <v/>
      </c>
      <c r="CZ85" s="276" t="str">
        <f ca="true">+IF(OFFSET('Sanitation Data'!$G$28,0,10*ROW('Sanitation Data'!G79))="","",OFFSET('Sanitation Data'!$G$28,0,10*ROW('Sanitation Data'!G79)))</f>
        <v/>
      </c>
      <c r="DA85" s="276" t="str">
        <f ca="true">+IF(OFFSET('Sanitation Data'!$G$29,0,10*ROW('Sanitation Data'!G79))="","",OFFSET('Sanitation Data'!$G$29,0,10*ROW('Sanitation Data'!G79)))</f>
        <v/>
      </c>
      <c r="DB85" s="276" t="str">
        <f ca="true">+IF(OFFSET('Sanitation Data'!$G$30,0,10*ROW('Sanitation Data'!G79))="","",OFFSET('Sanitation Data'!$G$30,0,10*ROW('Sanitation Data'!G79)))</f>
        <v/>
      </c>
      <c r="DC85" s="276" t="str">
        <f ca="true">+IF(OFFSET('Sanitation Data'!$G$31,0,10*ROW('Sanitation Data'!G79))="","",OFFSET('Sanitation Data'!$G$31,0,10*ROW('Sanitation Data'!G79)))</f>
        <v/>
      </c>
      <c r="DD85" s="276" t="str">
        <f ca="true">+IF(OFFSET('Sanitation Data'!$G$32,0,10*ROW('Sanitation Data'!G79))="","",OFFSET('Sanitation Data'!$G$32,0,10*ROW('Sanitation Data'!G79)))</f>
        <v/>
      </c>
      <c r="DE85" s="276" t="str">
        <f ca="true">+IF(OFFSET('Sanitation Data'!$H$28,0,10*ROW('Sanitation Data'!H79))="","",OFFSET('Sanitation Data'!$H$28,0,10*ROW('Sanitation Data'!H79)))</f>
        <v/>
      </c>
      <c r="DF85" s="276" t="str">
        <f ca="true">+IF(OFFSET('Sanitation Data'!$H$29,0,10*ROW('Sanitation Data'!H79))="","",OFFSET('Sanitation Data'!$H$29,0,10*ROW('Sanitation Data'!H79)))</f>
        <v/>
      </c>
      <c r="DG85" s="276" t="str">
        <f ca="true">+IF(OFFSET('Sanitation Data'!$H$30,0,10*ROW('Sanitation Data'!H79))="","",OFFSET('Sanitation Data'!$H$30,0,10*ROW('Sanitation Data'!H79)))</f>
        <v/>
      </c>
      <c r="DH85" s="276" t="str">
        <f ca="true">+IF(OFFSET('Sanitation Data'!$H$31,0,10*ROW('Sanitation Data'!H79))="","",OFFSET('Sanitation Data'!$H$31,0,10*ROW('Sanitation Data'!H79)))</f>
        <v/>
      </c>
      <c r="DI85" s="276" t="str">
        <f ca="true">+IF(OFFSET('Sanitation Data'!$H$32,0,10*ROW('Sanitation Data'!H79))="","",OFFSET('Sanitation Data'!$H$32,0,10*ROW('Sanitation Data'!H79)))</f>
        <v/>
      </c>
      <c r="DJ85" s="276" t="str">
        <f ca="true">+IF(OFFSET('Sanitation Data'!$I$28,0,10*ROW('Sanitation Data'!I79))="","",OFFSET('Sanitation Data'!$I$28,0,10*ROW('Sanitation Data'!I79)))</f>
        <v/>
      </c>
      <c r="DK85" s="276" t="str">
        <f ca="true">+IF(OFFSET('Sanitation Data'!$I$29,0,10*ROW('Sanitation Data'!I79))="","",OFFSET('Sanitation Data'!$I$29,0,10*ROW('Sanitation Data'!I79)))</f>
        <v/>
      </c>
      <c r="DL85" s="276" t="str">
        <f ca="true">+IF(OFFSET('Sanitation Data'!$I$30,0,10*ROW('Sanitation Data'!I79))="","",OFFSET('Sanitation Data'!$I$30,0,10*ROW('Sanitation Data'!I79)))</f>
        <v/>
      </c>
      <c r="DM85" s="276" t="str">
        <f ca="true">+IF(OFFSET('Sanitation Data'!$I$31,0,10*ROW('Sanitation Data'!I79))="","",OFFSET('Sanitation Data'!$I$31,0,10*ROW('Sanitation Data'!I79)))</f>
        <v/>
      </c>
      <c r="DN85" s="276" t="str">
        <f ca="true">+IF(OFFSET('Sanitation Data'!$I$32,0,10*ROW('Sanitation Data'!I79))="","",OFFSET('Sanitation Data'!$I$32,0,10*ROW('Sanitation Data'!I79)))</f>
        <v/>
      </c>
      <c r="DO85" s="276" t="str">
        <f ca="true">+IF(OFFSET('Hygiene Data'!$D$11,0,10*ROW('Hygiene Data'!D79))="","",OFFSET('Hygiene Data'!$D$11,0,10*ROW('Hygiene Data'!D79)))</f>
        <v/>
      </c>
      <c r="DP85" s="276" t="str">
        <f ca="true">+IF(OFFSET('Hygiene Data'!$D$12,0,10*ROW('Hygiene Data'!D79))="","",OFFSET('Hygiene Data'!$D$12,0,10*ROW('Hygiene Data'!D79)))</f>
        <v/>
      </c>
      <c r="DQ85" s="276" t="str">
        <f ca="true">+IF(OFFSET('Hygiene Data'!$D$13,0,10*ROW('Hygiene Data'!D79))="","",OFFSET('Hygiene Data'!$D$13,0,10*ROW('Hygiene Data'!D79)))</f>
        <v/>
      </c>
      <c r="DR85" s="276" t="str">
        <f ca="true">+IF(OFFSET('Hygiene Data'!$E$11,0,10*ROW('Hygiene Data'!E79))="","",OFFSET('Hygiene Data'!$E$11,0,10*ROW('Hygiene Data'!E79)))</f>
        <v/>
      </c>
      <c r="DS85" s="276" t="str">
        <f ca="true">+IF(OFFSET('Hygiene Data'!$E$12,0,10*ROW('Hygiene Data'!E79))="","",OFFSET('Hygiene Data'!$E$12,0,10*ROW('Hygiene Data'!E79)))</f>
        <v/>
      </c>
      <c r="DT85" s="276" t="str">
        <f ca="true">+IF(OFFSET('Hygiene Data'!$E$13,0,10*ROW('Hygiene Data'!E79))="","",OFFSET('Hygiene Data'!$E$13,0,10*ROW('Hygiene Data'!E79)))</f>
        <v/>
      </c>
      <c r="DU85" s="276" t="str">
        <f ca="true">+IF(OFFSET('Hygiene Data'!$F$11,0,10*ROW('Hygiene Data'!F79))="","",OFFSET('Hygiene Data'!$F$11,0,10*ROW('Hygiene Data'!F79)))</f>
        <v/>
      </c>
      <c r="DV85" s="276" t="str">
        <f ca="true">+IF(OFFSET('Hygiene Data'!$F$12,0,10*ROW('Hygiene Data'!F79))="","",OFFSET('Hygiene Data'!$F$12,0,10*ROW('Hygiene Data'!F79)))</f>
        <v/>
      </c>
      <c r="DW85" s="276" t="str">
        <f ca="true">+IF(OFFSET('Hygiene Data'!$F$13,0,10*ROW('Hygiene Data'!F79))="","",OFFSET('Hygiene Data'!$F$13,0,10*ROW('Hygiene Data'!F79)))</f>
        <v/>
      </c>
      <c r="DX85" s="276" t="str">
        <f ca="true">+IF(OFFSET('Hygiene Data'!$G$11,0,10*ROW('Hygiene Data'!G79))="","",OFFSET('Hygiene Data'!$G$11,0,10*ROW('Hygiene Data'!G79)))</f>
        <v/>
      </c>
      <c r="DY85" s="276" t="str">
        <f ca="true">+IF(OFFSET('Hygiene Data'!$G$12,0,10*ROW('Hygiene Data'!G79))="","",OFFSET('Hygiene Data'!$G$12,0,10*ROW('Hygiene Data'!G79)))</f>
        <v/>
      </c>
      <c r="DZ85" s="276" t="str">
        <f ca="true">+IF(OFFSET('Hygiene Data'!$G$13,0,10*ROW('Hygiene Data'!G79))="","",OFFSET('Hygiene Data'!$G$13,0,10*ROW('Hygiene Data'!G79)))</f>
        <v/>
      </c>
      <c r="EA85" s="276" t="str">
        <f ca="true">+IF(OFFSET('Hygiene Data'!$H$11,0,10*ROW('Hygiene Data'!H79))="","",OFFSET('Hygiene Data'!$H$11,0,10*ROW('Hygiene Data'!H79)))</f>
        <v/>
      </c>
      <c r="EB85" s="276" t="str">
        <f ca="true">+IF(OFFSET('Hygiene Data'!$H$12,0,10*ROW('Hygiene Data'!H79))="","",OFFSET('Hygiene Data'!$H$12,0,10*ROW('Hygiene Data'!H79)))</f>
        <v/>
      </c>
      <c r="EC85" s="276" t="str">
        <f ca="true">+IF(OFFSET('Hygiene Data'!$H$13,0,10*ROW('Hygiene Data'!H79))="","",OFFSET('Hygiene Data'!$H$13,0,10*ROW('Hygiene Data'!H79)))</f>
        <v/>
      </c>
      <c r="ED85" s="276" t="str">
        <f ca="true">+IF(OFFSET('Hygiene Data'!$I$11,0,10*ROW('Hygiene Data'!I79))="","",OFFSET('Hygiene Data'!$I$11,0,10*ROW('Hygiene Data'!I79)))</f>
        <v/>
      </c>
      <c r="EE85" s="276" t="str">
        <f ca="true">+IF(OFFSET('Hygiene Data'!$I$12,0,10*ROW('Hygiene Data'!I79))="","",OFFSET('Hygiene Data'!$I$12,0,10*ROW('Hygiene Data'!I79)))</f>
        <v/>
      </c>
      <c r="EF85" s="276"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2"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6"/>
      <c r="BS86" s="276" t="str">
        <f ca="true">+IF(OFFSET('Water Data'!$D$27,0,10*ROW('Water Data'!D80))="","",OFFSET('Water Data'!$D$27,0,10*ROW('Water Data'!D80)))</f>
        <v/>
      </c>
      <c r="BT86" s="276" t="str">
        <f ca="true">+IF(OFFSET('Water Data'!$D$28,0,10*ROW('Water Data'!D80))="","",OFFSET('Water Data'!$D$28,0,10*ROW('Water Data'!D80)))</f>
        <v/>
      </c>
      <c r="BU86" s="276" t="str">
        <f ca="true">+IF(OFFSET('Water Data'!$D$29,0,10*ROW('Water Data'!D80))="","",OFFSET('Water Data'!$D$29,0,10*ROW('Water Data'!D80)))</f>
        <v/>
      </c>
      <c r="BV86" s="276" t="str">
        <f ca="true">+IF(OFFSET('Water Data'!$E$27,0,10*ROW('Water Data'!E80))="","",OFFSET('Water Data'!$E$27,0,10*ROW('Water Data'!E80)))</f>
        <v/>
      </c>
      <c r="BW86" s="276" t="str">
        <f ca="true">+IF(OFFSET('Water Data'!$E$28,0,10*ROW('Water Data'!E80))="","",OFFSET('Water Data'!$E$28,0,10*ROW('Water Data'!E80)))</f>
        <v/>
      </c>
      <c r="BX86" s="276" t="str">
        <f ca="true">+IF(OFFSET('Water Data'!$E$29,0,10*ROW('Water Data'!E80))="","",OFFSET('Water Data'!$E$29,0,10*ROW('Water Data'!E80)))</f>
        <v/>
      </c>
      <c r="BY86" s="276" t="str">
        <f ca="true">+IF(OFFSET('Water Data'!$F$27,0,10*ROW('Water Data'!F80))="","",OFFSET('Water Data'!$F$27,0,10*ROW('Water Data'!F80)))</f>
        <v/>
      </c>
      <c r="BZ86" s="276" t="str">
        <f ca="true">+IF(OFFSET('Water Data'!$F$28,0,10*ROW('Water Data'!F80))="","",OFFSET('Water Data'!$F$28,0,10*ROW('Water Data'!F80)))</f>
        <v/>
      </c>
      <c r="CA86" s="276" t="str">
        <f ca="true">+IF(OFFSET('Water Data'!$F$29,0,10*ROW('Water Data'!F80))="","",OFFSET('Water Data'!$F$29,0,10*ROW('Water Data'!F80)))</f>
        <v/>
      </c>
      <c r="CB86" s="276" t="str">
        <f ca="true">+IF(OFFSET('Water Data'!$G$27,0,10*ROW('Water Data'!G80))="","",OFFSET('Water Data'!$G$27,0,10*ROW('Water Data'!G80)))</f>
        <v/>
      </c>
      <c r="CC86" s="276" t="str">
        <f ca="true">+IF(OFFSET('Water Data'!$G$28,0,10*ROW('Water Data'!G80))="","",OFFSET('Water Data'!$G$28,0,10*ROW('Water Data'!G80)))</f>
        <v/>
      </c>
      <c r="CD86" s="276" t="str">
        <f ca="true">+IF(OFFSET('Water Data'!$G$29,0,10*ROW('Water Data'!G80))="","",OFFSET('Water Data'!$G$29,0,10*ROW('Water Data'!G80)))</f>
        <v/>
      </c>
      <c r="CE86" s="276" t="str">
        <f ca="true">+IF(OFFSET('Water Data'!$H$27,0,10*ROW('Water Data'!H80))="","",OFFSET('Water Data'!$H$27,0,10*ROW('Water Data'!H80)))</f>
        <v/>
      </c>
      <c r="CF86" s="276" t="str">
        <f ca="true">+IF(OFFSET('Water Data'!$H$28,0,10*ROW('Water Data'!H80))="","",OFFSET('Water Data'!$H$28,0,10*ROW('Water Data'!H80)))</f>
        <v/>
      </c>
      <c r="CG86" s="276" t="str">
        <f ca="true">+IF(OFFSET('Water Data'!$H$29,0,10*ROW('Water Data'!H80))="","",OFFSET('Water Data'!$H$29,0,10*ROW('Water Data'!H80)))</f>
        <v/>
      </c>
      <c r="CH86" s="276" t="str">
        <f ca="true">+IF(OFFSET('Water Data'!$I$27,0,10*ROW('Water Data'!I80))="","",OFFSET('Water Data'!$I$27,0,10*ROW('Water Data'!I80)))</f>
        <v/>
      </c>
      <c r="CI86" s="276" t="str">
        <f ca="true">+IF(OFFSET('Water Data'!$I$28,0,10*ROW('Water Data'!I80))="","",OFFSET('Water Data'!$I$28,0,10*ROW('Water Data'!I80)))</f>
        <v/>
      </c>
      <c r="CJ86" s="276" t="str">
        <f ca="true">+IF(OFFSET('Water Data'!$I$29,0,10*ROW('Water Data'!I80))="","",OFFSET('Water Data'!$I$29,0,10*ROW('Water Data'!I80)))</f>
        <v/>
      </c>
      <c r="CK86" s="276" t="str">
        <f ca="true">+IF(OFFSET('Sanitation Data'!$D$28,0,10*ROW('Sanitation Data'!D80))="","",OFFSET('Sanitation Data'!$D$28,0,10*ROW('Sanitation Data'!D80)))</f>
        <v/>
      </c>
      <c r="CL86" s="276" t="str">
        <f ca="true">+IF(OFFSET('Sanitation Data'!$D$29,0,10*ROW('Sanitation Data'!D80))="","",OFFSET('Sanitation Data'!$D$29,0,10*ROW('Sanitation Data'!D80)))</f>
        <v/>
      </c>
      <c r="CM86" s="276" t="str">
        <f ca="true">+IF(OFFSET('Sanitation Data'!$D$30,0,10*ROW('Sanitation Data'!D80))="","",OFFSET('Sanitation Data'!$D$30,0,10*ROW('Sanitation Data'!D80)))</f>
        <v/>
      </c>
      <c r="CN86" s="276" t="str">
        <f ca="true">+IF(OFFSET('Sanitation Data'!$D$31,0,10*ROW('Sanitation Data'!D80))="","",OFFSET('Sanitation Data'!$D$31,0,10*ROW('Sanitation Data'!D80)))</f>
        <v/>
      </c>
      <c r="CO86" s="276" t="str">
        <f ca="true">+IF(OFFSET('Sanitation Data'!$D$32,0,10*ROW('Sanitation Data'!D80))="","",OFFSET('Sanitation Data'!$D$32,0,10*ROW('Sanitation Data'!D80)))</f>
        <v/>
      </c>
      <c r="CP86" s="276" t="str">
        <f ca="true">+IF(OFFSET('Sanitation Data'!$E$28,0,10*ROW('Sanitation Data'!E80))="","",OFFSET('Sanitation Data'!$E$28,0,10*ROW('Sanitation Data'!E80)))</f>
        <v/>
      </c>
      <c r="CQ86" s="276" t="str">
        <f ca="true">+IF(OFFSET('Sanitation Data'!$E$29,0,10*ROW('Sanitation Data'!E80))="","",OFFSET('Sanitation Data'!$E$29,0,10*ROW('Sanitation Data'!E80)))</f>
        <v/>
      </c>
      <c r="CR86" s="276" t="str">
        <f ca="true">+IF(OFFSET('Sanitation Data'!$E$30,0,10*ROW('Sanitation Data'!E80))="","",OFFSET('Sanitation Data'!$E$30,0,10*ROW('Sanitation Data'!E80)))</f>
        <v/>
      </c>
      <c r="CS86" s="276" t="str">
        <f ca="true">+IF(OFFSET('Sanitation Data'!$E$31,0,10*ROW('Sanitation Data'!E80))="","",OFFSET('Sanitation Data'!$E$31,0,10*ROW('Sanitation Data'!E80)))</f>
        <v/>
      </c>
      <c r="CT86" s="276" t="str">
        <f ca="true">+IF(OFFSET('Sanitation Data'!$E$32,0,10*ROW('Sanitation Data'!E80))="","",OFFSET('Sanitation Data'!$E$32,0,10*ROW('Sanitation Data'!E80)))</f>
        <v/>
      </c>
      <c r="CU86" s="276" t="str">
        <f ca="true">+IF(OFFSET('Sanitation Data'!$F$28,0,10*ROW('Sanitation Data'!F80))="","",OFFSET('Sanitation Data'!$F$28,0,10*ROW('Sanitation Data'!F80)))</f>
        <v/>
      </c>
      <c r="CV86" s="276" t="str">
        <f ca="true">+IF(OFFSET('Sanitation Data'!$F$29,0,10*ROW('Sanitation Data'!F80))="","",OFFSET('Sanitation Data'!$F$29,0,10*ROW('Sanitation Data'!F80)))</f>
        <v/>
      </c>
      <c r="CW86" s="276" t="str">
        <f ca="true">+IF(OFFSET('Sanitation Data'!$F$30,0,10*ROW('Sanitation Data'!F80))="","",OFFSET('Sanitation Data'!$F$30,0,10*ROW('Sanitation Data'!F80)))</f>
        <v/>
      </c>
      <c r="CX86" s="276" t="str">
        <f ca="true">+IF(OFFSET('Sanitation Data'!$F$31,0,10*ROW('Sanitation Data'!F80))="","",OFFSET('Sanitation Data'!$F$31,0,10*ROW('Sanitation Data'!F80)))</f>
        <v/>
      </c>
      <c r="CY86" s="276" t="str">
        <f ca="true">+IF(OFFSET('Sanitation Data'!$F$32,0,10*ROW('Sanitation Data'!F80))="","",OFFSET('Sanitation Data'!$F$32,0,10*ROW('Sanitation Data'!F80)))</f>
        <v/>
      </c>
      <c r="CZ86" s="276" t="str">
        <f ca="true">+IF(OFFSET('Sanitation Data'!$G$28,0,10*ROW('Sanitation Data'!G80))="","",OFFSET('Sanitation Data'!$G$28,0,10*ROW('Sanitation Data'!G80)))</f>
        <v/>
      </c>
      <c r="DA86" s="276" t="str">
        <f ca="true">+IF(OFFSET('Sanitation Data'!$G$29,0,10*ROW('Sanitation Data'!G80))="","",OFFSET('Sanitation Data'!$G$29,0,10*ROW('Sanitation Data'!G80)))</f>
        <v/>
      </c>
      <c r="DB86" s="276" t="str">
        <f ca="true">+IF(OFFSET('Sanitation Data'!$G$30,0,10*ROW('Sanitation Data'!G80))="","",OFFSET('Sanitation Data'!$G$30,0,10*ROW('Sanitation Data'!G80)))</f>
        <v/>
      </c>
      <c r="DC86" s="276" t="str">
        <f ca="true">+IF(OFFSET('Sanitation Data'!$G$31,0,10*ROW('Sanitation Data'!G80))="","",OFFSET('Sanitation Data'!$G$31,0,10*ROW('Sanitation Data'!G80)))</f>
        <v/>
      </c>
      <c r="DD86" s="276" t="str">
        <f ca="true">+IF(OFFSET('Sanitation Data'!$G$32,0,10*ROW('Sanitation Data'!G80))="","",OFFSET('Sanitation Data'!$G$32,0,10*ROW('Sanitation Data'!G80)))</f>
        <v/>
      </c>
      <c r="DE86" s="276" t="str">
        <f ca="true">+IF(OFFSET('Sanitation Data'!$H$28,0,10*ROW('Sanitation Data'!H80))="","",OFFSET('Sanitation Data'!$H$28,0,10*ROW('Sanitation Data'!H80)))</f>
        <v/>
      </c>
      <c r="DF86" s="276" t="str">
        <f ca="true">+IF(OFFSET('Sanitation Data'!$H$29,0,10*ROW('Sanitation Data'!H80))="","",OFFSET('Sanitation Data'!$H$29,0,10*ROW('Sanitation Data'!H80)))</f>
        <v/>
      </c>
      <c r="DG86" s="276" t="str">
        <f ca="true">+IF(OFFSET('Sanitation Data'!$H$30,0,10*ROW('Sanitation Data'!H80))="","",OFFSET('Sanitation Data'!$H$30,0,10*ROW('Sanitation Data'!H80)))</f>
        <v/>
      </c>
      <c r="DH86" s="276" t="str">
        <f ca="true">+IF(OFFSET('Sanitation Data'!$H$31,0,10*ROW('Sanitation Data'!H80))="","",OFFSET('Sanitation Data'!$H$31,0,10*ROW('Sanitation Data'!H80)))</f>
        <v/>
      </c>
      <c r="DI86" s="276" t="str">
        <f ca="true">+IF(OFFSET('Sanitation Data'!$H$32,0,10*ROW('Sanitation Data'!H80))="","",OFFSET('Sanitation Data'!$H$32,0,10*ROW('Sanitation Data'!H80)))</f>
        <v/>
      </c>
      <c r="DJ86" s="276" t="str">
        <f ca="true">+IF(OFFSET('Sanitation Data'!$I$28,0,10*ROW('Sanitation Data'!I80))="","",OFFSET('Sanitation Data'!$I$28,0,10*ROW('Sanitation Data'!I80)))</f>
        <v/>
      </c>
      <c r="DK86" s="276" t="str">
        <f ca="true">+IF(OFFSET('Sanitation Data'!$I$29,0,10*ROW('Sanitation Data'!I80))="","",OFFSET('Sanitation Data'!$I$29,0,10*ROW('Sanitation Data'!I80)))</f>
        <v/>
      </c>
      <c r="DL86" s="276" t="str">
        <f ca="true">+IF(OFFSET('Sanitation Data'!$I$30,0,10*ROW('Sanitation Data'!I80))="","",OFFSET('Sanitation Data'!$I$30,0,10*ROW('Sanitation Data'!I80)))</f>
        <v/>
      </c>
      <c r="DM86" s="276" t="str">
        <f ca="true">+IF(OFFSET('Sanitation Data'!$I$31,0,10*ROW('Sanitation Data'!I80))="","",OFFSET('Sanitation Data'!$I$31,0,10*ROW('Sanitation Data'!I80)))</f>
        <v/>
      </c>
      <c r="DN86" s="276" t="str">
        <f ca="true">+IF(OFFSET('Sanitation Data'!$I$32,0,10*ROW('Sanitation Data'!I80))="","",OFFSET('Sanitation Data'!$I$32,0,10*ROW('Sanitation Data'!I80)))</f>
        <v/>
      </c>
      <c r="DO86" s="276" t="str">
        <f ca="true">+IF(OFFSET('Hygiene Data'!$D$11,0,10*ROW('Hygiene Data'!D80))="","",OFFSET('Hygiene Data'!$D$11,0,10*ROW('Hygiene Data'!D80)))</f>
        <v/>
      </c>
      <c r="DP86" s="276" t="str">
        <f ca="true">+IF(OFFSET('Hygiene Data'!$D$12,0,10*ROW('Hygiene Data'!D80))="","",OFFSET('Hygiene Data'!$D$12,0,10*ROW('Hygiene Data'!D80)))</f>
        <v/>
      </c>
      <c r="DQ86" s="276" t="str">
        <f ca="true">+IF(OFFSET('Hygiene Data'!$D$13,0,10*ROW('Hygiene Data'!D80))="","",OFFSET('Hygiene Data'!$D$13,0,10*ROW('Hygiene Data'!D80)))</f>
        <v/>
      </c>
      <c r="DR86" s="276" t="str">
        <f ca="true">+IF(OFFSET('Hygiene Data'!$E$11,0,10*ROW('Hygiene Data'!E80))="","",OFFSET('Hygiene Data'!$E$11,0,10*ROW('Hygiene Data'!E80)))</f>
        <v/>
      </c>
      <c r="DS86" s="276" t="str">
        <f ca="true">+IF(OFFSET('Hygiene Data'!$E$12,0,10*ROW('Hygiene Data'!E80))="","",OFFSET('Hygiene Data'!$E$12,0,10*ROW('Hygiene Data'!E80)))</f>
        <v/>
      </c>
      <c r="DT86" s="276" t="str">
        <f ca="true">+IF(OFFSET('Hygiene Data'!$E$13,0,10*ROW('Hygiene Data'!E80))="","",OFFSET('Hygiene Data'!$E$13,0,10*ROW('Hygiene Data'!E80)))</f>
        <v/>
      </c>
      <c r="DU86" s="276" t="str">
        <f ca="true">+IF(OFFSET('Hygiene Data'!$F$11,0,10*ROW('Hygiene Data'!F80))="","",OFFSET('Hygiene Data'!$F$11,0,10*ROW('Hygiene Data'!F80)))</f>
        <v/>
      </c>
      <c r="DV86" s="276" t="str">
        <f ca="true">+IF(OFFSET('Hygiene Data'!$F$12,0,10*ROW('Hygiene Data'!F80))="","",OFFSET('Hygiene Data'!$F$12,0,10*ROW('Hygiene Data'!F80)))</f>
        <v/>
      </c>
      <c r="DW86" s="276" t="str">
        <f ca="true">+IF(OFFSET('Hygiene Data'!$F$13,0,10*ROW('Hygiene Data'!F80))="","",OFFSET('Hygiene Data'!$F$13,0,10*ROW('Hygiene Data'!F80)))</f>
        <v/>
      </c>
      <c r="DX86" s="276" t="str">
        <f ca="true">+IF(OFFSET('Hygiene Data'!$G$11,0,10*ROW('Hygiene Data'!G80))="","",OFFSET('Hygiene Data'!$G$11,0,10*ROW('Hygiene Data'!G80)))</f>
        <v/>
      </c>
      <c r="DY86" s="276" t="str">
        <f ca="true">+IF(OFFSET('Hygiene Data'!$G$12,0,10*ROW('Hygiene Data'!G80))="","",OFFSET('Hygiene Data'!$G$12,0,10*ROW('Hygiene Data'!G80)))</f>
        <v/>
      </c>
      <c r="DZ86" s="276" t="str">
        <f ca="true">+IF(OFFSET('Hygiene Data'!$G$13,0,10*ROW('Hygiene Data'!G80))="","",OFFSET('Hygiene Data'!$G$13,0,10*ROW('Hygiene Data'!G80)))</f>
        <v/>
      </c>
      <c r="EA86" s="276" t="str">
        <f ca="true">+IF(OFFSET('Hygiene Data'!$H$11,0,10*ROW('Hygiene Data'!H80))="","",OFFSET('Hygiene Data'!$H$11,0,10*ROW('Hygiene Data'!H80)))</f>
        <v/>
      </c>
      <c r="EB86" s="276" t="str">
        <f ca="true">+IF(OFFSET('Hygiene Data'!$H$12,0,10*ROW('Hygiene Data'!H80))="","",OFFSET('Hygiene Data'!$H$12,0,10*ROW('Hygiene Data'!H80)))</f>
        <v/>
      </c>
      <c r="EC86" s="276" t="str">
        <f ca="true">+IF(OFFSET('Hygiene Data'!$H$13,0,10*ROW('Hygiene Data'!H80))="","",OFFSET('Hygiene Data'!$H$13,0,10*ROW('Hygiene Data'!H80)))</f>
        <v/>
      </c>
      <c r="ED86" s="276" t="str">
        <f ca="true">+IF(OFFSET('Hygiene Data'!$I$11,0,10*ROW('Hygiene Data'!I80))="","",OFFSET('Hygiene Data'!$I$11,0,10*ROW('Hygiene Data'!I80)))</f>
        <v/>
      </c>
      <c r="EE86" s="276" t="str">
        <f ca="true">+IF(OFFSET('Hygiene Data'!$I$12,0,10*ROW('Hygiene Data'!I80))="","",OFFSET('Hygiene Data'!$I$12,0,10*ROW('Hygiene Data'!I80)))</f>
        <v/>
      </c>
      <c r="EF86" s="276"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2"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6"/>
      <c r="BS87" s="276" t="str">
        <f ca="true">+IF(OFFSET('Water Data'!$D$27,0,10*ROW('Water Data'!D81))="","",OFFSET('Water Data'!$D$27,0,10*ROW('Water Data'!D81)))</f>
        <v/>
      </c>
      <c r="BT87" s="276" t="str">
        <f ca="true">+IF(OFFSET('Water Data'!$D$28,0,10*ROW('Water Data'!D81))="","",OFFSET('Water Data'!$D$28,0,10*ROW('Water Data'!D81)))</f>
        <v/>
      </c>
      <c r="BU87" s="276" t="str">
        <f ca="true">+IF(OFFSET('Water Data'!$D$29,0,10*ROW('Water Data'!D81))="","",OFFSET('Water Data'!$D$29,0,10*ROW('Water Data'!D81)))</f>
        <v/>
      </c>
      <c r="BV87" s="276" t="str">
        <f ca="true">+IF(OFFSET('Water Data'!$E$27,0,10*ROW('Water Data'!E81))="","",OFFSET('Water Data'!$E$27,0,10*ROW('Water Data'!E81)))</f>
        <v/>
      </c>
      <c r="BW87" s="276" t="str">
        <f ca="true">+IF(OFFSET('Water Data'!$E$28,0,10*ROW('Water Data'!E81))="","",OFFSET('Water Data'!$E$28,0,10*ROW('Water Data'!E81)))</f>
        <v/>
      </c>
      <c r="BX87" s="276" t="str">
        <f ca="true">+IF(OFFSET('Water Data'!$E$29,0,10*ROW('Water Data'!E81))="","",OFFSET('Water Data'!$E$29,0,10*ROW('Water Data'!E81)))</f>
        <v/>
      </c>
      <c r="BY87" s="276" t="str">
        <f ca="true">+IF(OFFSET('Water Data'!$F$27,0,10*ROW('Water Data'!F81))="","",OFFSET('Water Data'!$F$27,0,10*ROW('Water Data'!F81)))</f>
        <v/>
      </c>
      <c r="BZ87" s="276" t="str">
        <f ca="true">+IF(OFFSET('Water Data'!$F$28,0,10*ROW('Water Data'!F81))="","",OFFSET('Water Data'!$F$28,0,10*ROW('Water Data'!F81)))</f>
        <v/>
      </c>
      <c r="CA87" s="276" t="str">
        <f ca="true">+IF(OFFSET('Water Data'!$F$29,0,10*ROW('Water Data'!F81))="","",OFFSET('Water Data'!$F$29,0,10*ROW('Water Data'!F81)))</f>
        <v/>
      </c>
      <c r="CB87" s="276" t="str">
        <f ca="true">+IF(OFFSET('Water Data'!$G$27,0,10*ROW('Water Data'!G81))="","",OFFSET('Water Data'!$G$27,0,10*ROW('Water Data'!G81)))</f>
        <v/>
      </c>
      <c r="CC87" s="276" t="str">
        <f ca="true">+IF(OFFSET('Water Data'!$G$28,0,10*ROW('Water Data'!G81))="","",OFFSET('Water Data'!$G$28,0,10*ROW('Water Data'!G81)))</f>
        <v/>
      </c>
      <c r="CD87" s="276" t="str">
        <f ca="true">+IF(OFFSET('Water Data'!$G$29,0,10*ROW('Water Data'!G81))="","",OFFSET('Water Data'!$G$29,0,10*ROW('Water Data'!G81)))</f>
        <v/>
      </c>
      <c r="CE87" s="276" t="str">
        <f ca="true">+IF(OFFSET('Water Data'!$H$27,0,10*ROW('Water Data'!H81))="","",OFFSET('Water Data'!$H$27,0,10*ROW('Water Data'!H81)))</f>
        <v/>
      </c>
      <c r="CF87" s="276" t="str">
        <f ca="true">+IF(OFFSET('Water Data'!$H$28,0,10*ROW('Water Data'!H81))="","",OFFSET('Water Data'!$H$28,0,10*ROW('Water Data'!H81)))</f>
        <v/>
      </c>
      <c r="CG87" s="276" t="str">
        <f ca="true">+IF(OFFSET('Water Data'!$H$29,0,10*ROW('Water Data'!H81))="","",OFFSET('Water Data'!$H$29,0,10*ROW('Water Data'!H81)))</f>
        <v/>
      </c>
      <c r="CH87" s="276" t="str">
        <f ca="true">+IF(OFFSET('Water Data'!$I$27,0,10*ROW('Water Data'!I81))="","",OFFSET('Water Data'!$I$27,0,10*ROW('Water Data'!I81)))</f>
        <v/>
      </c>
      <c r="CI87" s="276" t="str">
        <f ca="true">+IF(OFFSET('Water Data'!$I$28,0,10*ROW('Water Data'!I81))="","",OFFSET('Water Data'!$I$28,0,10*ROW('Water Data'!I81)))</f>
        <v/>
      </c>
      <c r="CJ87" s="276" t="str">
        <f ca="true">+IF(OFFSET('Water Data'!$I$29,0,10*ROW('Water Data'!I81))="","",OFFSET('Water Data'!$I$29,0,10*ROW('Water Data'!I81)))</f>
        <v/>
      </c>
      <c r="CK87" s="276" t="str">
        <f ca="true">+IF(OFFSET('Sanitation Data'!$D$28,0,10*ROW('Sanitation Data'!D81))="","",OFFSET('Sanitation Data'!$D$28,0,10*ROW('Sanitation Data'!D81)))</f>
        <v/>
      </c>
      <c r="CL87" s="276" t="str">
        <f ca="true">+IF(OFFSET('Sanitation Data'!$D$29,0,10*ROW('Sanitation Data'!D81))="","",OFFSET('Sanitation Data'!$D$29,0,10*ROW('Sanitation Data'!D81)))</f>
        <v/>
      </c>
      <c r="CM87" s="276" t="str">
        <f ca="true">+IF(OFFSET('Sanitation Data'!$D$30,0,10*ROW('Sanitation Data'!D81))="","",OFFSET('Sanitation Data'!$D$30,0,10*ROW('Sanitation Data'!D81)))</f>
        <v/>
      </c>
      <c r="CN87" s="276" t="str">
        <f ca="true">+IF(OFFSET('Sanitation Data'!$D$31,0,10*ROW('Sanitation Data'!D81))="","",OFFSET('Sanitation Data'!$D$31,0,10*ROW('Sanitation Data'!D81)))</f>
        <v/>
      </c>
      <c r="CO87" s="276" t="str">
        <f ca="true">+IF(OFFSET('Sanitation Data'!$D$32,0,10*ROW('Sanitation Data'!D81))="","",OFFSET('Sanitation Data'!$D$32,0,10*ROW('Sanitation Data'!D81)))</f>
        <v/>
      </c>
      <c r="CP87" s="276" t="str">
        <f ca="true">+IF(OFFSET('Sanitation Data'!$E$28,0,10*ROW('Sanitation Data'!E81))="","",OFFSET('Sanitation Data'!$E$28,0,10*ROW('Sanitation Data'!E81)))</f>
        <v/>
      </c>
      <c r="CQ87" s="276" t="str">
        <f ca="true">+IF(OFFSET('Sanitation Data'!$E$29,0,10*ROW('Sanitation Data'!E81))="","",OFFSET('Sanitation Data'!$E$29,0,10*ROW('Sanitation Data'!E81)))</f>
        <v/>
      </c>
      <c r="CR87" s="276" t="str">
        <f ca="true">+IF(OFFSET('Sanitation Data'!$E$30,0,10*ROW('Sanitation Data'!E81))="","",OFFSET('Sanitation Data'!$E$30,0,10*ROW('Sanitation Data'!E81)))</f>
        <v/>
      </c>
      <c r="CS87" s="276" t="str">
        <f ca="true">+IF(OFFSET('Sanitation Data'!$E$31,0,10*ROW('Sanitation Data'!E81))="","",OFFSET('Sanitation Data'!$E$31,0,10*ROW('Sanitation Data'!E81)))</f>
        <v/>
      </c>
      <c r="CT87" s="276" t="str">
        <f ca="true">+IF(OFFSET('Sanitation Data'!$E$32,0,10*ROW('Sanitation Data'!E81))="","",OFFSET('Sanitation Data'!$E$32,0,10*ROW('Sanitation Data'!E81)))</f>
        <v/>
      </c>
      <c r="CU87" s="276" t="str">
        <f ca="true">+IF(OFFSET('Sanitation Data'!$F$28,0,10*ROW('Sanitation Data'!F81))="","",OFFSET('Sanitation Data'!$F$28,0,10*ROW('Sanitation Data'!F81)))</f>
        <v/>
      </c>
      <c r="CV87" s="276" t="str">
        <f ca="true">+IF(OFFSET('Sanitation Data'!$F$29,0,10*ROW('Sanitation Data'!F81))="","",OFFSET('Sanitation Data'!$F$29,0,10*ROW('Sanitation Data'!F81)))</f>
        <v/>
      </c>
      <c r="CW87" s="276" t="str">
        <f ca="true">+IF(OFFSET('Sanitation Data'!$F$30,0,10*ROW('Sanitation Data'!F81))="","",OFFSET('Sanitation Data'!$F$30,0,10*ROW('Sanitation Data'!F81)))</f>
        <v/>
      </c>
      <c r="CX87" s="276" t="str">
        <f ca="true">+IF(OFFSET('Sanitation Data'!$F$31,0,10*ROW('Sanitation Data'!F81))="","",OFFSET('Sanitation Data'!$F$31,0,10*ROW('Sanitation Data'!F81)))</f>
        <v/>
      </c>
      <c r="CY87" s="276" t="str">
        <f ca="true">+IF(OFFSET('Sanitation Data'!$F$32,0,10*ROW('Sanitation Data'!F81))="","",OFFSET('Sanitation Data'!$F$32,0,10*ROW('Sanitation Data'!F81)))</f>
        <v/>
      </c>
      <c r="CZ87" s="276" t="str">
        <f ca="true">+IF(OFFSET('Sanitation Data'!$G$28,0,10*ROW('Sanitation Data'!G81))="","",OFFSET('Sanitation Data'!$G$28,0,10*ROW('Sanitation Data'!G81)))</f>
        <v/>
      </c>
      <c r="DA87" s="276" t="str">
        <f ca="true">+IF(OFFSET('Sanitation Data'!$G$29,0,10*ROW('Sanitation Data'!G81))="","",OFFSET('Sanitation Data'!$G$29,0,10*ROW('Sanitation Data'!G81)))</f>
        <v/>
      </c>
      <c r="DB87" s="276" t="str">
        <f ca="true">+IF(OFFSET('Sanitation Data'!$G$30,0,10*ROW('Sanitation Data'!G81))="","",OFFSET('Sanitation Data'!$G$30,0,10*ROW('Sanitation Data'!G81)))</f>
        <v/>
      </c>
      <c r="DC87" s="276" t="str">
        <f ca="true">+IF(OFFSET('Sanitation Data'!$G$31,0,10*ROW('Sanitation Data'!G81))="","",OFFSET('Sanitation Data'!$G$31,0,10*ROW('Sanitation Data'!G81)))</f>
        <v/>
      </c>
      <c r="DD87" s="276" t="str">
        <f ca="true">+IF(OFFSET('Sanitation Data'!$G$32,0,10*ROW('Sanitation Data'!G81))="","",OFFSET('Sanitation Data'!$G$32,0,10*ROW('Sanitation Data'!G81)))</f>
        <v/>
      </c>
      <c r="DE87" s="276" t="str">
        <f ca="true">+IF(OFFSET('Sanitation Data'!$H$28,0,10*ROW('Sanitation Data'!H81))="","",OFFSET('Sanitation Data'!$H$28,0,10*ROW('Sanitation Data'!H81)))</f>
        <v/>
      </c>
      <c r="DF87" s="276" t="str">
        <f ca="true">+IF(OFFSET('Sanitation Data'!$H$29,0,10*ROW('Sanitation Data'!H81))="","",OFFSET('Sanitation Data'!$H$29,0,10*ROW('Sanitation Data'!H81)))</f>
        <v/>
      </c>
      <c r="DG87" s="276" t="str">
        <f ca="true">+IF(OFFSET('Sanitation Data'!$H$30,0,10*ROW('Sanitation Data'!H81))="","",OFFSET('Sanitation Data'!$H$30,0,10*ROW('Sanitation Data'!H81)))</f>
        <v/>
      </c>
      <c r="DH87" s="276" t="str">
        <f ca="true">+IF(OFFSET('Sanitation Data'!$H$31,0,10*ROW('Sanitation Data'!H81))="","",OFFSET('Sanitation Data'!$H$31,0,10*ROW('Sanitation Data'!H81)))</f>
        <v/>
      </c>
      <c r="DI87" s="276" t="str">
        <f ca="true">+IF(OFFSET('Sanitation Data'!$H$32,0,10*ROW('Sanitation Data'!H81))="","",OFFSET('Sanitation Data'!$H$32,0,10*ROW('Sanitation Data'!H81)))</f>
        <v/>
      </c>
      <c r="DJ87" s="276" t="str">
        <f ca="true">+IF(OFFSET('Sanitation Data'!$I$28,0,10*ROW('Sanitation Data'!I81))="","",OFFSET('Sanitation Data'!$I$28,0,10*ROW('Sanitation Data'!I81)))</f>
        <v/>
      </c>
      <c r="DK87" s="276" t="str">
        <f ca="true">+IF(OFFSET('Sanitation Data'!$I$29,0,10*ROW('Sanitation Data'!I81))="","",OFFSET('Sanitation Data'!$I$29,0,10*ROW('Sanitation Data'!I81)))</f>
        <v/>
      </c>
      <c r="DL87" s="276" t="str">
        <f ca="true">+IF(OFFSET('Sanitation Data'!$I$30,0,10*ROW('Sanitation Data'!I81))="","",OFFSET('Sanitation Data'!$I$30,0,10*ROW('Sanitation Data'!I81)))</f>
        <v/>
      </c>
      <c r="DM87" s="276" t="str">
        <f ca="true">+IF(OFFSET('Sanitation Data'!$I$31,0,10*ROW('Sanitation Data'!I81))="","",OFFSET('Sanitation Data'!$I$31,0,10*ROW('Sanitation Data'!I81)))</f>
        <v/>
      </c>
      <c r="DN87" s="276" t="str">
        <f ca="true">+IF(OFFSET('Sanitation Data'!$I$32,0,10*ROW('Sanitation Data'!I81))="","",OFFSET('Sanitation Data'!$I$32,0,10*ROW('Sanitation Data'!I81)))</f>
        <v/>
      </c>
      <c r="DO87" s="276" t="str">
        <f ca="true">+IF(OFFSET('Hygiene Data'!$D$11,0,10*ROW('Hygiene Data'!D81))="","",OFFSET('Hygiene Data'!$D$11,0,10*ROW('Hygiene Data'!D81)))</f>
        <v/>
      </c>
      <c r="DP87" s="276" t="str">
        <f ca="true">+IF(OFFSET('Hygiene Data'!$D$12,0,10*ROW('Hygiene Data'!D81))="","",OFFSET('Hygiene Data'!$D$12,0,10*ROW('Hygiene Data'!D81)))</f>
        <v/>
      </c>
      <c r="DQ87" s="276" t="str">
        <f ca="true">+IF(OFFSET('Hygiene Data'!$D$13,0,10*ROW('Hygiene Data'!D81))="","",OFFSET('Hygiene Data'!$D$13,0,10*ROW('Hygiene Data'!D81)))</f>
        <v/>
      </c>
      <c r="DR87" s="276" t="str">
        <f ca="true">+IF(OFFSET('Hygiene Data'!$E$11,0,10*ROW('Hygiene Data'!E81))="","",OFFSET('Hygiene Data'!$E$11,0,10*ROW('Hygiene Data'!E81)))</f>
        <v/>
      </c>
      <c r="DS87" s="276" t="str">
        <f ca="true">+IF(OFFSET('Hygiene Data'!$E$12,0,10*ROW('Hygiene Data'!E81))="","",OFFSET('Hygiene Data'!$E$12,0,10*ROW('Hygiene Data'!E81)))</f>
        <v/>
      </c>
      <c r="DT87" s="276" t="str">
        <f ca="true">+IF(OFFSET('Hygiene Data'!$E$13,0,10*ROW('Hygiene Data'!E81))="","",OFFSET('Hygiene Data'!$E$13,0,10*ROW('Hygiene Data'!E81)))</f>
        <v/>
      </c>
      <c r="DU87" s="276" t="str">
        <f ca="true">+IF(OFFSET('Hygiene Data'!$F$11,0,10*ROW('Hygiene Data'!F81))="","",OFFSET('Hygiene Data'!$F$11,0,10*ROW('Hygiene Data'!F81)))</f>
        <v/>
      </c>
      <c r="DV87" s="276" t="str">
        <f ca="true">+IF(OFFSET('Hygiene Data'!$F$12,0,10*ROW('Hygiene Data'!F81))="","",OFFSET('Hygiene Data'!$F$12,0,10*ROW('Hygiene Data'!F81)))</f>
        <v/>
      </c>
      <c r="DW87" s="276" t="str">
        <f ca="true">+IF(OFFSET('Hygiene Data'!$F$13,0,10*ROW('Hygiene Data'!F81))="","",OFFSET('Hygiene Data'!$F$13,0,10*ROW('Hygiene Data'!F81)))</f>
        <v/>
      </c>
      <c r="DX87" s="276" t="str">
        <f ca="true">+IF(OFFSET('Hygiene Data'!$G$11,0,10*ROW('Hygiene Data'!G81))="","",OFFSET('Hygiene Data'!$G$11,0,10*ROW('Hygiene Data'!G81)))</f>
        <v/>
      </c>
      <c r="DY87" s="276" t="str">
        <f ca="true">+IF(OFFSET('Hygiene Data'!$G$12,0,10*ROW('Hygiene Data'!G81))="","",OFFSET('Hygiene Data'!$G$12,0,10*ROW('Hygiene Data'!G81)))</f>
        <v/>
      </c>
      <c r="DZ87" s="276" t="str">
        <f ca="true">+IF(OFFSET('Hygiene Data'!$G$13,0,10*ROW('Hygiene Data'!G81))="","",OFFSET('Hygiene Data'!$G$13,0,10*ROW('Hygiene Data'!G81)))</f>
        <v/>
      </c>
      <c r="EA87" s="276" t="str">
        <f ca="true">+IF(OFFSET('Hygiene Data'!$H$11,0,10*ROW('Hygiene Data'!H81))="","",OFFSET('Hygiene Data'!$H$11,0,10*ROW('Hygiene Data'!H81)))</f>
        <v/>
      </c>
      <c r="EB87" s="276" t="str">
        <f ca="true">+IF(OFFSET('Hygiene Data'!$H$12,0,10*ROW('Hygiene Data'!H81))="","",OFFSET('Hygiene Data'!$H$12,0,10*ROW('Hygiene Data'!H81)))</f>
        <v/>
      </c>
      <c r="EC87" s="276" t="str">
        <f ca="true">+IF(OFFSET('Hygiene Data'!$H$13,0,10*ROW('Hygiene Data'!H81))="","",OFFSET('Hygiene Data'!$H$13,0,10*ROW('Hygiene Data'!H81)))</f>
        <v/>
      </c>
      <c r="ED87" s="276" t="str">
        <f ca="true">+IF(OFFSET('Hygiene Data'!$I$11,0,10*ROW('Hygiene Data'!I81))="","",OFFSET('Hygiene Data'!$I$11,0,10*ROW('Hygiene Data'!I81)))</f>
        <v/>
      </c>
      <c r="EE87" s="276" t="str">
        <f ca="true">+IF(OFFSET('Hygiene Data'!$I$12,0,10*ROW('Hygiene Data'!I81))="","",OFFSET('Hygiene Data'!$I$12,0,10*ROW('Hygiene Data'!I81)))</f>
        <v/>
      </c>
      <c r="EF87" s="276"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2"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6"/>
      <c r="BS88" s="276" t="str">
        <f ca="true">+IF(OFFSET('Water Data'!$D$27,0,10*ROW('Water Data'!D82))="","",OFFSET('Water Data'!$D$27,0,10*ROW('Water Data'!D82)))</f>
        <v/>
      </c>
      <c r="BT88" s="276" t="str">
        <f ca="true">+IF(OFFSET('Water Data'!$D$28,0,10*ROW('Water Data'!D82))="","",OFFSET('Water Data'!$D$28,0,10*ROW('Water Data'!D82)))</f>
        <v/>
      </c>
      <c r="BU88" s="276" t="str">
        <f ca="true">+IF(OFFSET('Water Data'!$D$29,0,10*ROW('Water Data'!D82))="","",OFFSET('Water Data'!$D$29,0,10*ROW('Water Data'!D82)))</f>
        <v/>
      </c>
      <c r="BV88" s="276" t="str">
        <f ca="true">+IF(OFFSET('Water Data'!$E$27,0,10*ROW('Water Data'!E82))="","",OFFSET('Water Data'!$E$27,0,10*ROW('Water Data'!E82)))</f>
        <v/>
      </c>
      <c r="BW88" s="276" t="str">
        <f ca="true">+IF(OFFSET('Water Data'!$E$28,0,10*ROW('Water Data'!E82))="","",OFFSET('Water Data'!$E$28,0,10*ROW('Water Data'!E82)))</f>
        <v/>
      </c>
      <c r="BX88" s="276" t="str">
        <f ca="true">+IF(OFFSET('Water Data'!$E$29,0,10*ROW('Water Data'!E82))="","",OFFSET('Water Data'!$E$29,0,10*ROW('Water Data'!E82)))</f>
        <v/>
      </c>
      <c r="BY88" s="276" t="str">
        <f ca="true">+IF(OFFSET('Water Data'!$F$27,0,10*ROW('Water Data'!F82))="","",OFFSET('Water Data'!$F$27,0,10*ROW('Water Data'!F82)))</f>
        <v/>
      </c>
      <c r="BZ88" s="276" t="str">
        <f ca="true">+IF(OFFSET('Water Data'!$F$28,0,10*ROW('Water Data'!F82))="","",OFFSET('Water Data'!$F$28,0,10*ROW('Water Data'!F82)))</f>
        <v/>
      </c>
      <c r="CA88" s="276" t="str">
        <f ca="true">+IF(OFFSET('Water Data'!$F$29,0,10*ROW('Water Data'!F82))="","",OFFSET('Water Data'!$F$29,0,10*ROW('Water Data'!F82)))</f>
        <v/>
      </c>
      <c r="CB88" s="276" t="str">
        <f ca="true">+IF(OFFSET('Water Data'!$G$27,0,10*ROW('Water Data'!G82))="","",OFFSET('Water Data'!$G$27,0,10*ROW('Water Data'!G82)))</f>
        <v/>
      </c>
      <c r="CC88" s="276" t="str">
        <f ca="true">+IF(OFFSET('Water Data'!$G$28,0,10*ROW('Water Data'!G82))="","",OFFSET('Water Data'!$G$28,0,10*ROW('Water Data'!G82)))</f>
        <v/>
      </c>
      <c r="CD88" s="276" t="str">
        <f ca="true">+IF(OFFSET('Water Data'!$G$29,0,10*ROW('Water Data'!G82))="","",OFFSET('Water Data'!$G$29,0,10*ROW('Water Data'!G82)))</f>
        <v/>
      </c>
      <c r="CE88" s="276" t="str">
        <f ca="true">+IF(OFFSET('Water Data'!$H$27,0,10*ROW('Water Data'!H82))="","",OFFSET('Water Data'!$H$27,0,10*ROW('Water Data'!H82)))</f>
        <v/>
      </c>
      <c r="CF88" s="276" t="str">
        <f ca="true">+IF(OFFSET('Water Data'!$H$28,0,10*ROW('Water Data'!H82))="","",OFFSET('Water Data'!$H$28,0,10*ROW('Water Data'!H82)))</f>
        <v/>
      </c>
      <c r="CG88" s="276" t="str">
        <f ca="true">+IF(OFFSET('Water Data'!$H$29,0,10*ROW('Water Data'!H82))="","",OFFSET('Water Data'!$H$29,0,10*ROW('Water Data'!H82)))</f>
        <v/>
      </c>
      <c r="CH88" s="276" t="str">
        <f ca="true">+IF(OFFSET('Water Data'!$I$27,0,10*ROW('Water Data'!I82))="","",OFFSET('Water Data'!$I$27,0,10*ROW('Water Data'!I82)))</f>
        <v/>
      </c>
      <c r="CI88" s="276" t="str">
        <f ca="true">+IF(OFFSET('Water Data'!$I$28,0,10*ROW('Water Data'!I82))="","",OFFSET('Water Data'!$I$28,0,10*ROW('Water Data'!I82)))</f>
        <v/>
      </c>
      <c r="CJ88" s="276" t="str">
        <f ca="true">+IF(OFFSET('Water Data'!$I$29,0,10*ROW('Water Data'!I82))="","",OFFSET('Water Data'!$I$29,0,10*ROW('Water Data'!I82)))</f>
        <v/>
      </c>
      <c r="CK88" s="276" t="str">
        <f ca="true">+IF(OFFSET('Sanitation Data'!$D$28,0,10*ROW('Sanitation Data'!D82))="","",OFFSET('Sanitation Data'!$D$28,0,10*ROW('Sanitation Data'!D82)))</f>
        <v/>
      </c>
      <c r="CL88" s="276" t="str">
        <f ca="true">+IF(OFFSET('Sanitation Data'!$D$29,0,10*ROW('Sanitation Data'!D82))="","",OFFSET('Sanitation Data'!$D$29,0,10*ROW('Sanitation Data'!D82)))</f>
        <v/>
      </c>
      <c r="CM88" s="276" t="str">
        <f ca="true">+IF(OFFSET('Sanitation Data'!$D$30,0,10*ROW('Sanitation Data'!D82))="","",OFFSET('Sanitation Data'!$D$30,0,10*ROW('Sanitation Data'!D82)))</f>
        <v/>
      </c>
      <c r="CN88" s="276" t="str">
        <f ca="true">+IF(OFFSET('Sanitation Data'!$D$31,0,10*ROW('Sanitation Data'!D82))="","",OFFSET('Sanitation Data'!$D$31,0,10*ROW('Sanitation Data'!D82)))</f>
        <v/>
      </c>
      <c r="CO88" s="276" t="str">
        <f ca="true">+IF(OFFSET('Sanitation Data'!$D$32,0,10*ROW('Sanitation Data'!D82))="","",OFFSET('Sanitation Data'!$D$32,0,10*ROW('Sanitation Data'!D82)))</f>
        <v/>
      </c>
      <c r="CP88" s="276" t="str">
        <f ca="true">+IF(OFFSET('Sanitation Data'!$E$28,0,10*ROW('Sanitation Data'!E82))="","",OFFSET('Sanitation Data'!$E$28,0,10*ROW('Sanitation Data'!E82)))</f>
        <v/>
      </c>
      <c r="CQ88" s="276" t="str">
        <f ca="true">+IF(OFFSET('Sanitation Data'!$E$29,0,10*ROW('Sanitation Data'!E82))="","",OFFSET('Sanitation Data'!$E$29,0,10*ROW('Sanitation Data'!E82)))</f>
        <v/>
      </c>
      <c r="CR88" s="276" t="str">
        <f ca="true">+IF(OFFSET('Sanitation Data'!$E$30,0,10*ROW('Sanitation Data'!E82))="","",OFFSET('Sanitation Data'!$E$30,0,10*ROW('Sanitation Data'!E82)))</f>
        <v/>
      </c>
      <c r="CS88" s="276" t="str">
        <f ca="true">+IF(OFFSET('Sanitation Data'!$E$31,0,10*ROW('Sanitation Data'!E82))="","",OFFSET('Sanitation Data'!$E$31,0,10*ROW('Sanitation Data'!E82)))</f>
        <v/>
      </c>
      <c r="CT88" s="276" t="str">
        <f ca="true">+IF(OFFSET('Sanitation Data'!$E$32,0,10*ROW('Sanitation Data'!E82))="","",OFFSET('Sanitation Data'!$E$32,0,10*ROW('Sanitation Data'!E82)))</f>
        <v/>
      </c>
      <c r="CU88" s="276" t="str">
        <f ca="true">+IF(OFFSET('Sanitation Data'!$F$28,0,10*ROW('Sanitation Data'!F82))="","",OFFSET('Sanitation Data'!$F$28,0,10*ROW('Sanitation Data'!F82)))</f>
        <v/>
      </c>
      <c r="CV88" s="276" t="str">
        <f ca="true">+IF(OFFSET('Sanitation Data'!$F$29,0,10*ROW('Sanitation Data'!F82))="","",OFFSET('Sanitation Data'!$F$29,0,10*ROW('Sanitation Data'!F82)))</f>
        <v/>
      </c>
      <c r="CW88" s="276" t="str">
        <f ca="true">+IF(OFFSET('Sanitation Data'!$F$30,0,10*ROW('Sanitation Data'!F82))="","",OFFSET('Sanitation Data'!$F$30,0,10*ROW('Sanitation Data'!F82)))</f>
        <v/>
      </c>
      <c r="CX88" s="276" t="str">
        <f ca="true">+IF(OFFSET('Sanitation Data'!$F$31,0,10*ROW('Sanitation Data'!F82))="","",OFFSET('Sanitation Data'!$F$31,0,10*ROW('Sanitation Data'!F82)))</f>
        <v/>
      </c>
      <c r="CY88" s="276" t="str">
        <f ca="true">+IF(OFFSET('Sanitation Data'!$F$32,0,10*ROW('Sanitation Data'!F82))="","",OFFSET('Sanitation Data'!$F$32,0,10*ROW('Sanitation Data'!F82)))</f>
        <v/>
      </c>
      <c r="CZ88" s="276" t="str">
        <f ca="true">+IF(OFFSET('Sanitation Data'!$G$28,0,10*ROW('Sanitation Data'!G82))="","",OFFSET('Sanitation Data'!$G$28,0,10*ROW('Sanitation Data'!G82)))</f>
        <v/>
      </c>
      <c r="DA88" s="276" t="str">
        <f ca="true">+IF(OFFSET('Sanitation Data'!$G$29,0,10*ROW('Sanitation Data'!G82))="","",OFFSET('Sanitation Data'!$G$29,0,10*ROW('Sanitation Data'!G82)))</f>
        <v/>
      </c>
      <c r="DB88" s="276" t="str">
        <f ca="true">+IF(OFFSET('Sanitation Data'!$G$30,0,10*ROW('Sanitation Data'!G82))="","",OFFSET('Sanitation Data'!$G$30,0,10*ROW('Sanitation Data'!G82)))</f>
        <v/>
      </c>
      <c r="DC88" s="276" t="str">
        <f ca="true">+IF(OFFSET('Sanitation Data'!$G$31,0,10*ROW('Sanitation Data'!G82))="","",OFFSET('Sanitation Data'!$G$31,0,10*ROW('Sanitation Data'!G82)))</f>
        <v/>
      </c>
      <c r="DD88" s="276" t="str">
        <f ca="true">+IF(OFFSET('Sanitation Data'!$G$32,0,10*ROW('Sanitation Data'!G82))="","",OFFSET('Sanitation Data'!$G$32,0,10*ROW('Sanitation Data'!G82)))</f>
        <v/>
      </c>
      <c r="DE88" s="276" t="str">
        <f ca="true">+IF(OFFSET('Sanitation Data'!$H$28,0,10*ROW('Sanitation Data'!H82))="","",OFFSET('Sanitation Data'!$H$28,0,10*ROW('Sanitation Data'!H82)))</f>
        <v/>
      </c>
      <c r="DF88" s="276" t="str">
        <f ca="true">+IF(OFFSET('Sanitation Data'!$H$29,0,10*ROW('Sanitation Data'!H82))="","",OFFSET('Sanitation Data'!$H$29,0,10*ROW('Sanitation Data'!H82)))</f>
        <v/>
      </c>
      <c r="DG88" s="276" t="str">
        <f ca="true">+IF(OFFSET('Sanitation Data'!$H$30,0,10*ROW('Sanitation Data'!H82))="","",OFFSET('Sanitation Data'!$H$30,0,10*ROW('Sanitation Data'!H82)))</f>
        <v/>
      </c>
      <c r="DH88" s="276" t="str">
        <f ca="true">+IF(OFFSET('Sanitation Data'!$H$31,0,10*ROW('Sanitation Data'!H82))="","",OFFSET('Sanitation Data'!$H$31,0,10*ROW('Sanitation Data'!H82)))</f>
        <v/>
      </c>
      <c r="DI88" s="276" t="str">
        <f ca="true">+IF(OFFSET('Sanitation Data'!$H$32,0,10*ROW('Sanitation Data'!H82))="","",OFFSET('Sanitation Data'!$H$32,0,10*ROW('Sanitation Data'!H82)))</f>
        <v/>
      </c>
      <c r="DJ88" s="276" t="str">
        <f ca="true">+IF(OFFSET('Sanitation Data'!$I$28,0,10*ROW('Sanitation Data'!I82))="","",OFFSET('Sanitation Data'!$I$28,0,10*ROW('Sanitation Data'!I82)))</f>
        <v/>
      </c>
      <c r="DK88" s="276" t="str">
        <f ca="true">+IF(OFFSET('Sanitation Data'!$I$29,0,10*ROW('Sanitation Data'!I82))="","",OFFSET('Sanitation Data'!$I$29,0,10*ROW('Sanitation Data'!I82)))</f>
        <v/>
      </c>
      <c r="DL88" s="276" t="str">
        <f ca="true">+IF(OFFSET('Sanitation Data'!$I$30,0,10*ROW('Sanitation Data'!I82))="","",OFFSET('Sanitation Data'!$I$30,0,10*ROW('Sanitation Data'!I82)))</f>
        <v/>
      </c>
      <c r="DM88" s="276" t="str">
        <f ca="true">+IF(OFFSET('Sanitation Data'!$I$31,0,10*ROW('Sanitation Data'!I82))="","",OFFSET('Sanitation Data'!$I$31,0,10*ROW('Sanitation Data'!I82)))</f>
        <v/>
      </c>
      <c r="DN88" s="276" t="str">
        <f ca="true">+IF(OFFSET('Sanitation Data'!$I$32,0,10*ROW('Sanitation Data'!I82))="","",OFFSET('Sanitation Data'!$I$32,0,10*ROW('Sanitation Data'!I82)))</f>
        <v/>
      </c>
      <c r="DO88" s="276" t="str">
        <f ca="true">+IF(OFFSET('Hygiene Data'!$D$11,0,10*ROW('Hygiene Data'!D82))="","",OFFSET('Hygiene Data'!$D$11,0,10*ROW('Hygiene Data'!D82)))</f>
        <v/>
      </c>
      <c r="DP88" s="276" t="str">
        <f ca="true">+IF(OFFSET('Hygiene Data'!$D$12,0,10*ROW('Hygiene Data'!D82))="","",OFFSET('Hygiene Data'!$D$12,0,10*ROW('Hygiene Data'!D82)))</f>
        <v/>
      </c>
      <c r="DQ88" s="276" t="str">
        <f ca="true">+IF(OFFSET('Hygiene Data'!$D$13,0,10*ROW('Hygiene Data'!D82))="","",OFFSET('Hygiene Data'!$D$13,0,10*ROW('Hygiene Data'!D82)))</f>
        <v/>
      </c>
      <c r="DR88" s="276" t="str">
        <f ca="true">+IF(OFFSET('Hygiene Data'!$E$11,0,10*ROW('Hygiene Data'!E82))="","",OFFSET('Hygiene Data'!$E$11,0,10*ROW('Hygiene Data'!E82)))</f>
        <v/>
      </c>
      <c r="DS88" s="276" t="str">
        <f ca="true">+IF(OFFSET('Hygiene Data'!$E$12,0,10*ROW('Hygiene Data'!E82))="","",OFFSET('Hygiene Data'!$E$12,0,10*ROW('Hygiene Data'!E82)))</f>
        <v/>
      </c>
      <c r="DT88" s="276" t="str">
        <f ca="true">+IF(OFFSET('Hygiene Data'!$E$13,0,10*ROW('Hygiene Data'!E82))="","",OFFSET('Hygiene Data'!$E$13,0,10*ROW('Hygiene Data'!E82)))</f>
        <v/>
      </c>
      <c r="DU88" s="276" t="str">
        <f ca="true">+IF(OFFSET('Hygiene Data'!$F$11,0,10*ROW('Hygiene Data'!F82))="","",OFFSET('Hygiene Data'!$F$11,0,10*ROW('Hygiene Data'!F82)))</f>
        <v/>
      </c>
      <c r="DV88" s="276" t="str">
        <f ca="true">+IF(OFFSET('Hygiene Data'!$F$12,0,10*ROW('Hygiene Data'!F82))="","",OFFSET('Hygiene Data'!$F$12,0,10*ROW('Hygiene Data'!F82)))</f>
        <v/>
      </c>
      <c r="DW88" s="276" t="str">
        <f ca="true">+IF(OFFSET('Hygiene Data'!$F$13,0,10*ROW('Hygiene Data'!F82))="","",OFFSET('Hygiene Data'!$F$13,0,10*ROW('Hygiene Data'!F82)))</f>
        <v/>
      </c>
      <c r="DX88" s="276" t="str">
        <f ca="true">+IF(OFFSET('Hygiene Data'!$G$11,0,10*ROW('Hygiene Data'!G82))="","",OFFSET('Hygiene Data'!$G$11,0,10*ROW('Hygiene Data'!G82)))</f>
        <v/>
      </c>
      <c r="DY88" s="276" t="str">
        <f ca="true">+IF(OFFSET('Hygiene Data'!$G$12,0,10*ROW('Hygiene Data'!G82))="","",OFFSET('Hygiene Data'!$G$12,0,10*ROW('Hygiene Data'!G82)))</f>
        <v/>
      </c>
      <c r="DZ88" s="276" t="str">
        <f ca="true">+IF(OFFSET('Hygiene Data'!$G$13,0,10*ROW('Hygiene Data'!G82))="","",OFFSET('Hygiene Data'!$G$13,0,10*ROW('Hygiene Data'!G82)))</f>
        <v/>
      </c>
      <c r="EA88" s="276" t="str">
        <f ca="true">+IF(OFFSET('Hygiene Data'!$H$11,0,10*ROW('Hygiene Data'!H82))="","",OFFSET('Hygiene Data'!$H$11,0,10*ROW('Hygiene Data'!H82)))</f>
        <v/>
      </c>
      <c r="EB88" s="276" t="str">
        <f ca="true">+IF(OFFSET('Hygiene Data'!$H$12,0,10*ROW('Hygiene Data'!H82))="","",OFFSET('Hygiene Data'!$H$12,0,10*ROW('Hygiene Data'!H82)))</f>
        <v/>
      </c>
      <c r="EC88" s="276" t="str">
        <f ca="true">+IF(OFFSET('Hygiene Data'!$H$13,0,10*ROW('Hygiene Data'!H82))="","",OFFSET('Hygiene Data'!$H$13,0,10*ROW('Hygiene Data'!H82)))</f>
        <v/>
      </c>
      <c r="ED88" s="276" t="str">
        <f ca="true">+IF(OFFSET('Hygiene Data'!$I$11,0,10*ROW('Hygiene Data'!I82))="","",OFFSET('Hygiene Data'!$I$11,0,10*ROW('Hygiene Data'!I82)))</f>
        <v/>
      </c>
      <c r="EE88" s="276" t="str">
        <f ca="true">+IF(OFFSET('Hygiene Data'!$I$12,0,10*ROW('Hygiene Data'!I82))="","",OFFSET('Hygiene Data'!$I$12,0,10*ROW('Hygiene Data'!I82)))</f>
        <v/>
      </c>
      <c r="EF88" s="276"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2"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6"/>
      <c r="BS89" s="276" t="str">
        <f ca="true">+IF(OFFSET('Water Data'!$D$27,0,10*ROW('Water Data'!D83))="","",OFFSET('Water Data'!$D$27,0,10*ROW('Water Data'!D83)))</f>
        <v/>
      </c>
      <c r="BT89" s="276" t="str">
        <f ca="true">+IF(OFFSET('Water Data'!$D$28,0,10*ROW('Water Data'!D83))="","",OFFSET('Water Data'!$D$28,0,10*ROW('Water Data'!D83)))</f>
        <v/>
      </c>
      <c r="BU89" s="276" t="str">
        <f ca="true">+IF(OFFSET('Water Data'!$D$29,0,10*ROW('Water Data'!D83))="","",OFFSET('Water Data'!$D$29,0,10*ROW('Water Data'!D83)))</f>
        <v/>
      </c>
      <c r="BV89" s="276" t="str">
        <f ca="true">+IF(OFFSET('Water Data'!$E$27,0,10*ROW('Water Data'!E83))="","",OFFSET('Water Data'!$E$27,0,10*ROW('Water Data'!E83)))</f>
        <v/>
      </c>
      <c r="BW89" s="276" t="str">
        <f ca="true">+IF(OFFSET('Water Data'!$E$28,0,10*ROW('Water Data'!E83))="","",OFFSET('Water Data'!$E$28,0,10*ROW('Water Data'!E83)))</f>
        <v/>
      </c>
      <c r="BX89" s="276" t="str">
        <f ca="true">+IF(OFFSET('Water Data'!$E$29,0,10*ROW('Water Data'!E83))="","",OFFSET('Water Data'!$E$29,0,10*ROW('Water Data'!E83)))</f>
        <v/>
      </c>
      <c r="BY89" s="276" t="str">
        <f ca="true">+IF(OFFSET('Water Data'!$F$27,0,10*ROW('Water Data'!F83))="","",OFFSET('Water Data'!$F$27,0,10*ROW('Water Data'!F83)))</f>
        <v/>
      </c>
      <c r="BZ89" s="276" t="str">
        <f ca="true">+IF(OFFSET('Water Data'!$F$28,0,10*ROW('Water Data'!F83))="","",OFFSET('Water Data'!$F$28,0,10*ROW('Water Data'!F83)))</f>
        <v/>
      </c>
      <c r="CA89" s="276" t="str">
        <f ca="true">+IF(OFFSET('Water Data'!$F$29,0,10*ROW('Water Data'!F83))="","",OFFSET('Water Data'!$F$29,0,10*ROW('Water Data'!F83)))</f>
        <v/>
      </c>
      <c r="CB89" s="276" t="str">
        <f ca="true">+IF(OFFSET('Water Data'!$G$27,0,10*ROW('Water Data'!G83))="","",OFFSET('Water Data'!$G$27,0,10*ROW('Water Data'!G83)))</f>
        <v/>
      </c>
      <c r="CC89" s="276" t="str">
        <f ca="true">+IF(OFFSET('Water Data'!$G$28,0,10*ROW('Water Data'!G83))="","",OFFSET('Water Data'!$G$28,0,10*ROW('Water Data'!G83)))</f>
        <v/>
      </c>
      <c r="CD89" s="276" t="str">
        <f ca="true">+IF(OFFSET('Water Data'!$G$29,0,10*ROW('Water Data'!G83))="","",OFFSET('Water Data'!$G$29,0,10*ROW('Water Data'!G83)))</f>
        <v/>
      </c>
      <c r="CE89" s="276" t="str">
        <f ca="true">+IF(OFFSET('Water Data'!$H$27,0,10*ROW('Water Data'!H83))="","",OFFSET('Water Data'!$H$27,0,10*ROW('Water Data'!H83)))</f>
        <v/>
      </c>
      <c r="CF89" s="276" t="str">
        <f ca="true">+IF(OFFSET('Water Data'!$H$28,0,10*ROW('Water Data'!H83))="","",OFFSET('Water Data'!$H$28,0,10*ROW('Water Data'!H83)))</f>
        <v/>
      </c>
      <c r="CG89" s="276" t="str">
        <f ca="true">+IF(OFFSET('Water Data'!$H$29,0,10*ROW('Water Data'!H83))="","",OFFSET('Water Data'!$H$29,0,10*ROW('Water Data'!H83)))</f>
        <v/>
      </c>
      <c r="CH89" s="276" t="str">
        <f ca="true">+IF(OFFSET('Water Data'!$I$27,0,10*ROW('Water Data'!I83))="","",OFFSET('Water Data'!$I$27,0,10*ROW('Water Data'!I83)))</f>
        <v/>
      </c>
      <c r="CI89" s="276" t="str">
        <f ca="true">+IF(OFFSET('Water Data'!$I$28,0,10*ROW('Water Data'!I83))="","",OFFSET('Water Data'!$I$28,0,10*ROW('Water Data'!I83)))</f>
        <v/>
      </c>
      <c r="CJ89" s="276" t="str">
        <f ca="true">+IF(OFFSET('Water Data'!$I$29,0,10*ROW('Water Data'!I83))="","",OFFSET('Water Data'!$I$29,0,10*ROW('Water Data'!I83)))</f>
        <v/>
      </c>
      <c r="CK89" s="276" t="str">
        <f ca="true">+IF(OFFSET('Sanitation Data'!$D$28,0,10*ROW('Sanitation Data'!D83))="","",OFFSET('Sanitation Data'!$D$28,0,10*ROW('Sanitation Data'!D83)))</f>
        <v/>
      </c>
      <c r="CL89" s="276" t="str">
        <f ca="true">+IF(OFFSET('Sanitation Data'!$D$29,0,10*ROW('Sanitation Data'!D83))="","",OFFSET('Sanitation Data'!$D$29,0,10*ROW('Sanitation Data'!D83)))</f>
        <v/>
      </c>
      <c r="CM89" s="276" t="str">
        <f ca="true">+IF(OFFSET('Sanitation Data'!$D$30,0,10*ROW('Sanitation Data'!D83))="","",OFFSET('Sanitation Data'!$D$30,0,10*ROW('Sanitation Data'!D83)))</f>
        <v/>
      </c>
      <c r="CN89" s="276" t="str">
        <f ca="true">+IF(OFFSET('Sanitation Data'!$D$31,0,10*ROW('Sanitation Data'!D83))="","",OFFSET('Sanitation Data'!$D$31,0,10*ROW('Sanitation Data'!D83)))</f>
        <v/>
      </c>
      <c r="CO89" s="276" t="str">
        <f ca="true">+IF(OFFSET('Sanitation Data'!$D$32,0,10*ROW('Sanitation Data'!D83))="","",OFFSET('Sanitation Data'!$D$32,0,10*ROW('Sanitation Data'!D83)))</f>
        <v/>
      </c>
      <c r="CP89" s="276" t="str">
        <f ca="true">+IF(OFFSET('Sanitation Data'!$E$28,0,10*ROW('Sanitation Data'!E83))="","",OFFSET('Sanitation Data'!$E$28,0,10*ROW('Sanitation Data'!E83)))</f>
        <v/>
      </c>
      <c r="CQ89" s="276" t="str">
        <f ca="true">+IF(OFFSET('Sanitation Data'!$E$29,0,10*ROW('Sanitation Data'!E83))="","",OFFSET('Sanitation Data'!$E$29,0,10*ROW('Sanitation Data'!E83)))</f>
        <v/>
      </c>
      <c r="CR89" s="276" t="str">
        <f ca="true">+IF(OFFSET('Sanitation Data'!$E$30,0,10*ROW('Sanitation Data'!E83))="","",OFFSET('Sanitation Data'!$E$30,0,10*ROW('Sanitation Data'!E83)))</f>
        <v/>
      </c>
      <c r="CS89" s="276" t="str">
        <f ca="true">+IF(OFFSET('Sanitation Data'!$E$31,0,10*ROW('Sanitation Data'!E83))="","",OFFSET('Sanitation Data'!$E$31,0,10*ROW('Sanitation Data'!E83)))</f>
        <v/>
      </c>
      <c r="CT89" s="276" t="str">
        <f ca="true">+IF(OFFSET('Sanitation Data'!$E$32,0,10*ROW('Sanitation Data'!E83))="","",OFFSET('Sanitation Data'!$E$32,0,10*ROW('Sanitation Data'!E83)))</f>
        <v/>
      </c>
      <c r="CU89" s="276" t="str">
        <f ca="true">+IF(OFFSET('Sanitation Data'!$F$28,0,10*ROW('Sanitation Data'!F83))="","",OFFSET('Sanitation Data'!$F$28,0,10*ROW('Sanitation Data'!F83)))</f>
        <v/>
      </c>
      <c r="CV89" s="276" t="str">
        <f ca="true">+IF(OFFSET('Sanitation Data'!$F$29,0,10*ROW('Sanitation Data'!F83))="","",OFFSET('Sanitation Data'!$F$29,0,10*ROW('Sanitation Data'!F83)))</f>
        <v/>
      </c>
      <c r="CW89" s="276" t="str">
        <f ca="true">+IF(OFFSET('Sanitation Data'!$F$30,0,10*ROW('Sanitation Data'!F83))="","",OFFSET('Sanitation Data'!$F$30,0,10*ROW('Sanitation Data'!F83)))</f>
        <v/>
      </c>
      <c r="CX89" s="276" t="str">
        <f ca="true">+IF(OFFSET('Sanitation Data'!$F$31,0,10*ROW('Sanitation Data'!F83))="","",OFFSET('Sanitation Data'!$F$31,0,10*ROW('Sanitation Data'!F83)))</f>
        <v/>
      </c>
      <c r="CY89" s="276" t="str">
        <f ca="true">+IF(OFFSET('Sanitation Data'!$F$32,0,10*ROW('Sanitation Data'!F83))="","",OFFSET('Sanitation Data'!$F$32,0,10*ROW('Sanitation Data'!F83)))</f>
        <v/>
      </c>
      <c r="CZ89" s="276" t="str">
        <f ca="true">+IF(OFFSET('Sanitation Data'!$G$28,0,10*ROW('Sanitation Data'!G83))="","",OFFSET('Sanitation Data'!$G$28,0,10*ROW('Sanitation Data'!G83)))</f>
        <v/>
      </c>
      <c r="DA89" s="276" t="str">
        <f ca="true">+IF(OFFSET('Sanitation Data'!$G$29,0,10*ROW('Sanitation Data'!G83))="","",OFFSET('Sanitation Data'!$G$29,0,10*ROW('Sanitation Data'!G83)))</f>
        <v/>
      </c>
      <c r="DB89" s="276" t="str">
        <f ca="true">+IF(OFFSET('Sanitation Data'!$G$30,0,10*ROW('Sanitation Data'!G83))="","",OFFSET('Sanitation Data'!$G$30,0,10*ROW('Sanitation Data'!G83)))</f>
        <v/>
      </c>
      <c r="DC89" s="276" t="str">
        <f ca="true">+IF(OFFSET('Sanitation Data'!$G$31,0,10*ROW('Sanitation Data'!G83))="","",OFFSET('Sanitation Data'!$G$31,0,10*ROW('Sanitation Data'!G83)))</f>
        <v/>
      </c>
      <c r="DD89" s="276" t="str">
        <f ca="true">+IF(OFFSET('Sanitation Data'!$G$32,0,10*ROW('Sanitation Data'!G83))="","",OFFSET('Sanitation Data'!$G$32,0,10*ROW('Sanitation Data'!G83)))</f>
        <v/>
      </c>
      <c r="DE89" s="276" t="str">
        <f ca="true">+IF(OFFSET('Sanitation Data'!$H$28,0,10*ROW('Sanitation Data'!H83))="","",OFFSET('Sanitation Data'!$H$28,0,10*ROW('Sanitation Data'!H83)))</f>
        <v/>
      </c>
      <c r="DF89" s="276" t="str">
        <f ca="true">+IF(OFFSET('Sanitation Data'!$H$29,0,10*ROW('Sanitation Data'!H83))="","",OFFSET('Sanitation Data'!$H$29,0,10*ROW('Sanitation Data'!H83)))</f>
        <v/>
      </c>
      <c r="DG89" s="276" t="str">
        <f ca="true">+IF(OFFSET('Sanitation Data'!$H$30,0,10*ROW('Sanitation Data'!H83))="","",OFFSET('Sanitation Data'!$H$30,0,10*ROW('Sanitation Data'!H83)))</f>
        <v/>
      </c>
      <c r="DH89" s="276" t="str">
        <f ca="true">+IF(OFFSET('Sanitation Data'!$H$31,0,10*ROW('Sanitation Data'!H83))="","",OFFSET('Sanitation Data'!$H$31,0,10*ROW('Sanitation Data'!H83)))</f>
        <v/>
      </c>
      <c r="DI89" s="276" t="str">
        <f ca="true">+IF(OFFSET('Sanitation Data'!$H$32,0,10*ROW('Sanitation Data'!H83))="","",OFFSET('Sanitation Data'!$H$32,0,10*ROW('Sanitation Data'!H83)))</f>
        <v/>
      </c>
      <c r="DJ89" s="276" t="str">
        <f ca="true">+IF(OFFSET('Sanitation Data'!$I$28,0,10*ROW('Sanitation Data'!I83))="","",OFFSET('Sanitation Data'!$I$28,0,10*ROW('Sanitation Data'!I83)))</f>
        <v/>
      </c>
      <c r="DK89" s="276" t="str">
        <f ca="true">+IF(OFFSET('Sanitation Data'!$I$29,0,10*ROW('Sanitation Data'!I83))="","",OFFSET('Sanitation Data'!$I$29,0,10*ROW('Sanitation Data'!I83)))</f>
        <v/>
      </c>
      <c r="DL89" s="276" t="str">
        <f ca="true">+IF(OFFSET('Sanitation Data'!$I$30,0,10*ROW('Sanitation Data'!I83))="","",OFFSET('Sanitation Data'!$I$30,0,10*ROW('Sanitation Data'!I83)))</f>
        <v/>
      </c>
      <c r="DM89" s="276" t="str">
        <f ca="true">+IF(OFFSET('Sanitation Data'!$I$31,0,10*ROW('Sanitation Data'!I83))="","",OFFSET('Sanitation Data'!$I$31,0,10*ROW('Sanitation Data'!I83)))</f>
        <v/>
      </c>
      <c r="DN89" s="276" t="str">
        <f ca="true">+IF(OFFSET('Sanitation Data'!$I$32,0,10*ROW('Sanitation Data'!I83))="","",OFFSET('Sanitation Data'!$I$32,0,10*ROW('Sanitation Data'!I83)))</f>
        <v/>
      </c>
      <c r="DO89" s="276" t="str">
        <f ca="true">+IF(OFFSET('Hygiene Data'!$D$11,0,10*ROW('Hygiene Data'!D83))="","",OFFSET('Hygiene Data'!$D$11,0,10*ROW('Hygiene Data'!D83)))</f>
        <v/>
      </c>
      <c r="DP89" s="276" t="str">
        <f ca="true">+IF(OFFSET('Hygiene Data'!$D$12,0,10*ROW('Hygiene Data'!D83))="","",OFFSET('Hygiene Data'!$D$12,0,10*ROW('Hygiene Data'!D83)))</f>
        <v/>
      </c>
      <c r="DQ89" s="276" t="str">
        <f ca="true">+IF(OFFSET('Hygiene Data'!$D$13,0,10*ROW('Hygiene Data'!D83))="","",OFFSET('Hygiene Data'!$D$13,0,10*ROW('Hygiene Data'!D83)))</f>
        <v/>
      </c>
      <c r="DR89" s="276" t="str">
        <f ca="true">+IF(OFFSET('Hygiene Data'!$E$11,0,10*ROW('Hygiene Data'!E83))="","",OFFSET('Hygiene Data'!$E$11,0,10*ROW('Hygiene Data'!E83)))</f>
        <v/>
      </c>
      <c r="DS89" s="276" t="str">
        <f ca="true">+IF(OFFSET('Hygiene Data'!$E$12,0,10*ROW('Hygiene Data'!E83))="","",OFFSET('Hygiene Data'!$E$12,0,10*ROW('Hygiene Data'!E83)))</f>
        <v/>
      </c>
      <c r="DT89" s="276" t="str">
        <f ca="true">+IF(OFFSET('Hygiene Data'!$E$13,0,10*ROW('Hygiene Data'!E83))="","",OFFSET('Hygiene Data'!$E$13,0,10*ROW('Hygiene Data'!E83)))</f>
        <v/>
      </c>
      <c r="DU89" s="276" t="str">
        <f ca="true">+IF(OFFSET('Hygiene Data'!$F$11,0,10*ROW('Hygiene Data'!F83))="","",OFFSET('Hygiene Data'!$F$11,0,10*ROW('Hygiene Data'!F83)))</f>
        <v/>
      </c>
      <c r="DV89" s="276" t="str">
        <f ca="true">+IF(OFFSET('Hygiene Data'!$F$12,0,10*ROW('Hygiene Data'!F83))="","",OFFSET('Hygiene Data'!$F$12,0,10*ROW('Hygiene Data'!F83)))</f>
        <v/>
      </c>
      <c r="DW89" s="276" t="str">
        <f ca="true">+IF(OFFSET('Hygiene Data'!$F$13,0,10*ROW('Hygiene Data'!F83))="","",OFFSET('Hygiene Data'!$F$13,0,10*ROW('Hygiene Data'!F83)))</f>
        <v/>
      </c>
      <c r="DX89" s="276" t="str">
        <f ca="true">+IF(OFFSET('Hygiene Data'!$G$11,0,10*ROW('Hygiene Data'!G83))="","",OFFSET('Hygiene Data'!$G$11,0,10*ROW('Hygiene Data'!G83)))</f>
        <v/>
      </c>
      <c r="DY89" s="276" t="str">
        <f ca="true">+IF(OFFSET('Hygiene Data'!$G$12,0,10*ROW('Hygiene Data'!G83))="","",OFFSET('Hygiene Data'!$G$12,0,10*ROW('Hygiene Data'!G83)))</f>
        <v/>
      </c>
      <c r="DZ89" s="276" t="str">
        <f ca="true">+IF(OFFSET('Hygiene Data'!$G$13,0,10*ROW('Hygiene Data'!G83))="","",OFFSET('Hygiene Data'!$G$13,0,10*ROW('Hygiene Data'!G83)))</f>
        <v/>
      </c>
      <c r="EA89" s="276" t="str">
        <f ca="true">+IF(OFFSET('Hygiene Data'!$H$11,0,10*ROW('Hygiene Data'!H83))="","",OFFSET('Hygiene Data'!$H$11,0,10*ROW('Hygiene Data'!H83)))</f>
        <v/>
      </c>
      <c r="EB89" s="276" t="str">
        <f ca="true">+IF(OFFSET('Hygiene Data'!$H$12,0,10*ROW('Hygiene Data'!H83))="","",OFFSET('Hygiene Data'!$H$12,0,10*ROW('Hygiene Data'!H83)))</f>
        <v/>
      </c>
      <c r="EC89" s="276" t="str">
        <f ca="true">+IF(OFFSET('Hygiene Data'!$H$13,0,10*ROW('Hygiene Data'!H83))="","",OFFSET('Hygiene Data'!$H$13,0,10*ROW('Hygiene Data'!H83)))</f>
        <v/>
      </c>
      <c r="ED89" s="276" t="str">
        <f ca="true">+IF(OFFSET('Hygiene Data'!$I$11,0,10*ROW('Hygiene Data'!I83))="","",OFFSET('Hygiene Data'!$I$11,0,10*ROW('Hygiene Data'!I83)))</f>
        <v/>
      </c>
      <c r="EE89" s="276" t="str">
        <f ca="true">+IF(OFFSET('Hygiene Data'!$I$12,0,10*ROW('Hygiene Data'!I83))="","",OFFSET('Hygiene Data'!$I$12,0,10*ROW('Hygiene Data'!I83)))</f>
        <v/>
      </c>
      <c r="EF89" s="276"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2"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6"/>
      <c r="BS90" s="276" t="str">
        <f ca="true">+IF(OFFSET('Water Data'!$D$27,0,10*ROW('Water Data'!D84))="","",OFFSET('Water Data'!$D$27,0,10*ROW('Water Data'!D84)))</f>
        <v/>
      </c>
      <c r="BT90" s="276" t="str">
        <f ca="true">+IF(OFFSET('Water Data'!$D$28,0,10*ROW('Water Data'!D84))="","",OFFSET('Water Data'!$D$28,0,10*ROW('Water Data'!D84)))</f>
        <v/>
      </c>
      <c r="BU90" s="276" t="str">
        <f ca="true">+IF(OFFSET('Water Data'!$D$29,0,10*ROW('Water Data'!D84))="","",OFFSET('Water Data'!$D$29,0,10*ROW('Water Data'!D84)))</f>
        <v/>
      </c>
      <c r="BV90" s="276" t="str">
        <f ca="true">+IF(OFFSET('Water Data'!$E$27,0,10*ROW('Water Data'!E84))="","",OFFSET('Water Data'!$E$27,0,10*ROW('Water Data'!E84)))</f>
        <v/>
      </c>
      <c r="BW90" s="276" t="str">
        <f ca="true">+IF(OFFSET('Water Data'!$E$28,0,10*ROW('Water Data'!E84))="","",OFFSET('Water Data'!$E$28,0,10*ROW('Water Data'!E84)))</f>
        <v/>
      </c>
      <c r="BX90" s="276" t="str">
        <f ca="true">+IF(OFFSET('Water Data'!$E$29,0,10*ROW('Water Data'!E84))="","",OFFSET('Water Data'!$E$29,0,10*ROW('Water Data'!E84)))</f>
        <v/>
      </c>
      <c r="BY90" s="276" t="str">
        <f ca="true">+IF(OFFSET('Water Data'!$F$27,0,10*ROW('Water Data'!F84))="","",OFFSET('Water Data'!$F$27,0,10*ROW('Water Data'!F84)))</f>
        <v/>
      </c>
      <c r="BZ90" s="276" t="str">
        <f ca="true">+IF(OFFSET('Water Data'!$F$28,0,10*ROW('Water Data'!F84))="","",OFFSET('Water Data'!$F$28,0,10*ROW('Water Data'!F84)))</f>
        <v/>
      </c>
      <c r="CA90" s="276" t="str">
        <f ca="true">+IF(OFFSET('Water Data'!$F$29,0,10*ROW('Water Data'!F84))="","",OFFSET('Water Data'!$F$29,0,10*ROW('Water Data'!F84)))</f>
        <v/>
      </c>
      <c r="CB90" s="276" t="str">
        <f ca="true">+IF(OFFSET('Water Data'!$G$27,0,10*ROW('Water Data'!G84))="","",OFFSET('Water Data'!$G$27,0,10*ROW('Water Data'!G84)))</f>
        <v/>
      </c>
      <c r="CC90" s="276" t="str">
        <f ca="true">+IF(OFFSET('Water Data'!$G$28,0,10*ROW('Water Data'!G84))="","",OFFSET('Water Data'!$G$28,0,10*ROW('Water Data'!G84)))</f>
        <v/>
      </c>
      <c r="CD90" s="276" t="str">
        <f ca="true">+IF(OFFSET('Water Data'!$G$29,0,10*ROW('Water Data'!G84))="","",OFFSET('Water Data'!$G$29,0,10*ROW('Water Data'!G84)))</f>
        <v/>
      </c>
      <c r="CE90" s="276" t="str">
        <f ca="true">+IF(OFFSET('Water Data'!$H$27,0,10*ROW('Water Data'!H84))="","",OFFSET('Water Data'!$H$27,0,10*ROW('Water Data'!H84)))</f>
        <v/>
      </c>
      <c r="CF90" s="276" t="str">
        <f ca="true">+IF(OFFSET('Water Data'!$H$28,0,10*ROW('Water Data'!H84))="","",OFFSET('Water Data'!$H$28,0,10*ROW('Water Data'!H84)))</f>
        <v/>
      </c>
      <c r="CG90" s="276" t="str">
        <f ca="true">+IF(OFFSET('Water Data'!$H$29,0,10*ROW('Water Data'!H84))="","",OFFSET('Water Data'!$H$29,0,10*ROW('Water Data'!H84)))</f>
        <v/>
      </c>
      <c r="CH90" s="276" t="str">
        <f ca="true">+IF(OFFSET('Water Data'!$I$27,0,10*ROW('Water Data'!I84))="","",OFFSET('Water Data'!$I$27,0,10*ROW('Water Data'!I84)))</f>
        <v/>
      </c>
      <c r="CI90" s="276" t="str">
        <f ca="true">+IF(OFFSET('Water Data'!$I$28,0,10*ROW('Water Data'!I84))="","",OFFSET('Water Data'!$I$28,0,10*ROW('Water Data'!I84)))</f>
        <v/>
      </c>
      <c r="CJ90" s="276" t="str">
        <f ca="true">+IF(OFFSET('Water Data'!$I$29,0,10*ROW('Water Data'!I84))="","",OFFSET('Water Data'!$I$29,0,10*ROW('Water Data'!I84)))</f>
        <v/>
      </c>
      <c r="CK90" s="276" t="str">
        <f ca="true">+IF(OFFSET('Sanitation Data'!$D$28,0,10*ROW('Sanitation Data'!D84))="","",OFFSET('Sanitation Data'!$D$28,0,10*ROW('Sanitation Data'!D84)))</f>
        <v/>
      </c>
      <c r="CL90" s="276" t="str">
        <f ca="true">+IF(OFFSET('Sanitation Data'!$D$29,0,10*ROW('Sanitation Data'!D84))="","",OFFSET('Sanitation Data'!$D$29,0,10*ROW('Sanitation Data'!D84)))</f>
        <v/>
      </c>
      <c r="CM90" s="276" t="str">
        <f ca="true">+IF(OFFSET('Sanitation Data'!$D$30,0,10*ROW('Sanitation Data'!D84))="","",OFFSET('Sanitation Data'!$D$30,0,10*ROW('Sanitation Data'!D84)))</f>
        <v/>
      </c>
      <c r="CN90" s="276" t="str">
        <f ca="true">+IF(OFFSET('Sanitation Data'!$D$31,0,10*ROW('Sanitation Data'!D84))="","",OFFSET('Sanitation Data'!$D$31,0,10*ROW('Sanitation Data'!D84)))</f>
        <v/>
      </c>
      <c r="CO90" s="276" t="str">
        <f ca="true">+IF(OFFSET('Sanitation Data'!$D$32,0,10*ROW('Sanitation Data'!D84))="","",OFFSET('Sanitation Data'!$D$32,0,10*ROW('Sanitation Data'!D84)))</f>
        <v/>
      </c>
      <c r="CP90" s="276" t="str">
        <f ca="true">+IF(OFFSET('Sanitation Data'!$E$28,0,10*ROW('Sanitation Data'!E84))="","",OFFSET('Sanitation Data'!$E$28,0,10*ROW('Sanitation Data'!E84)))</f>
        <v/>
      </c>
      <c r="CQ90" s="276" t="str">
        <f ca="true">+IF(OFFSET('Sanitation Data'!$E$29,0,10*ROW('Sanitation Data'!E84))="","",OFFSET('Sanitation Data'!$E$29,0,10*ROW('Sanitation Data'!E84)))</f>
        <v/>
      </c>
      <c r="CR90" s="276" t="str">
        <f ca="true">+IF(OFFSET('Sanitation Data'!$E$30,0,10*ROW('Sanitation Data'!E84))="","",OFFSET('Sanitation Data'!$E$30,0,10*ROW('Sanitation Data'!E84)))</f>
        <v/>
      </c>
      <c r="CS90" s="276" t="str">
        <f ca="true">+IF(OFFSET('Sanitation Data'!$E$31,0,10*ROW('Sanitation Data'!E84))="","",OFFSET('Sanitation Data'!$E$31,0,10*ROW('Sanitation Data'!E84)))</f>
        <v/>
      </c>
      <c r="CT90" s="276" t="str">
        <f ca="true">+IF(OFFSET('Sanitation Data'!$E$32,0,10*ROW('Sanitation Data'!E84))="","",OFFSET('Sanitation Data'!$E$32,0,10*ROW('Sanitation Data'!E84)))</f>
        <v/>
      </c>
      <c r="CU90" s="276" t="str">
        <f ca="true">+IF(OFFSET('Sanitation Data'!$F$28,0,10*ROW('Sanitation Data'!F84))="","",OFFSET('Sanitation Data'!$F$28,0,10*ROW('Sanitation Data'!F84)))</f>
        <v/>
      </c>
      <c r="CV90" s="276" t="str">
        <f ca="true">+IF(OFFSET('Sanitation Data'!$F$29,0,10*ROW('Sanitation Data'!F84))="","",OFFSET('Sanitation Data'!$F$29,0,10*ROW('Sanitation Data'!F84)))</f>
        <v/>
      </c>
      <c r="CW90" s="276" t="str">
        <f ca="true">+IF(OFFSET('Sanitation Data'!$F$30,0,10*ROW('Sanitation Data'!F84))="","",OFFSET('Sanitation Data'!$F$30,0,10*ROW('Sanitation Data'!F84)))</f>
        <v/>
      </c>
      <c r="CX90" s="276" t="str">
        <f ca="true">+IF(OFFSET('Sanitation Data'!$F$31,0,10*ROW('Sanitation Data'!F84))="","",OFFSET('Sanitation Data'!$F$31,0,10*ROW('Sanitation Data'!F84)))</f>
        <v/>
      </c>
      <c r="CY90" s="276" t="str">
        <f ca="true">+IF(OFFSET('Sanitation Data'!$F$32,0,10*ROW('Sanitation Data'!F84))="","",OFFSET('Sanitation Data'!$F$32,0,10*ROW('Sanitation Data'!F84)))</f>
        <v/>
      </c>
      <c r="CZ90" s="276" t="str">
        <f ca="true">+IF(OFFSET('Sanitation Data'!$G$28,0,10*ROW('Sanitation Data'!G84))="","",OFFSET('Sanitation Data'!$G$28,0,10*ROW('Sanitation Data'!G84)))</f>
        <v/>
      </c>
      <c r="DA90" s="276" t="str">
        <f ca="true">+IF(OFFSET('Sanitation Data'!$G$29,0,10*ROW('Sanitation Data'!G84))="","",OFFSET('Sanitation Data'!$G$29,0,10*ROW('Sanitation Data'!G84)))</f>
        <v/>
      </c>
      <c r="DB90" s="276" t="str">
        <f ca="true">+IF(OFFSET('Sanitation Data'!$G$30,0,10*ROW('Sanitation Data'!G84))="","",OFFSET('Sanitation Data'!$G$30,0,10*ROW('Sanitation Data'!G84)))</f>
        <v/>
      </c>
      <c r="DC90" s="276" t="str">
        <f ca="true">+IF(OFFSET('Sanitation Data'!$G$31,0,10*ROW('Sanitation Data'!G84))="","",OFFSET('Sanitation Data'!$G$31,0,10*ROW('Sanitation Data'!G84)))</f>
        <v/>
      </c>
      <c r="DD90" s="276" t="str">
        <f ca="true">+IF(OFFSET('Sanitation Data'!$G$32,0,10*ROW('Sanitation Data'!G84))="","",OFFSET('Sanitation Data'!$G$32,0,10*ROW('Sanitation Data'!G84)))</f>
        <v/>
      </c>
      <c r="DE90" s="276" t="str">
        <f ca="true">+IF(OFFSET('Sanitation Data'!$H$28,0,10*ROW('Sanitation Data'!H84))="","",OFFSET('Sanitation Data'!$H$28,0,10*ROW('Sanitation Data'!H84)))</f>
        <v/>
      </c>
      <c r="DF90" s="276" t="str">
        <f ca="true">+IF(OFFSET('Sanitation Data'!$H$29,0,10*ROW('Sanitation Data'!H84))="","",OFFSET('Sanitation Data'!$H$29,0,10*ROW('Sanitation Data'!H84)))</f>
        <v/>
      </c>
      <c r="DG90" s="276" t="str">
        <f ca="true">+IF(OFFSET('Sanitation Data'!$H$30,0,10*ROW('Sanitation Data'!H84))="","",OFFSET('Sanitation Data'!$H$30,0,10*ROW('Sanitation Data'!H84)))</f>
        <v/>
      </c>
      <c r="DH90" s="276" t="str">
        <f ca="true">+IF(OFFSET('Sanitation Data'!$H$31,0,10*ROW('Sanitation Data'!H84))="","",OFFSET('Sanitation Data'!$H$31,0,10*ROW('Sanitation Data'!H84)))</f>
        <v/>
      </c>
      <c r="DI90" s="276" t="str">
        <f ca="true">+IF(OFFSET('Sanitation Data'!$H$32,0,10*ROW('Sanitation Data'!H84))="","",OFFSET('Sanitation Data'!$H$32,0,10*ROW('Sanitation Data'!H84)))</f>
        <v/>
      </c>
      <c r="DJ90" s="276" t="str">
        <f ca="true">+IF(OFFSET('Sanitation Data'!$I$28,0,10*ROW('Sanitation Data'!I84))="","",OFFSET('Sanitation Data'!$I$28,0,10*ROW('Sanitation Data'!I84)))</f>
        <v/>
      </c>
      <c r="DK90" s="276" t="str">
        <f ca="true">+IF(OFFSET('Sanitation Data'!$I$29,0,10*ROW('Sanitation Data'!I84))="","",OFFSET('Sanitation Data'!$I$29,0,10*ROW('Sanitation Data'!I84)))</f>
        <v/>
      </c>
      <c r="DL90" s="276" t="str">
        <f ca="true">+IF(OFFSET('Sanitation Data'!$I$30,0,10*ROW('Sanitation Data'!I84))="","",OFFSET('Sanitation Data'!$I$30,0,10*ROW('Sanitation Data'!I84)))</f>
        <v/>
      </c>
      <c r="DM90" s="276" t="str">
        <f ca="true">+IF(OFFSET('Sanitation Data'!$I$31,0,10*ROW('Sanitation Data'!I84))="","",OFFSET('Sanitation Data'!$I$31,0,10*ROW('Sanitation Data'!I84)))</f>
        <v/>
      </c>
      <c r="DN90" s="276" t="str">
        <f ca="true">+IF(OFFSET('Sanitation Data'!$I$32,0,10*ROW('Sanitation Data'!I84))="","",OFFSET('Sanitation Data'!$I$32,0,10*ROW('Sanitation Data'!I84)))</f>
        <v/>
      </c>
      <c r="DO90" s="276" t="str">
        <f ca="true">+IF(OFFSET('Hygiene Data'!$D$11,0,10*ROW('Hygiene Data'!D84))="","",OFFSET('Hygiene Data'!$D$11,0,10*ROW('Hygiene Data'!D84)))</f>
        <v/>
      </c>
      <c r="DP90" s="276" t="str">
        <f ca="true">+IF(OFFSET('Hygiene Data'!$D$12,0,10*ROW('Hygiene Data'!D84))="","",OFFSET('Hygiene Data'!$D$12,0,10*ROW('Hygiene Data'!D84)))</f>
        <v/>
      </c>
      <c r="DQ90" s="276" t="str">
        <f ca="true">+IF(OFFSET('Hygiene Data'!$D$13,0,10*ROW('Hygiene Data'!D84))="","",OFFSET('Hygiene Data'!$D$13,0,10*ROW('Hygiene Data'!D84)))</f>
        <v/>
      </c>
      <c r="DR90" s="276" t="str">
        <f ca="true">+IF(OFFSET('Hygiene Data'!$E$11,0,10*ROW('Hygiene Data'!E84))="","",OFFSET('Hygiene Data'!$E$11,0,10*ROW('Hygiene Data'!E84)))</f>
        <v/>
      </c>
      <c r="DS90" s="276" t="str">
        <f ca="true">+IF(OFFSET('Hygiene Data'!$E$12,0,10*ROW('Hygiene Data'!E84))="","",OFFSET('Hygiene Data'!$E$12,0,10*ROW('Hygiene Data'!E84)))</f>
        <v/>
      </c>
      <c r="DT90" s="276" t="str">
        <f ca="true">+IF(OFFSET('Hygiene Data'!$E$13,0,10*ROW('Hygiene Data'!E84))="","",OFFSET('Hygiene Data'!$E$13,0,10*ROW('Hygiene Data'!E84)))</f>
        <v/>
      </c>
      <c r="DU90" s="276" t="str">
        <f ca="true">+IF(OFFSET('Hygiene Data'!$F$11,0,10*ROW('Hygiene Data'!F84))="","",OFFSET('Hygiene Data'!$F$11,0,10*ROW('Hygiene Data'!F84)))</f>
        <v/>
      </c>
      <c r="DV90" s="276" t="str">
        <f ca="true">+IF(OFFSET('Hygiene Data'!$F$12,0,10*ROW('Hygiene Data'!F84))="","",OFFSET('Hygiene Data'!$F$12,0,10*ROW('Hygiene Data'!F84)))</f>
        <v/>
      </c>
      <c r="DW90" s="276" t="str">
        <f ca="true">+IF(OFFSET('Hygiene Data'!$F$13,0,10*ROW('Hygiene Data'!F84))="","",OFFSET('Hygiene Data'!$F$13,0,10*ROW('Hygiene Data'!F84)))</f>
        <v/>
      </c>
      <c r="DX90" s="276" t="str">
        <f ca="true">+IF(OFFSET('Hygiene Data'!$G$11,0,10*ROW('Hygiene Data'!G84))="","",OFFSET('Hygiene Data'!$G$11,0,10*ROW('Hygiene Data'!G84)))</f>
        <v/>
      </c>
      <c r="DY90" s="276" t="str">
        <f ca="true">+IF(OFFSET('Hygiene Data'!$G$12,0,10*ROW('Hygiene Data'!G84))="","",OFFSET('Hygiene Data'!$G$12,0,10*ROW('Hygiene Data'!G84)))</f>
        <v/>
      </c>
      <c r="DZ90" s="276" t="str">
        <f ca="true">+IF(OFFSET('Hygiene Data'!$G$13,0,10*ROW('Hygiene Data'!G84))="","",OFFSET('Hygiene Data'!$G$13,0,10*ROW('Hygiene Data'!G84)))</f>
        <v/>
      </c>
      <c r="EA90" s="276" t="str">
        <f ca="true">+IF(OFFSET('Hygiene Data'!$H$11,0,10*ROW('Hygiene Data'!H84))="","",OFFSET('Hygiene Data'!$H$11,0,10*ROW('Hygiene Data'!H84)))</f>
        <v/>
      </c>
      <c r="EB90" s="276" t="str">
        <f ca="true">+IF(OFFSET('Hygiene Data'!$H$12,0,10*ROW('Hygiene Data'!H84))="","",OFFSET('Hygiene Data'!$H$12,0,10*ROW('Hygiene Data'!H84)))</f>
        <v/>
      </c>
      <c r="EC90" s="276" t="str">
        <f ca="true">+IF(OFFSET('Hygiene Data'!$H$13,0,10*ROW('Hygiene Data'!H84))="","",OFFSET('Hygiene Data'!$H$13,0,10*ROW('Hygiene Data'!H84)))</f>
        <v/>
      </c>
      <c r="ED90" s="276" t="str">
        <f ca="true">+IF(OFFSET('Hygiene Data'!$I$11,0,10*ROW('Hygiene Data'!I84))="","",OFFSET('Hygiene Data'!$I$11,0,10*ROW('Hygiene Data'!I84)))</f>
        <v/>
      </c>
      <c r="EE90" s="276" t="str">
        <f ca="true">+IF(OFFSET('Hygiene Data'!$I$12,0,10*ROW('Hygiene Data'!I84))="","",OFFSET('Hygiene Data'!$I$12,0,10*ROW('Hygiene Data'!I84)))</f>
        <v/>
      </c>
      <c r="EF90" s="276"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2"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6"/>
      <c r="BS91" s="276" t="str">
        <f ca="true">+IF(OFFSET('Water Data'!$D$27,0,10*ROW('Water Data'!D85))="","",OFFSET('Water Data'!$D$27,0,10*ROW('Water Data'!D85)))</f>
        <v/>
      </c>
      <c r="BT91" s="276" t="str">
        <f ca="true">+IF(OFFSET('Water Data'!$D$28,0,10*ROW('Water Data'!D85))="","",OFFSET('Water Data'!$D$28,0,10*ROW('Water Data'!D85)))</f>
        <v/>
      </c>
      <c r="BU91" s="276" t="str">
        <f ca="true">+IF(OFFSET('Water Data'!$D$29,0,10*ROW('Water Data'!D85))="","",OFFSET('Water Data'!$D$29,0,10*ROW('Water Data'!D85)))</f>
        <v/>
      </c>
      <c r="BV91" s="276" t="str">
        <f ca="true">+IF(OFFSET('Water Data'!$E$27,0,10*ROW('Water Data'!E85))="","",OFFSET('Water Data'!$E$27,0,10*ROW('Water Data'!E85)))</f>
        <v/>
      </c>
      <c r="BW91" s="276" t="str">
        <f ca="true">+IF(OFFSET('Water Data'!$E$28,0,10*ROW('Water Data'!E85))="","",OFFSET('Water Data'!$E$28,0,10*ROW('Water Data'!E85)))</f>
        <v/>
      </c>
      <c r="BX91" s="276" t="str">
        <f ca="true">+IF(OFFSET('Water Data'!$E$29,0,10*ROW('Water Data'!E85))="","",OFFSET('Water Data'!$E$29,0,10*ROW('Water Data'!E85)))</f>
        <v/>
      </c>
      <c r="BY91" s="276" t="str">
        <f ca="true">+IF(OFFSET('Water Data'!$F$27,0,10*ROW('Water Data'!F85))="","",OFFSET('Water Data'!$F$27,0,10*ROW('Water Data'!F85)))</f>
        <v/>
      </c>
      <c r="BZ91" s="276" t="str">
        <f ca="true">+IF(OFFSET('Water Data'!$F$28,0,10*ROW('Water Data'!F85))="","",OFFSET('Water Data'!$F$28,0,10*ROW('Water Data'!F85)))</f>
        <v/>
      </c>
      <c r="CA91" s="276" t="str">
        <f ca="true">+IF(OFFSET('Water Data'!$F$29,0,10*ROW('Water Data'!F85))="","",OFFSET('Water Data'!$F$29,0,10*ROW('Water Data'!F85)))</f>
        <v/>
      </c>
      <c r="CB91" s="276" t="str">
        <f ca="true">+IF(OFFSET('Water Data'!$G$27,0,10*ROW('Water Data'!G85))="","",OFFSET('Water Data'!$G$27,0,10*ROW('Water Data'!G85)))</f>
        <v/>
      </c>
      <c r="CC91" s="276" t="str">
        <f ca="true">+IF(OFFSET('Water Data'!$G$28,0,10*ROW('Water Data'!G85))="","",OFFSET('Water Data'!$G$28,0,10*ROW('Water Data'!G85)))</f>
        <v/>
      </c>
      <c r="CD91" s="276" t="str">
        <f ca="true">+IF(OFFSET('Water Data'!$G$29,0,10*ROW('Water Data'!G85))="","",OFFSET('Water Data'!$G$29,0,10*ROW('Water Data'!G85)))</f>
        <v/>
      </c>
      <c r="CE91" s="276" t="str">
        <f ca="true">+IF(OFFSET('Water Data'!$H$27,0,10*ROW('Water Data'!H85))="","",OFFSET('Water Data'!$H$27,0,10*ROW('Water Data'!H85)))</f>
        <v/>
      </c>
      <c r="CF91" s="276" t="str">
        <f ca="true">+IF(OFFSET('Water Data'!$H$28,0,10*ROW('Water Data'!H85))="","",OFFSET('Water Data'!$H$28,0,10*ROW('Water Data'!H85)))</f>
        <v/>
      </c>
      <c r="CG91" s="276" t="str">
        <f ca="true">+IF(OFFSET('Water Data'!$H$29,0,10*ROW('Water Data'!H85))="","",OFFSET('Water Data'!$H$29,0,10*ROW('Water Data'!H85)))</f>
        <v/>
      </c>
      <c r="CH91" s="276" t="str">
        <f ca="true">+IF(OFFSET('Water Data'!$I$27,0,10*ROW('Water Data'!I85))="","",OFFSET('Water Data'!$I$27,0,10*ROW('Water Data'!I85)))</f>
        <v/>
      </c>
      <c r="CI91" s="276" t="str">
        <f ca="true">+IF(OFFSET('Water Data'!$I$28,0,10*ROW('Water Data'!I85))="","",OFFSET('Water Data'!$I$28,0,10*ROW('Water Data'!I85)))</f>
        <v/>
      </c>
      <c r="CJ91" s="276" t="str">
        <f ca="true">+IF(OFFSET('Water Data'!$I$29,0,10*ROW('Water Data'!I85))="","",OFFSET('Water Data'!$I$29,0,10*ROW('Water Data'!I85)))</f>
        <v/>
      </c>
      <c r="CK91" s="276" t="str">
        <f ca="true">+IF(OFFSET('Sanitation Data'!$D$28,0,10*ROW('Sanitation Data'!D85))="","",OFFSET('Sanitation Data'!$D$28,0,10*ROW('Sanitation Data'!D85)))</f>
        <v/>
      </c>
      <c r="CL91" s="276" t="str">
        <f ca="true">+IF(OFFSET('Sanitation Data'!$D$29,0,10*ROW('Sanitation Data'!D85))="","",OFFSET('Sanitation Data'!$D$29,0,10*ROW('Sanitation Data'!D85)))</f>
        <v/>
      </c>
      <c r="CM91" s="276" t="str">
        <f ca="true">+IF(OFFSET('Sanitation Data'!$D$30,0,10*ROW('Sanitation Data'!D85))="","",OFFSET('Sanitation Data'!$D$30,0,10*ROW('Sanitation Data'!D85)))</f>
        <v/>
      </c>
      <c r="CN91" s="276" t="str">
        <f ca="true">+IF(OFFSET('Sanitation Data'!$D$31,0,10*ROW('Sanitation Data'!D85))="","",OFFSET('Sanitation Data'!$D$31,0,10*ROW('Sanitation Data'!D85)))</f>
        <v/>
      </c>
      <c r="CO91" s="276" t="str">
        <f ca="true">+IF(OFFSET('Sanitation Data'!$D$32,0,10*ROW('Sanitation Data'!D85))="","",OFFSET('Sanitation Data'!$D$32,0,10*ROW('Sanitation Data'!D85)))</f>
        <v/>
      </c>
      <c r="CP91" s="276" t="str">
        <f ca="true">+IF(OFFSET('Sanitation Data'!$E$28,0,10*ROW('Sanitation Data'!E85))="","",OFFSET('Sanitation Data'!$E$28,0,10*ROW('Sanitation Data'!E85)))</f>
        <v/>
      </c>
      <c r="CQ91" s="276" t="str">
        <f ca="true">+IF(OFFSET('Sanitation Data'!$E$29,0,10*ROW('Sanitation Data'!E85))="","",OFFSET('Sanitation Data'!$E$29,0,10*ROW('Sanitation Data'!E85)))</f>
        <v/>
      </c>
      <c r="CR91" s="276" t="str">
        <f ca="true">+IF(OFFSET('Sanitation Data'!$E$30,0,10*ROW('Sanitation Data'!E85))="","",OFFSET('Sanitation Data'!$E$30,0,10*ROW('Sanitation Data'!E85)))</f>
        <v/>
      </c>
      <c r="CS91" s="276" t="str">
        <f ca="true">+IF(OFFSET('Sanitation Data'!$E$31,0,10*ROW('Sanitation Data'!E85))="","",OFFSET('Sanitation Data'!$E$31,0,10*ROW('Sanitation Data'!E85)))</f>
        <v/>
      </c>
      <c r="CT91" s="276" t="str">
        <f ca="true">+IF(OFFSET('Sanitation Data'!$E$32,0,10*ROW('Sanitation Data'!E85))="","",OFFSET('Sanitation Data'!$E$32,0,10*ROW('Sanitation Data'!E85)))</f>
        <v/>
      </c>
      <c r="CU91" s="276" t="str">
        <f ca="true">+IF(OFFSET('Sanitation Data'!$F$28,0,10*ROW('Sanitation Data'!F85))="","",OFFSET('Sanitation Data'!$F$28,0,10*ROW('Sanitation Data'!F85)))</f>
        <v/>
      </c>
      <c r="CV91" s="276" t="str">
        <f ca="true">+IF(OFFSET('Sanitation Data'!$F$29,0,10*ROW('Sanitation Data'!F85))="","",OFFSET('Sanitation Data'!$F$29,0,10*ROW('Sanitation Data'!F85)))</f>
        <v/>
      </c>
      <c r="CW91" s="276" t="str">
        <f ca="true">+IF(OFFSET('Sanitation Data'!$F$30,0,10*ROW('Sanitation Data'!F85))="","",OFFSET('Sanitation Data'!$F$30,0,10*ROW('Sanitation Data'!F85)))</f>
        <v/>
      </c>
      <c r="CX91" s="276" t="str">
        <f ca="true">+IF(OFFSET('Sanitation Data'!$F$31,0,10*ROW('Sanitation Data'!F85))="","",OFFSET('Sanitation Data'!$F$31,0,10*ROW('Sanitation Data'!F85)))</f>
        <v/>
      </c>
      <c r="CY91" s="276" t="str">
        <f ca="true">+IF(OFFSET('Sanitation Data'!$F$32,0,10*ROW('Sanitation Data'!F85))="","",OFFSET('Sanitation Data'!$F$32,0,10*ROW('Sanitation Data'!F85)))</f>
        <v/>
      </c>
      <c r="CZ91" s="276" t="str">
        <f ca="true">+IF(OFFSET('Sanitation Data'!$G$28,0,10*ROW('Sanitation Data'!G85))="","",OFFSET('Sanitation Data'!$G$28,0,10*ROW('Sanitation Data'!G85)))</f>
        <v/>
      </c>
      <c r="DA91" s="276" t="str">
        <f ca="true">+IF(OFFSET('Sanitation Data'!$G$29,0,10*ROW('Sanitation Data'!G85))="","",OFFSET('Sanitation Data'!$G$29,0,10*ROW('Sanitation Data'!G85)))</f>
        <v/>
      </c>
      <c r="DB91" s="276" t="str">
        <f ca="true">+IF(OFFSET('Sanitation Data'!$G$30,0,10*ROW('Sanitation Data'!G85))="","",OFFSET('Sanitation Data'!$G$30,0,10*ROW('Sanitation Data'!G85)))</f>
        <v/>
      </c>
      <c r="DC91" s="276" t="str">
        <f ca="true">+IF(OFFSET('Sanitation Data'!$G$31,0,10*ROW('Sanitation Data'!G85))="","",OFFSET('Sanitation Data'!$G$31,0,10*ROW('Sanitation Data'!G85)))</f>
        <v/>
      </c>
      <c r="DD91" s="276" t="str">
        <f ca="true">+IF(OFFSET('Sanitation Data'!$G$32,0,10*ROW('Sanitation Data'!G85))="","",OFFSET('Sanitation Data'!$G$32,0,10*ROW('Sanitation Data'!G85)))</f>
        <v/>
      </c>
      <c r="DE91" s="276" t="str">
        <f ca="true">+IF(OFFSET('Sanitation Data'!$H$28,0,10*ROW('Sanitation Data'!H85))="","",OFFSET('Sanitation Data'!$H$28,0,10*ROW('Sanitation Data'!H85)))</f>
        <v/>
      </c>
      <c r="DF91" s="276" t="str">
        <f ca="true">+IF(OFFSET('Sanitation Data'!$H$29,0,10*ROW('Sanitation Data'!H85))="","",OFFSET('Sanitation Data'!$H$29,0,10*ROW('Sanitation Data'!H85)))</f>
        <v/>
      </c>
      <c r="DG91" s="276" t="str">
        <f ca="true">+IF(OFFSET('Sanitation Data'!$H$30,0,10*ROW('Sanitation Data'!H85))="","",OFFSET('Sanitation Data'!$H$30,0,10*ROW('Sanitation Data'!H85)))</f>
        <v/>
      </c>
      <c r="DH91" s="276" t="str">
        <f ca="true">+IF(OFFSET('Sanitation Data'!$H$31,0,10*ROW('Sanitation Data'!H85))="","",OFFSET('Sanitation Data'!$H$31,0,10*ROW('Sanitation Data'!H85)))</f>
        <v/>
      </c>
      <c r="DI91" s="276" t="str">
        <f ca="true">+IF(OFFSET('Sanitation Data'!$H$32,0,10*ROW('Sanitation Data'!H85))="","",OFFSET('Sanitation Data'!$H$32,0,10*ROW('Sanitation Data'!H85)))</f>
        <v/>
      </c>
      <c r="DJ91" s="276" t="str">
        <f ca="true">+IF(OFFSET('Sanitation Data'!$I$28,0,10*ROW('Sanitation Data'!I85))="","",OFFSET('Sanitation Data'!$I$28,0,10*ROW('Sanitation Data'!I85)))</f>
        <v/>
      </c>
      <c r="DK91" s="276" t="str">
        <f ca="true">+IF(OFFSET('Sanitation Data'!$I$29,0,10*ROW('Sanitation Data'!I85))="","",OFFSET('Sanitation Data'!$I$29,0,10*ROW('Sanitation Data'!I85)))</f>
        <v/>
      </c>
      <c r="DL91" s="276" t="str">
        <f ca="true">+IF(OFFSET('Sanitation Data'!$I$30,0,10*ROW('Sanitation Data'!I85))="","",OFFSET('Sanitation Data'!$I$30,0,10*ROW('Sanitation Data'!I85)))</f>
        <v/>
      </c>
      <c r="DM91" s="276" t="str">
        <f ca="true">+IF(OFFSET('Sanitation Data'!$I$31,0,10*ROW('Sanitation Data'!I85))="","",OFFSET('Sanitation Data'!$I$31,0,10*ROW('Sanitation Data'!I85)))</f>
        <v/>
      </c>
      <c r="DN91" s="276" t="str">
        <f ca="true">+IF(OFFSET('Sanitation Data'!$I$32,0,10*ROW('Sanitation Data'!I85))="","",OFFSET('Sanitation Data'!$I$32,0,10*ROW('Sanitation Data'!I85)))</f>
        <v/>
      </c>
      <c r="DO91" s="276" t="str">
        <f ca="true">+IF(OFFSET('Hygiene Data'!$D$11,0,10*ROW('Hygiene Data'!D85))="","",OFFSET('Hygiene Data'!$D$11,0,10*ROW('Hygiene Data'!D85)))</f>
        <v/>
      </c>
      <c r="DP91" s="276" t="str">
        <f ca="true">+IF(OFFSET('Hygiene Data'!$D$12,0,10*ROW('Hygiene Data'!D85))="","",OFFSET('Hygiene Data'!$D$12,0,10*ROW('Hygiene Data'!D85)))</f>
        <v/>
      </c>
      <c r="DQ91" s="276" t="str">
        <f ca="true">+IF(OFFSET('Hygiene Data'!$D$13,0,10*ROW('Hygiene Data'!D85))="","",OFFSET('Hygiene Data'!$D$13,0,10*ROW('Hygiene Data'!D85)))</f>
        <v/>
      </c>
      <c r="DR91" s="276" t="str">
        <f ca="true">+IF(OFFSET('Hygiene Data'!$E$11,0,10*ROW('Hygiene Data'!E85))="","",OFFSET('Hygiene Data'!$E$11,0,10*ROW('Hygiene Data'!E85)))</f>
        <v/>
      </c>
      <c r="DS91" s="276" t="str">
        <f ca="true">+IF(OFFSET('Hygiene Data'!$E$12,0,10*ROW('Hygiene Data'!E85))="","",OFFSET('Hygiene Data'!$E$12,0,10*ROW('Hygiene Data'!E85)))</f>
        <v/>
      </c>
      <c r="DT91" s="276" t="str">
        <f ca="true">+IF(OFFSET('Hygiene Data'!$E$13,0,10*ROW('Hygiene Data'!E85))="","",OFFSET('Hygiene Data'!$E$13,0,10*ROW('Hygiene Data'!E85)))</f>
        <v/>
      </c>
      <c r="DU91" s="276" t="str">
        <f ca="true">+IF(OFFSET('Hygiene Data'!$F$11,0,10*ROW('Hygiene Data'!F85))="","",OFFSET('Hygiene Data'!$F$11,0,10*ROW('Hygiene Data'!F85)))</f>
        <v/>
      </c>
      <c r="DV91" s="276" t="str">
        <f ca="true">+IF(OFFSET('Hygiene Data'!$F$12,0,10*ROW('Hygiene Data'!F85))="","",OFFSET('Hygiene Data'!$F$12,0,10*ROW('Hygiene Data'!F85)))</f>
        <v/>
      </c>
      <c r="DW91" s="276" t="str">
        <f ca="true">+IF(OFFSET('Hygiene Data'!$F$13,0,10*ROW('Hygiene Data'!F85))="","",OFFSET('Hygiene Data'!$F$13,0,10*ROW('Hygiene Data'!F85)))</f>
        <v/>
      </c>
      <c r="DX91" s="276" t="str">
        <f ca="true">+IF(OFFSET('Hygiene Data'!$G$11,0,10*ROW('Hygiene Data'!G85))="","",OFFSET('Hygiene Data'!$G$11,0,10*ROW('Hygiene Data'!G85)))</f>
        <v/>
      </c>
      <c r="DY91" s="276" t="str">
        <f ca="true">+IF(OFFSET('Hygiene Data'!$G$12,0,10*ROW('Hygiene Data'!G85))="","",OFFSET('Hygiene Data'!$G$12,0,10*ROW('Hygiene Data'!G85)))</f>
        <v/>
      </c>
      <c r="DZ91" s="276" t="str">
        <f ca="true">+IF(OFFSET('Hygiene Data'!$G$13,0,10*ROW('Hygiene Data'!G85))="","",OFFSET('Hygiene Data'!$G$13,0,10*ROW('Hygiene Data'!G85)))</f>
        <v/>
      </c>
      <c r="EA91" s="276" t="str">
        <f ca="true">+IF(OFFSET('Hygiene Data'!$H$11,0,10*ROW('Hygiene Data'!H85))="","",OFFSET('Hygiene Data'!$H$11,0,10*ROW('Hygiene Data'!H85)))</f>
        <v/>
      </c>
      <c r="EB91" s="276" t="str">
        <f ca="true">+IF(OFFSET('Hygiene Data'!$H$12,0,10*ROW('Hygiene Data'!H85))="","",OFFSET('Hygiene Data'!$H$12,0,10*ROW('Hygiene Data'!H85)))</f>
        <v/>
      </c>
      <c r="EC91" s="276" t="str">
        <f ca="true">+IF(OFFSET('Hygiene Data'!$H$13,0,10*ROW('Hygiene Data'!H85))="","",OFFSET('Hygiene Data'!$H$13,0,10*ROW('Hygiene Data'!H85)))</f>
        <v/>
      </c>
      <c r="ED91" s="276" t="str">
        <f ca="true">+IF(OFFSET('Hygiene Data'!$I$11,0,10*ROW('Hygiene Data'!I85))="","",OFFSET('Hygiene Data'!$I$11,0,10*ROW('Hygiene Data'!I85)))</f>
        <v/>
      </c>
      <c r="EE91" s="276" t="str">
        <f ca="true">+IF(OFFSET('Hygiene Data'!$I$12,0,10*ROW('Hygiene Data'!I85))="","",OFFSET('Hygiene Data'!$I$12,0,10*ROW('Hygiene Data'!I85)))</f>
        <v/>
      </c>
      <c r="EF91" s="276"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2"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6"/>
      <c r="BS92" s="276" t="str">
        <f ca="true">+IF(OFFSET('Water Data'!$D$27,0,10*ROW('Water Data'!D86))="","",OFFSET('Water Data'!$D$27,0,10*ROW('Water Data'!D86)))</f>
        <v/>
      </c>
      <c r="BT92" s="276" t="str">
        <f ca="true">+IF(OFFSET('Water Data'!$D$28,0,10*ROW('Water Data'!D86))="","",OFFSET('Water Data'!$D$28,0,10*ROW('Water Data'!D86)))</f>
        <v/>
      </c>
      <c r="BU92" s="276" t="str">
        <f ca="true">+IF(OFFSET('Water Data'!$D$29,0,10*ROW('Water Data'!D86))="","",OFFSET('Water Data'!$D$29,0,10*ROW('Water Data'!D86)))</f>
        <v/>
      </c>
      <c r="BV92" s="276" t="str">
        <f ca="true">+IF(OFFSET('Water Data'!$E$27,0,10*ROW('Water Data'!E86))="","",OFFSET('Water Data'!$E$27,0,10*ROW('Water Data'!E86)))</f>
        <v/>
      </c>
      <c r="BW92" s="276" t="str">
        <f ca="true">+IF(OFFSET('Water Data'!$E$28,0,10*ROW('Water Data'!E86))="","",OFFSET('Water Data'!$E$28,0,10*ROW('Water Data'!E86)))</f>
        <v/>
      </c>
      <c r="BX92" s="276" t="str">
        <f ca="true">+IF(OFFSET('Water Data'!$E$29,0,10*ROW('Water Data'!E86))="","",OFFSET('Water Data'!$E$29,0,10*ROW('Water Data'!E86)))</f>
        <v/>
      </c>
      <c r="BY92" s="276" t="str">
        <f ca="true">+IF(OFFSET('Water Data'!$F$27,0,10*ROW('Water Data'!F86))="","",OFFSET('Water Data'!$F$27,0,10*ROW('Water Data'!F86)))</f>
        <v/>
      </c>
      <c r="BZ92" s="276" t="str">
        <f ca="true">+IF(OFFSET('Water Data'!$F$28,0,10*ROW('Water Data'!F86))="","",OFFSET('Water Data'!$F$28,0,10*ROW('Water Data'!F86)))</f>
        <v/>
      </c>
      <c r="CA92" s="276" t="str">
        <f ca="true">+IF(OFFSET('Water Data'!$F$29,0,10*ROW('Water Data'!F86))="","",OFFSET('Water Data'!$F$29,0,10*ROW('Water Data'!F86)))</f>
        <v/>
      </c>
      <c r="CB92" s="276" t="str">
        <f ca="true">+IF(OFFSET('Water Data'!$G$27,0,10*ROW('Water Data'!G86))="","",OFFSET('Water Data'!$G$27,0,10*ROW('Water Data'!G86)))</f>
        <v/>
      </c>
      <c r="CC92" s="276" t="str">
        <f ca="true">+IF(OFFSET('Water Data'!$G$28,0,10*ROW('Water Data'!G86))="","",OFFSET('Water Data'!$G$28,0,10*ROW('Water Data'!G86)))</f>
        <v/>
      </c>
      <c r="CD92" s="276" t="str">
        <f ca="true">+IF(OFFSET('Water Data'!$G$29,0,10*ROW('Water Data'!G86))="","",OFFSET('Water Data'!$G$29,0,10*ROW('Water Data'!G86)))</f>
        <v/>
      </c>
      <c r="CE92" s="276" t="str">
        <f ca="true">+IF(OFFSET('Water Data'!$H$27,0,10*ROW('Water Data'!H86))="","",OFFSET('Water Data'!$H$27,0,10*ROW('Water Data'!H86)))</f>
        <v/>
      </c>
      <c r="CF92" s="276" t="str">
        <f ca="true">+IF(OFFSET('Water Data'!$H$28,0,10*ROW('Water Data'!H86))="","",OFFSET('Water Data'!$H$28,0,10*ROW('Water Data'!H86)))</f>
        <v/>
      </c>
      <c r="CG92" s="276" t="str">
        <f ca="true">+IF(OFFSET('Water Data'!$H$29,0,10*ROW('Water Data'!H86))="","",OFFSET('Water Data'!$H$29,0,10*ROW('Water Data'!H86)))</f>
        <v/>
      </c>
      <c r="CH92" s="276" t="str">
        <f ca="true">+IF(OFFSET('Water Data'!$I$27,0,10*ROW('Water Data'!I86))="","",OFFSET('Water Data'!$I$27,0,10*ROW('Water Data'!I86)))</f>
        <v/>
      </c>
      <c r="CI92" s="276" t="str">
        <f ca="true">+IF(OFFSET('Water Data'!$I$28,0,10*ROW('Water Data'!I86))="","",OFFSET('Water Data'!$I$28,0,10*ROW('Water Data'!I86)))</f>
        <v/>
      </c>
      <c r="CJ92" s="276" t="str">
        <f ca="true">+IF(OFFSET('Water Data'!$I$29,0,10*ROW('Water Data'!I86))="","",OFFSET('Water Data'!$I$29,0,10*ROW('Water Data'!I86)))</f>
        <v/>
      </c>
      <c r="CK92" s="276" t="str">
        <f ca="true">+IF(OFFSET('Sanitation Data'!$D$28,0,10*ROW('Sanitation Data'!D86))="","",OFFSET('Sanitation Data'!$D$28,0,10*ROW('Sanitation Data'!D86)))</f>
        <v/>
      </c>
      <c r="CL92" s="276" t="str">
        <f ca="true">+IF(OFFSET('Sanitation Data'!$D$29,0,10*ROW('Sanitation Data'!D86))="","",OFFSET('Sanitation Data'!$D$29,0,10*ROW('Sanitation Data'!D86)))</f>
        <v/>
      </c>
      <c r="CM92" s="276" t="str">
        <f ca="true">+IF(OFFSET('Sanitation Data'!$D$30,0,10*ROW('Sanitation Data'!D86))="","",OFFSET('Sanitation Data'!$D$30,0,10*ROW('Sanitation Data'!D86)))</f>
        <v/>
      </c>
      <c r="CN92" s="276" t="str">
        <f ca="true">+IF(OFFSET('Sanitation Data'!$D$31,0,10*ROW('Sanitation Data'!D86))="","",OFFSET('Sanitation Data'!$D$31,0,10*ROW('Sanitation Data'!D86)))</f>
        <v/>
      </c>
      <c r="CO92" s="276" t="str">
        <f ca="true">+IF(OFFSET('Sanitation Data'!$D$32,0,10*ROW('Sanitation Data'!D86))="","",OFFSET('Sanitation Data'!$D$32,0,10*ROW('Sanitation Data'!D86)))</f>
        <v/>
      </c>
      <c r="CP92" s="276" t="str">
        <f ca="true">+IF(OFFSET('Sanitation Data'!$E$28,0,10*ROW('Sanitation Data'!E86))="","",OFFSET('Sanitation Data'!$E$28,0,10*ROW('Sanitation Data'!E86)))</f>
        <v/>
      </c>
      <c r="CQ92" s="276" t="str">
        <f ca="true">+IF(OFFSET('Sanitation Data'!$E$29,0,10*ROW('Sanitation Data'!E86))="","",OFFSET('Sanitation Data'!$E$29,0,10*ROW('Sanitation Data'!E86)))</f>
        <v/>
      </c>
      <c r="CR92" s="276" t="str">
        <f ca="true">+IF(OFFSET('Sanitation Data'!$E$30,0,10*ROW('Sanitation Data'!E86))="","",OFFSET('Sanitation Data'!$E$30,0,10*ROW('Sanitation Data'!E86)))</f>
        <v/>
      </c>
      <c r="CS92" s="276" t="str">
        <f ca="true">+IF(OFFSET('Sanitation Data'!$E$31,0,10*ROW('Sanitation Data'!E86))="","",OFFSET('Sanitation Data'!$E$31,0,10*ROW('Sanitation Data'!E86)))</f>
        <v/>
      </c>
      <c r="CT92" s="276" t="str">
        <f ca="true">+IF(OFFSET('Sanitation Data'!$E$32,0,10*ROW('Sanitation Data'!E86))="","",OFFSET('Sanitation Data'!$E$32,0,10*ROW('Sanitation Data'!E86)))</f>
        <v/>
      </c>
      <c r="CU92" s="276" t="str">
        <f ca="true">+IF(OFFSET('Sanitation Data'!$F$28,0,10*ROW('Sanitation Data'!F86))="","",OFFSET('Sanitation Data'!$F$28,0,10*ROW('Sanitation Data'!F86)))</f>
        <v/>
      </c>
      <c r="CV92" s="276" t="str">
        <f ca="true">+IF(OFFSET('Sanitation Data'!$F$29,0,10*ROW('Sanitation Data'!F86))="","",OFFSET('Sanitation Data'!$F$29,0,10*ROW('Sanitation Data'!F86)))</f>
        <v/>
      </c>
      <c r="CW92" s="276" t="str">
        <f ca="true">+IF(OFFSET('Sanitation Data'!$F$30,0,10*ROW('Sanitation Data'!F86))="","",OFFSET('Sanitation Data'!$F$30,0,10*ROW('Sanitation Data'!F86)))</f>
        <v/>
      </c>
      <c r="CX92" s="276" t="str">
        <f ca="true">+IF(OFFSET('Sanitation Data'!$F$31,0,10*ROW('Sanitation Data'!F86))="","",OFFSET('Sanitation Data'!$F$31,0,10*ROW('Sanitation Data'!F86)))</f>
        <v/>
      </c>
      <c r="CY92" s="276" t="str">
        <f ca="true">+IF(OFFSET('Sanitation Data'!$F$32,0,10*ROW('Sanitation Data'!F86))="","",OFFSET('Sanitation Data'!$F$32,0,10*ROW('Sanitation Data'!F86)))</f>
        <v/>
      </c>
      <c r="CZ92" s="276" t="str">
        <f ca="true">+IF(OFFSET('Sanitation Data'!$G$28,0,10*ROW('Sanitation Data'!G86))="","",OFFSET('Sanitation Data'!$G$28,0,10*ROW('Sanitation Data'!G86)))</f>
        <v/>
      </c>
      <c r="DA92" s="276" t="str">
        <f ca="true">+IF(OFFSET('Sanitation Data'!$G$29,0,10*ROW('Sanitation Data'!G86))="","",OFFSET('Sanitation Data'!$G$29,0,10*ROW('Sanitation Data'!G86)))</f>
        <v/>
      </c>
      <c r="DB92" s="276" t="str">
        <f ca="true">+IF(OFFSET('Sanitation Data'!$G$30,0,10*ROW('Sanitation Data'!G86))="","",OFFSET('Sanitation Data'!$G$30,0,10*ROW('Sanitation Data'!G86)))</f>
        <v/>
      </c>
      <c r="DC92" s="276" t="str">
        <f ca="true">+IF(OFFSET('Sanitation Data'!$G$31,0,10*ROW('Sanitation Data'!G86))="","",OFFSET('Sanitation Data'!$G$31,0,10*ROW('Sanitation Data'!G86)))</f>
        <v/>
      </c>
      <c r="DD92" s="276" t="str">
        <f ca="true">+IF(OFFSET('Sanitation Data'!$G$32,0,10*ROW('Sanitation Data'!G86))="","",OFFSET('Sanitation Data'!$G$32,0,10*ROW('Sanitation Data'!G86)))</f>
        <v/>
      </c>
      <c r="DE92" s="276" t="str">
        <f ca="true">+IF(OFFSET('Sanitation Data'!$H$28,0,10*ROW('Sanitation Data'!H86))="","",OFFSET('Sanitation Data'!$H$28,0,10*ROW('Sanitation Data'!H86)))</f>
        <v/>
      </c>
      <c r="DF92" s="276" t="str">
        <f ca="true">+IF(OFFSET('Sanitation Data'!$H$29,0,10*ROW('Sanitation Data'!H86))="","",OFFSET('Sanitation Data'!$H$29,0,10*ROW('Sanitation Data'!H86)))</f>
        <v/>
      </c>
      <c r="DG92" s="276" t="str">
        <f ca="true">+IF(OFFSET('Sanitation Data'!$H$30,0,10*ROW('Sanitation Data'!H86))="","",OFFSET('Sanitation Data'!$H$30,0,10*ROW('Sanitation Data'!H86)))</f>
        <v/>
      </c>
      <c r="DH92" s="276" t="str">
        <f ca="true">+IF(OFFSET('Sanitation Data'!$H$31,0,10*ROW('Sanitation Data'!H86))="","",OFFSET('Sanitation Data'!$H$31,0,10*ROW('Sanitation Data'!H86)))</f>
        <v/>
      </c>
      <c r="DI92" s="276" t="str">
        <f ca="true">+IF(OFFSET('Sanitation Data'!$H$32,0,10*ROW('Sanitation Data'!H86))="","",OFFSET('Sanitation Data'!$H$32,0,10*ROW('Sanitation Data'!H86)))</f>
        <v/>
      </c>
      <c r="DJ92" s="276" t="str">
        <f ca="true">+IF(OFFSET('Sanitation Data'!$I$28,0,10*ROW('Sanitation Data'!I86))="","",OFFSET('Sanitation Data'!$I$28,0,10*ROW('Sanitation Data'!I86)))</f>
        <v/>
      </c>
      <c r="DK92" s="276" t="str">
        <f ca="true">+IF(OFFSET('Sanitation Data'!$I$29,0,10*ROW('Sanitation Data'!I86))="","",OFFSET('Sanitation Data'!$I$29,0,10*ROW('Sanitation Data'!I86)))</f>
        <v/>
      </c>
      <c r="DL92" s="276" t="str">
        <f ca="true">+IF(OFFSET('Sanitation Data'!$I$30,0,10*ROW('Sanitation Data'!I86))="","",OFFSET('Sanitation Data'!$I$30,0,10*ROW('Sanitation Data'!I86)))</f>
        <v/>
      </c>
      <c r="DM92" s="276" t="str">
        <f ca="true">+IF(OFFSET('Sanitation Data'!$I$31,0,10*ROW('Sanitation Data'!I86))="","",OFFSET('Sanitation Data'!$I$31,0,10*ROW('Sanitation Data'!I86)))</f>
        <v/>
      </c>
      <c r="DN92" s="276" t="str">
        <f ca="true">+IF(OFFSET('Sanitation Data'!$I$32,0,10*ROW('Sanitation Data'!I86))="","",OFFSET('Sanitation Data'!$I$32,0,10*ROW('Sanitation Data'!I86)))</f>
        <v/>
      </c>
      <c r="DO92" s="276" t="str">
        <f ca="true">+IF(OFFSET('Hygiene Data'!$D$11,0,10*ROW('Hygiene Data'!D86))="","",OFFSET('Hygiene Data'!$D$11,0,10*ROW('Hygiene Data'!D86)))</f>
        <v/>
      </c>
      <c r="DP92" s="276" t="str">
        <f ca="true">+IF(OFFSET('Hygiene Data'!$D$12,0,10*ROW('Hygiene Data'!D86))="","",OFFSET('Hygiene Data'!$D$12,0,10*ROW('Hygiene Data'!D86)))</f>
        <v/>
      </c>
      <c r="DQ92" s="276" t="str">
        <f ca="true">+IF(OFFSET('Hygiene Data'!$D$13,0,10*ROW('Hygiene Data'!D86))="","",OFFSET('Hygiene Data'!$D$13,0,10*ROW('Hygiene Data'!D86)))</f>
        <v/>
      </c>
      <c r="DR92" s="276" t="str">
        <f ca="true">+IF(OFFSET('Hygiene Data'!$E$11,0,10*ROW('Hygiene Data'!E86))="","",OFFSET('Hygiene Data'!$E$11,0,10*ROW('Hygiene Data'!E86)))</f>
        <v/>
      </c>
      <c r="DS92" s="276" t="str">
        <f ca="true">+IF(OFFSET('Hygiene Data'!$E$12,0,10*ROW('Hygiene Data'!E86))="","",OFFSET('Hygiene Data'!$E$12,0,10*ROW('Hygiene Data'!E86)))</f>
        <v/>
      </c>
      <c r="DT92" s="276" t="str">
        <f ca="true">+IF(OFFSET('Hygiene Data'!$E$13,0,10*ROW('Hygiene Data'!E86))="","",OFFSET('Hygiene Data'!$E$13,0,10*ROW('Hygiene Data'!E86)))</f>
        <v/>
      </c>
      <c r="DU92" s="276" t="str">
        <f ca="true">+IF(OFFSET('Hygiene Data'!$F$11,0,10*ROW('Hygiene Data'!F86))="","",OFFSET('Hygiene Data'!$F$11,0,10*ROW('Hygiene Data'!F86)))</f>
        <v/>
      </c>
      <c r="DV92" s="276" t="str">
        <f ca="true">+IF(OFFSET('Hygiene Data'!$F$12,0,10*ROW('Hygiene Data'!F86))="","",OFFSET('Hygiene Data'!$F$12,0,10*ROW('Hygiene Data'!F86)))</f>
        <v/>
      </c>
      <c r="DW92" s="276" t="str">
        <f ca="true">+IF(OFFSET('Hygiene Data'!$F$13,0,10*ROW('Hygiene Data'!F86))="","",OFFSET('Hygiene Data'!$F$13,0,10*ROW('Hygiene Data'!F86)))</f>
        <v/>
      </c>
      <c r="DX92" s="276" t="str">
        <f ca="true">+IF(OFFSET('Hygiene Data'!$G$11,0,10*ROW('Hygiene Data'!G86))="","",OFFSET('Hygiene Data'!$G$11,0,10*ROW('Hygiene Data'!G86)))</f>
        <v/>
      </c>
      <c r="DY92" s="276" t="str">
        <f ca="true">+IF(OFFSET('Hygiene Data'!$G$12,0,10*ROW('Hygiene Data'!G86))="","",OFFSET('Hygiene Data'!$G$12,0,10*ROW('Hygiene Data'!G86)))</f>
        <v/>
      </c>
      <c r="DZ92" s="276" t="str">
        <f ca="true">+IF(OFFSET('Hygiene Data'!$G$13,0,10*ROW('Hygiene Data'!G86))="","",OFFSET('Hygiene Data'!$G$13,0,10*ROW('Hygiene Data'!G86)))</f>
        <v/>
      </c>
      <c r="EA92" s="276" t="str">
        <f ca="true">+IF(OFFSET('Hygiene Data'!$H$11,0,10*ROW('Hygiene Data'!H86))="","",OFFSET('Hygiene Data'!$H$11,0,10*ROW('Hygiene Data'!H86)))</f>
        <v/>
      </c>
      <c r="EB92" s="276" t="str">
        <f ca="true">+IF(OFFSET('Hygiene Data'!$H$12,0,10*ROW('Hygiene Data'!H86))="","",OFFSET('Hygiene Data'!$H$12,0,10*ROW('Hygiene Data'!H86)))</f>
        <v/>
      </c>
      <c r="EC92" s="276" t="str">
        <f ca="true">+IF(OFFSET('Hygiene Data'!$H$13,0,10*ROW('Hygiene Data'!H86))="","",OFFSET('Hygiene Data'!$H$13,0,10*ROW('Hygiene Data'!H86)))</f>
        <v/>
      </c>
      <c r="ED92" s="276" t="str">
        <f ca="true">+IF(OFFSET('Hygiene Data'!$I$11,0,10*ROW('Hygiene Data'!I86))="","",OFFSET('Hygiene Data'!$I$11,0,10*ROW('Hygiene Data'!I86)))</f>
        <v/>
      </c>
      <c r="EE92" s="276" t="str">
        <f ca="true">+IF(OFFSET('Hygiene Data'!$I$12,0,10*ROW('Hygiene Data'!I86))="","",OFFSET('Hygiene Data'!$I$12,0,10*ROW('Hygiene Data'!I86)))</f>
        <v/>
      </c>
      <c r="EF92" s="276"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2"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6"/>
      <c r="BS93" s="276" t="str">
        <f ca="true">+IF(OFFSET('Water Data'!$D$27,0,10*ROW('Water Data'!D87))="","",OFFSET('Water Data'!$D$27,0,10*ROW('Water Data'!D87)))</f>
        <v/>
      </c>
      <c r="BT93" s="276" t="str">
        <f ca="true">+IF(OFFSET('Water Data'!$D$28,0,10*ROW('Water Data'!D87))="","",OFFSET('Water Data'!$D$28,0,10*ROW('Water Data'!D87)))</f>
        <v/>
      </c>
      <c r="BU93" s="276" t="str">
        <f ca="true">+IF(OFFSET('Water Data'!$D$29,0,10*ROW('Water Data'!D87))="","",OFFSET('Water Data'!$D$29,0,10*ROW('Water Data'!D87)))</f>
        <v/>
      </c>
      <c r="BV93" s="276" t="str">
        <f ca="true">+IF(OFFSET('Water Data'!$E$27,0,10*ROW('Water Data'!E87))="","",OFFSET('Water Data'!$E$27,0,10*ROW('Water Data'!E87)))</f>
        <v/>
      </c>
      <c r="BW93" s="276" t="str">
        <f ca="true">+IF(OFFSET('Water Data'!$E$28,0,10*ROW('Water Data'!E87))="","",OFFSET('Water Data'!$E$28,0,10*ROW('Water Data'!E87)))</f>
        <v/>
      </c>
      <c r="BX93" s="276" t="str">
        <f ca="true">+IF(OFFSET('Water Data'!$E$29,0,10*ROW('Water Data'!E87))="","",OFFSET('Water Data'!$E$29,0,10*ROW('Water Data'!E87)))</f>
        <v/>
      </c>
      <c r="BY93" s="276" t="str">
        <f ca="true">+IF(OFFSET('Water Data'!$F$27,0,10*ROW('Water Data'!F87))="","",OFFSET('Water Data'!$F$27,0,10*ROW('Water Data'!F87)))</f>
        <v/>
      </c>
      <c r="BZ93" s="276" t="str">
        <f ca="true">+IF(OFFSET('Water Data'!$F$28,0,10*ROW('Water Data'!F87))="","",OFFSET('Water Data'!$F$28,0,10*ROW('Water Data'!F87)))</f>
        <v/>
      </c>
      <c r="CA93" s="276" t="str">
        <f ca="true">+IF(OFFSET('Water Data'!$F$29,0,10*ROW('Water Data'!F87))="","",OFFSET('Water Data'!$F$29,0,10*ROW('Water Data'!F87)))</f>
        <v/>
      </c>
      <c r="CB93" s="276" t="str">
        <f ca="true">+IF(OFFSET('Water Data'!$G$27,0,10*ROW('Water Data'!G87))="","",OFFSET('Water Data'!$G$27,0,10*ROW('Water Data'!G87)))</f>
        <v/>
      </c>
      <c r="CC93" s="276" t="str">
        <f ca="true">+IF(OFFSET('Water Data'!$G$28,0,10*ROW('Water Data'!G87))="","",OFFSET('Water Data'!$G$28,0,10*ROW('Water Data'!G87)))</f>
        <v/>
      </c>
      <c r="CD93" s="276" t="str">
        <f ca="true">+IF(OFFSET('Water Data'!$G$29,0,10*ROW('Water Data'!G87))="","",OFFSET('Water Data'!$G$29,0,10*ROW('Water Data'!G87)))</f>
        <v/>
      </c>
      <c r="CE93" s="276" t="str">
        <f ca="true">+IF(OFFSET('Water Data'!$H$27,0,10*ROW('Water Data'!H87))="","",OFFSET('Water Data'!$H$27,0,10*ROW('Water Data'!H87)))</f>
        <v/>
      </c>
      <c r="CF93" s="276" t="str">
        <f ca="true">+IF(OFFSET('Water Data'!$H$28,0,10*ROW('Water Data'!H87))="","",OFFSET('Water Data'!$H$28,0,10*ROW('Water Data'!H87)))</f>
        <v/>
      </c>
      <c r="CG93" s="276" t="str">
        <f ca="true">+IF(OFFSET('Water Data'!$H$29,0,10*ROW('Water Data'!H87))="","",OFFSET('Water Data'!$H$29,0,10*ROW('Water Data'!H87)))</f>
        <v/>
      </c>
      <c r="CH93" s="276" t="str">
        <f ca="true">+IF(OFFSET('Water Data'!$I$27,0,10*ROW('Water Data'!I87))="","",OFFSET('Water Data'!$I$27,0,10*ROW('Water Data'!I87)))</f>
        <v/>
      </c>
      <c r="CI93" s="276" t="str">
        <f ca="true">+IF(OFFSET('Water Data'!$I$28,0,10*ROW('Water Data'!I87))="","",OFFSET('Water Data'!$I$28,0,10*ROW('Water Data'!I87)))</f>
        <v/>
      </c>
      <c r="CJ93" s="276" t="str">
        <f ca="true">+IF(OFFSET('Water Data'!$I$29,0,10*ROW('Water Data'!I87))="","",OFFSET('Water Data'!$I$29,0,10*ROW('Water Data'!I87)))</f>
        <v/>
      </c>
      <c r="CK93" s="276" t="str">
        <f ca="true">+IF(OFFSET('Sanitation Data'!$D$28,0,10*ROW('Sanitation Data'!D87))="","",OFFSET('Sanitation Data'!$D$28,0,10*ROW('Sanitation Data'!D87)))</f>
        <v/>
      </c>
      <c r="CL93" s="276" t="str">
        <f ca="true">+IF(OFFSET('Sanitation Data'!$D$29,0,10*ROW('Sanitation Data'!D87))="","",OFFSET('Sanitation Data'!$D$29,0,10*ROW('Sanitation Data'!D87)))</f>
        <v/>
      </c>
      <c r="CM93" s="276" t="str">
        <f ca="true">+IF(OFFSET('Sanitation Data'!$D$30,0,10*ROW('Sanitation Data'!D87))="","",OFFSET('Sanitation Data'!$D$30,0,10*ROW('Sanitation Data'!D87)))</f>
        <v/>
      </c>
      <c r="CN93" s="276" t="str">
        <f ca="true">+IF(OFFSET('Sanitation Data'!$D$31,0,10*ROW('Sanitation Data'!D87))="","",OFFSET('Sanitation Data'!$D$31,0,10*ROW('Sanitation Data'!D87)))</f>
        <v/>
      </c>
      <c r="CO93" s="276" t="str">
        <f ca="true">+IF(OFFSET('Sanitation Data'!$D$32,0,10*ROW('Sanitation Data'!D87))="","",OFFSET('Sanitation Data'!$D$32,0,10*ROW('Sanitation Data'!D87)))</f>
        <v/>
      </c>
      <c r="CP93" s="276" t="str">
        <f ca="true">+IF(OFFSET('Sanitation Data'!$E$28,0,10*ROW('Sanitation Data'!E87))="","",OFFSET('Sanitation Data'!$E$28,0,10*ROW('Sanitation Data'!E87)))</f>
        <v/>
      </c>
      <c r="CQ93" s="276" t="str">
        <f ca="true">+IF(OFFSET('Sanitation Data'!$E$29,0,10*ROW('Sanitation Data'!E87))="","",OFFSET('Sanitation Data'!$E$29,0,10*ROW('Sanitation Data'!E87)))</f>
        <v/>
      </c>
      <c r="CR93" s="276" t="str">
        <f ca="true">+IF(OFFSET('Sanitation Data'!$E$30,0,10*ROW('Sanitation Data'!E87))="","",OFFSET('Sanitation Data'!$E$30,0,10*ROW('Sanitation Data'!E87)))</f>
        <v/>
      </c>
      <c r="CS93" s="276" t="str">
        <f ca="true">+IF(OFFSET('Sanitation Data'!$E$31,0,10*ROW('Sanitation Data'!E87))="","",OFFSET('Sanitation Data'!$E$31,0,10*ROW('Sanitation Data'!E87)))</f>
        <v/>
      </c>
      <c r="CT93" s="276" t="str">
        <f ca="true">+IF(OFFSET('Sanitation Data'!$E$32,0,10*ROW('Sanitation Data'!E87))="","",OFFSET('Sanitation Data'!$E$32,0,10*ROW('Sanitation Data'!E87)))</f>
        <v/>
      </c>
      <c r="CU93" s="276" t="str">
        <f ca="true">+IF(OFFSET('Sanitation Data'!$F$28,0,10*ROW('Sanitation Data'!F87))="","",OFFSET('Sanitation Data'!$F$28,0,10*ROW('Sanitation Data'!F87)))</f>
        <v/>
      </c>
      <c r="CV93" s="276" t="str">
        <f ca="true">+IF(OFFSET('Sanitation Data'!$F$29,0,10*ROW('Sanitation Data'!F87))="","",OFFSET('Sanitation Data'!$F$29,0,10*ROW('Sanitation Data'!F87)))</f>
        <v/>
      </c>
      <c r="CW93" s="276" t="str">
        <f ca="true">+IF(OFFSET('Sanitation Data'!$F$30,0,10*ROW('Sanitation Data'!F87))="","",OFFSET('Sanitation Data'!$F$30,0,10*ROW('Sanitation Data'!F87)))</f>
        <v/>
      </c>
      <c r="CX93" s="276" t="str">
        <f ca="true">+IF(OFFSET('Sanitation Data'!$F$31,0,10*ROW('Sanitation Data'!F87))="","",OFFSET('Sanitation Data'!$F$31,0,10*ROW('Sanitation Data'!F87)))</f>
        <v/>
      </c>
      <c r="CY93" s="276" t="str">
        <f ca="true">+IF(OFFSET('Sanitation Data'!$F$32,0,10*ROW('Sanitation Data'!F87))="","",OFFSET('Sanitation Data'!$F$32,0,10*ROW('Sanitation Data'!F87)))</f>
        <v/>
      </c>
      <c r="CZ93" s="276" t="str">
        <f ca="true">+IF(OFFSET('Sanitation Data'!$G$28,0,10*ROW('Sanitation Data'!G87))="","",OFFSET('Sanitation Data'!$G$28,0,10*ROW('Sanitation Data'!G87)))</f>
        <v/>
      </c>
      <c r="DA93" s="276" t="str">
        <f ca="true">+IF(OFFSET('Sanitation Data'!$G$29,0,10*ROW('Sanitation Data'!G87))="","",OFFSET('Sanitation Data'!$G$29,0,10*ROW('Sanitation Data'!G87)))</f>
        <v/>
      </c>
      <c r="DB93" s="276" t="str">
        <f ca="true">+IF(OFFSET('Sanitation Data'!$G$30,0,10*ROW('Sanitation Data'!G87))="","",OFFSET('Sanitation Data'!$G$30,0,10*ROW('Sanitation Data'!G87)))</f>
        <v/>
      </c>
      <c r="DC93" s="276" t="str">
        <f ca="true">+IF(OFFSET('Sanitation Data'!$G$31,0,10*ROW('Sanitation Data'!G87))="","",OFFSET('Sanitation Data'!$G$31,0,10*ROW('Sanitation Data'!G87)))</f>
        <v/>
      </c>
      <c r="DD93" s="276" t="str">
        <f ca="true">+IF(OFFSET('Sanitation Data'!$G$32,0,10*ROW('Sanitation Data'!G87))="","",OFFSET('Sanitation Data'!$G$32,0,10*ROW('Sanitation Data'!G87)))</f>
        <v/>
      </c>
      <c r="DE93" s="276" t="str">
        <f ca="true">+IF(OFFSET('Sanitation Data'!$H$28,0,10*ROW('Sanitation Data'!H87))="","",OFFSET('Sanitation Data'!$H$28,0,10*ROW('Sanitation Data'!H87)))</f>
        <v/>
      </c>
      <c r="DF93" s="276" t="str">
        <f ca="true">+IF(OFFSET('Sanitation Data'!$H$29,0,10*ROW('Sanitation Data'!H87))="","",OFFSET('Sanitation Data'!$H$29,0,10*ROW('Sanitation Data'!H87)))</f>
        <v/>
      </c>
      <c r="DG93" s="276" t="str">
        <f ca="true">+IF(OFFSET('Sanitation Data'!$H$30,0,10*ROW('Sanitation Data'!H87))="","",OFFSET('Sanitation Data'!$H$30,0,10*ROW('Sanitation Data'!H87)))</f>
        <v/>
      </c>
      <c r="DH93" s="276" t="str">
        <f ca="true">+IF(OFFSET('Sanitation Data'!$H$31,0,10*ROW('Sanitation Data'!H87))="","",OFFSET('Sanitation Data'!$H$31,0,10*ROW('Sanitation Data'!H87)))</f>
        <v/>
      </c>
      <c r="DI93" s="276" t="str">
        <f ca="true">+IF(OFFSET('Sanitation Data'!$H$32,0,10*ROW('Sanitation Data'!H87))="","",OFFSET('Sanitation Data'!$H$32,0,10*ROW('Sanitation Data'!H87)))</f>
        <v/>
      </c>
      <c r="DJ93" s="276" t="str">
        <f ca="true">+IF(OFFSET('Sanitation Data'!$I$28,0,10*ROW('Sanitation Data'!I87))="","",OFFSET('Sanitation Data'!$I$28,0,10*ROW('Sanitation Data'!I87)))</f>
        <v/>
      </c>
      <c r="DK93" s="276" t="str">
        <f ca="true">+IF(OFFSET('Sanitation Data'!$I$29,0,10*ROW('Sanitation Data'!I87))="","",OFFSET('Sanitation Data'!$I$29,0,10*ROW('Sanitation Data'!I87)))</f>
        <v/>
      </c>
      <c r="DL93" s="276" t="str">
        <f ca="true">+IF(OFFSET('Sanitation Data'!$I$30,0,10*ROW('Sanitation Data'!I87))="","",OFFSET('Sanitation Data'!$I$30,0,10*ROW('Sanitation Data'!I87)))</f>
        <v/>
      </c>
      <c r="DM93" s="276" t="str">
        <f ca="true">+IF(OFFSET('Sanitation Data'!$I$31,0,10*ROW('Sanitation Data'!I87))="","",OFFSET('Sanitation Data'!$I$31,0,10*ROW('Sanitation Data'!I87)))</f>
        <v/>
      </c>
      <c r="DN93" s="276" t="str">
        <f ca="true">+IF(OFFSET('Sanitation Data'!$I$32,0,10*ROW('Sanitation Data'!I87))="","",OFFSET('Sanitation Data'!$I$32,0,10*ROW('Sanitation Data'!I87)))</f>
        <v/>
      </c>
      <c r="DO93" s="276" t="str">
        <f ca="true">+IF(OFFSET('Hygiene Data'!$D$11,0,10*ROW('Hygiene Data'!D87))="","",OFFSET('Hygiene Data'!$D$11,0,10*ROW('Hygiene Data'!D87)))</f>
        <v/>
      </c>
      <c r="DP93" s="276" t="str">
        <f ca="true">+IF(OFFSET('Hygiene Data'!$D$12,0,10*ROW('Hygiene Data'!D87))="","",OFFSET('Hygiene Data'!$D$12,0,10*ROW('Hygiene Data'!D87)))</f>
        <v/>
      </c>
      <c r="DQ93" s="276" t="str">
        <f ca="true">+IF(OFFSET('Hygiene Data'!$D$13,0,10*ROW('Hygiene Data'!D87))="","",OFFSET('Hygiene Data'!$D$13,0,10*ROW('Hygiene Data'!D87)))</f>
        <v/>
      </c>
      <c r="DR93" s="276" t="str">
        <f ca="true">+IF(OFFSET('Hygiene Data'!$E$11,0,10*ROW('Hygiene Data'!E87))="","",OFFSET('Hygiene Data'!$E$11,0,10*ROW('Hygiene Data'!E87)))</f>
        <v/>
      </c>
      <c r="DS93" s="276" t="str">
        <f ca="true">+IF(OFFSET('Hygiene Data'!$E$12,0,10*ROW('Hygiene Data'!E87))="","",OFFSET('Hygiene Data'!$E$12,0,10*ROW('Hygiene Data'!E87)))</f>
        <v/>
      </c>
      <c r="DT93" s="276" t="str">
        <f ca="true">+IF(OFFSET('Hygiene Data'!$E$13,0,10*ROW('Hygiene Data'!E87))="","",OFFSET('Hygiene Data'!$E$13,0,10*ROW('Hygiene Data'!E87)))</f>
        <v/>
      </c>
      <c r="DU93" s="276" t="str">
        <f ca="true">+IF(OFFSET('Hygiene Data'!$F$11,0,10*ROW('Hygiene Data'!F87))="","",OFFSET('Hygiene Data'!$F$11,0,10*ROW('Hygiene Data'!F87)))</f>
        <v/>
      </c>
      <c r="DV93" s="276" t="str">
        <f ca="true">+IF(OFFSET('Hygiene Data'!$F$12,0,10*ROW('Hygiene Data'!F87))="","",OFFSET('Hygiene Data'!$F$12,0,10*ROW('Hygiene Data'!F87)))</f>
        <v/>
      </c>
      <c r="DW93" s="276" t="str">
        <f ca="true">+IF(OFFSET('Hygiene Data'!$F$13,0,10*ROW('Hygiene Data'!F87))="","",OFFSET('Hygiene Data'!$F$13,0,10*ROW('Hygiene Data'!F87)))</f>
        <v/>
      </c>
      <c r="DX93" s="276" t="str">
        <f ca="true">+IF(OFFSET('Hygiene Data'!$G$11,0,10*ROW('Hygiene Data'!G87))="","",OFFSET('Hygiene Data'!$G$11,0,10*ROW('Hygiene Data'!G87)))</f>
        <v/>
      </c>
      <c r="DY93" s="276" t="str">
        <f ca="true">+IF(OFFSET('Hygiene Data'!$G$12,0,10*ROW('Hygiene Data'!G87))="","",OFFSET('Hygiene Data'!$G$12,0,10*ROW('Hygiene Data'!G87)))</f>
        <v/>
      </c>
      <c r="DZ93" s="276" t="str">
        <f ca="true">+IF(OFFSET('Hygiene Data'!$G$13,0,10*ROW('Hygiene Data'!G87))="","",OFFSET('Hygiene Data'!$G$13,0,10*ROW('Hygiene Data'!G87)))</f>
        <v/>
      </c>
      <c r="EA93" s="276" t="str">
        <f ca="true">+IF(OFFSET('Hygiene Data'!$H$11,0,10*ROW('Hygiene Data'!H87))="","",OFFSET('Hygiene Data'!$H$11,0,10*ROW('Hygiene Data'!H87)))</f>
        <v/>
      </c>
      <c r="EB93" s="276" t="str">
        <f ca="true">+IF(OFFSET('Hygiene Data'!$H$12,0,10*ROW('Hygiene Data'!H87))="","",OFFSET('Hygiene Data'!$H$12,0,10*ROW('Hygiene Data'!H87)))</f>
        <v/>
      </c>
      <c r="EC93" s="276" t="str">
        <f ca="true">+IF(OFFSET('Hygiene Data'!$H$13,0,10*ROW('Hygiene Data'!H87))="","",OFFSET('Hygiene Data'!$H$13,0,10*ROW('Hygiene Data'!H87)))</f>
        <v/>
      </c>
      <c r="ED93" s="276" t="str">
        <f ca="true">+IF(OFFSET('Hygiene Data'!$I$11,0,10*ROW('Hygiene Data'!I87))="","",OFFSET('Hygiene Data'!$I$11,0,10*ROW('Hygiene Data'!I87)))</f>
        <v/>
      </c>
      <c r="EE93" s="276" t="str">
        <f ca="true">+IF(OFFSET('Hygiene Data'!$I$12,0,10*ROW('Hygiene Data'!I87))="","",OFFSET('Hygiene Data'!$I$12,0,10*ROW('Hygiene Data'!I87)))</f>
        <v/>
      </c>
      <c r="EF93" s="276"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2"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6"/>
      <c r="BS94" s="276" t="str">
        <f ca="true">+IF(OFFSET('Water Data'!$D$27,0,10*ROW('Water Data'!D88))="","",OFFSET('Water Data'!$D$27,0,10*ROW('Water Data'!D88)))</f>
        <v/>
      </c>
      <c r="BT94" s="276" t="str">
        <f ca="true">+IF(OFFSET('Water Data'!$D$28,0,10*ROW('Water Data'!D88))="","",OFFSET('Water Data'!$D$28,0,10*ROW('Water Data'!D88)))</f>
        <v/>
      </c>
      <c r="BU94" s="276" t="str">
        <f ca="true">+IF(OFFSET('Water Data'!$D$29,0,10*ROW('Water Data'!D88))="","",OFFSET('Water Data'!$D$29,0,10*ROW('Water Data'!D88)))</f>
        <v/>
      </c>
      <c r="BV94" s="276" t="str">
        <f ca="true">+IF(OFFSET('Water Data'!$E$27,0,10*ROW('Water Data'!E88))="","",OFFSET('Water Data'!$E$27,0,10*ROW('Water Data'!E88)))</f>
        <v/>
      </c>
      <c r="BW94" s="276" t="str">
        <f ca="true">+IF(OFFSET('Water Data'!$E$28,0,10*ROW('Water Data'!E88))="","",OFFSET('Water Data'!$E$28,0,10*ROW('Water Data'!E88)))</f>
        <v/>
      </c>
      <c r="BX94" s="276" t="str">
        <f ca="true">+IF(OFFSET('Water Data'!$E$29,0,10*ROW('Water Data'!E88))="","",OFFSET('Water Data'!$E$29,0,10*ROW('Water Data'!E88)))</f>
        <v/>
      </c>
      <c r="BY94" s="276" t="str">
        <f ca="true">+IF(OFFSET('Water Data'!$F$27,0,10*ROW('Water Data'!F88))="","",OFFSET('Water Data'!$F$27,0,10*ROW('Water Data'!F88)))</f>
        <v/>
      </c>
      <c r="BZ94" s="276" t="str">
        <f ca="true">+IF(OFFSET('Water Data'!$F$28,0,10*ROW('Water Data'!F88))="","",OFFSET('Water Data'!$F$28,0,10*ROW('Water Data'!F88)))</f>
        <v/>
      </c>
      <c r="CA94" s="276" t="str">
        <f ca="true">+IF(OFFSET('Water Data'!$F$29,0,10*ROW('Water Data'!F88))="","",OFFSET('Water Data'!$F$29,0,10*ROW('Water Data'!F88)))</f>
        <v/>
      </c>
      <c r="CB94" s="276" t="str">
        <f ca="true">+IF(OFFSET('Water Data'!$G$27,0,10*ROW('Water Data'!G88))="","",OFFSET('Water Data'!$G$27,0,10*ROW('Water Data'!G88)))</f>
        <v/>
      </c>
      <c r="CC94" s="276" t="str">
        <f ca="true">+IF(OFFSET('Water Data'!$G$28,0,10*ROW('Water Data'!G88))="","",OFFSET('Water Data'!$G$28,0,10*ROW('Water Data'!G88)))</f>
        <v/>
      </c>
      <c r="CD94" s="276" t="str">
        <f ca="true">+IF(OFFSET('Water Data'!$G$29,0,10*ROW('Water Data'!G88))="","",OFFSET('Water Data'!$G$29,0,10*ROW('Water Data'!G88)))</f>
        <v/>
      </c>
      <c r="CE94" s="276" t="str">
        <f ca="true">+IF(OFFSET('Water Data'!$H$27,0,10*ROW('Water Data'!H88))="","",OFFSET('Water Data'!$H$27,0,10*ROW('Water Data'!H88)))</f>
        <v/>
      </c>
      <c r="CF94" s="276" t="str">
        <f ca="true">+IF(OFFSET('Water Data'!$H$28,0,10*ROW('Water Data'!H88))="","",OFFSET('Water Data'!$H$28,0,10*ROW('Water Data'!H88)))</f>
        <v/>
      </c>
      <c r="CG94" s="276" t="str">
        <f ca="true">+IF(OFFSET('Water Data'!$H$29,0,10*ROW('Water Data'!H88))="","",OFFSET('Water Data'!$H$29,0,10*ROW('Water Data'!H88)))</f>
        <v/>
      </c>
      <c r="CH94" s="276" t="str">
        <f ca="true">+IF(OFFSET('Water Data'!$I$27,0,10*ROW('Water Data'!I88))="","",OFFSET('Water Data'!$I$27,0,10*ROW('Water Data'!I88)))</f>
        <v/>
      </c>
      <c r="CI94" s="276" t="str">
        <f ca="true">+IF(OFFSET('Water Data'!$I$28,0,10*ROW('Water Data'!I88))="","",OFFSET('Water Data'!$I$28,0,10*ROW('Water Data'!I88)))</f>
        <v/>
      </c>
      <c r="CJ94" s="276" t="str">
        <f ca="true">+IF(OFFSET('Water Data'!$I$29,0,10*ROW('Water Data'!I88))="","",OFFSET('Water Data'!$I$29,0,10*ROW('Water Data'!I88)))</f>
        <v/>
      </c>
      <c r="CK94" s="276" t="str">
        <f ca="true">+IF(OFFSET('Sanitation Data'!$D$28,0,10*ROW('Sanitation Data'!D88))="","",OFFSET('Sanitation Data'!$D$28,0,10*ROW('Sanitation Data'!D88)))</f>
        <v/>
      </c>
      <c r="CL94" s="276" t="str">
        <f ca="true">+IF(OFFSET('Sanitation Data'!$D$29,0,10*ROW('Sanitation Data'!D88))="","",OFFSET('Sanitation Data'!$D$29,0,10*ROW('Sanitation Data'!D88)))</f>
        <v/>
      </c>
      <c r="CM94" s="276" t="str">
        <f ca="true">+IF(OFFSET('Sanitation Data'!$D$30,0,10*ROW('Sanitation Data'!D88))="","",OFFSET('Sanitation Data'!$D$30,0,10*ROW('Sanitation Data'!D88)))</f>
        <v/>
      </c>
      <c r="CN94" s="276" t="str">
        <f ca="true">+IF(OFFSET('Sanitation Data'!$D$31,0,10*ROW('Sanitation Data'!D88))="","",OFFSET('Sanitation Data'!$D$31,0,10*ROW('Sanitation Data'!D88)))</f>
        <v/>
      </c>
      <c r="CO94" s="276" t="str">
        <f ca="true">+IF(OFFSET('Sanitation Data'!$D$32,0,10*ROW('Sanitation Data'!D88))="","",OFFSET('Sanitation Data'!$D$32,0,10*ROW('Sanitation Data'!D88)))</f>
        <v/>
      </c>
      <c r="CP94" s="276" t="str">
        <f ca="true">+IF(OFFSET('Sanitation Data'!$E$28,0,10*ROW('Sanitation Data'!E88))="","",OFFSET('Sanitation Data'!$E$28,0,10*ROW('Sanitation Data'!E88)))</f>
        <v/>
      </c>
      <c r="CQ94" s="276" t="str">
        <f ca="true">+IF(OFFSET('Sanitation Data'!$E$29,0,10*ROW('Sanitation Data'!E88))="","",OFFSET('Sanitation Data'!$E$29,0,10*ROW('Sanitation Data'!E88)))</f>
        <v/>
      </c>
      <c r="CR94" s="276" t="str">
        <f ca="true">+IF(OFFSET('Sanitation Data'!$E$30,0,10*ROW('Sanitation Data'!E88))="","",OFFSET('Sanitation Data'!$E$30,0,10*ROW('Sanitation Data'!E88)))</f>
        <v/>
      </c>
      <c r="CS94" s="276" t="str">
        <f ca="true">+IF(OFFSET('Sanitation Data'!$E$31,0,10*ROW('Sanitation Data'!E88))="","",OFFSET('Sanitation Data'!$E$31,0,10*ROW('Sanitation Data'!E88)))</f>
        <v/>
      </c>
      <c r="CT94" s="276" t="str">
        <f ca="true">+IF(OFFSET('Sanitation Data'!$E$32,0,10*ROW('Sanitation Data'!E88))="","",OFFSET('Sanitation Data'!$E$32,0,10*ROW('Sanitation Data'!E88)))</f>
        <v/>
      </c>
      <c r="CU94" s="276" t="str">
        <f ca="true">+IF(OFFSET('Sanitation Data'!$F$28,0,10*ROW('Sanitation Data'!F88))="","",OFFSET('Sanitation Data'!$F$28,0,10*ROW('Sanitation Data'!F88)))</f>
        <v/>
      </c>
      <c r="CV94" s="276" t="str">
        <f ca="true">+IF(OFFSET('Sanitation Data'!$F$29,0,10*ROW('Sanitation Data'!F88))="","",OFFSET('Sanitation Data'!$F$29,0,10*ROW('Sanitation Data'!F88)))</f>
        <v/>
      </c>
      <c r="CW94" s="276" t="str">
        <f ca="true">+IF(OFFSET('Sanitation Data'!$F$30,0,10*ROW('Sanitation Data'!F88))="","",OFFSET('Sanitation Data'!$F$30,0,10*ROW('Sanitation Data'!F88)))</f>
        <v/>
      </c>
      <c r="CX94" s="276" t="str">
        <f ca="true">+IF(OFFSET('Sanitation Data'!$F$31,0,10*ROW('Sanitation Data'!F88))="","",OFFSET('Sanitation Data'!$F$31,0,10*ROW('Sanitation Data'!F88)))</f>
        <v/>
      </c>
      <c r="CY94" s="276" t="str">
        <f ca="true">+IF(OFFSET('Sanitation Data'!$F$32,0,10*ROW('Sanitation Data'!F88))="","",OFFSET('Sanitation Data'!$F$32,0,10*ROW('Sanitation Data'!F88)))</f>
        <v/>
      </c>
      <c r="CZ94" s="276" t="str">
        <f ca="true">+IF(OFFSET('Sanitation Data'!$G$28,0,10*ROW('Sanitation Data'!G88))="","",OFFSET('Sanitation Data'!$G$28,0,10*ROW('Sanitation Data'!G88)))</f>
        <v/>
      </c>
      <c r="DA94" s="276" t="str">
        <f ca="true">+IF(OFFSET('Sanitation Data'!$G$29,0,10*ROW('Sanitation Data'!G88))="","",OFFSET('Sanitation Data'!$G$29,0,10*ROW('Sanitation Data'!G88)))</f>
        <v/>
      </c>
      <c r="DB94" s="276" t="str">
        <f ca="true">+IF(OFFSET('Sanitation Data'!$G$30,0,10*ROW('Sanitation Data'!G88))="","",OFFSET('Sanitation Data'!$G$30,0,10*ROW('Sanitation Data'!G88)))</f>
        <v/>
      </c>
      <c r="DC94" s="276" t="str">
        <f ca="true">+IF(OFFSET('Sanitation Data'!$G$31,0,10*ROW('Sanitation Data'!G88))="","",OFFSET('Sanitation Data'!$G$31,0,10*ROW('Sanitation Data'!G88)))</f>
        <v/>
      </c>
      <c r="DD94" s="276" t="str">
        <f ca="true">+IF(OFFSET('Sanitation Data'!$G$32,0,10*ROW('Sanitation Data'!G88))="","",OFFSET('Sanitation Data'!$G$32,0,10*ROW('Sanitation Data'!G88)))</f>
        <v/>
      </c>
      <c r="DE94" s="276" t="str">
        <f ca="true">+IF(OFFSET('Sanitation Data'!$H$28,0,10*ROW('Sanitation Data'!H88))="","",OFFSET('Sanitation Data'!$H$28,0,10*ROW('Sanitation Data'!H88)))</f>
        <v/>
      </c>
      <c r="DF94" s="276" t="str">
        <f ca="true">+IF(OFFSET('Sanitation Data'!$H$29,0,10*ROW('Sanitation Data'!H88))="","",OFFSET('Sanitation Data'!$H$29,0,10*ROW('Sanitation Data'!H88)))</f>
        <v/>
      </c>
      <c r="DG94" s="276" t="str">
        <f ca="true">+IF(OFFSET('Sanitation Data'!$H$30,0,10*ROW('Sanitation Data'!H88))="","",OFFSET('Sanitation Data'!$H$30,0,10*ROW('Sanitation Data'!H88)))</f>
        <v/>
      </c>
      <c r="DH94" s="276" t="str">
        <f ca="true">+IF(OFFSET('Sanitation Data'!$H$31,0,10*ROW('Sanitation Data'!H88))="","",OFFSET('Sanitation Data'!$H$31,0,10*ROW('Sanitation Data'!H88)))</f>
        <v/>
      </c>
      <c r="DI94" s="276" t="str">
        <f ca="true">+IF(OFFSET('Sanitation Data'!$H$32,0,10*ROW('Sanitation Data'!H88))="","",OFFSET('Sanitation Data'!$H$32,0,10*ROW('Sanitation Data'!H88)))</f>
        <v/>
      </c>
      <c r="DJ94" s="276" t="str">
        <f ca="true">+IF(OFFSET('Sanitation Data'!$I$28,0,10*ROW('Sanitation Data'!I88))="","",OFFSET('Sanitation Data'!$I$28,0,10*ROW('Sanitation Data'!I88)))</f>
        <v/>
      </c>
      <c r="DK94" s="276" t="str">
        <f ca="true">+IF(OFFSET('Sanitation Data'!$I$29,0,10*ROW('Sanitation Data'!I88))="","",OFFSET('Sanitation Data'!$I$29,0,10*ROW('Sanitation Data'!I88)))</f>
        <v/>
      </c>
      <c r="DL94" s="276" t="str">
        <f ca="true">+IF(OFFSET('Sanitation Data'!$I$30,0,10*ROW('Sanitation Data'!I88))="","",OFFSET('Sanitation Data'!$I$30,0,10*ROW('Sanitation Data'!I88)))</f>
        <v/>
      </c>
      <c r="DM94" s="276" t="str">
        <f ca="true">+IF(OFFSET('Sanitation Data'!$I$31,0,10*ROW('Sanitation Data'!I88))="","",OFFSET('Sanitation Data'!$I$31,0,10*ROW('Sanitation Data'!I88)))</f>
        <v/>
      </c>
      <c r="DN94" s="276" t="str">
        <f ca="true">+IF(OFFSET('Sanitation Data'!$I$32,0,10*ROW('Sanitation Data'!I88))="","",OFFSET('Sanitation Data'!$I$32,0,10*ROW('Sanitation Data'!I88)))</f>
        <v/>
      </c>
      <c r="DO94" s="276" t="str">
        <f ca="true">+IF(OFFSET('Hygiene Data'!$D$11,0,10*ROW('Hygiene Data'!D88))="","",OFFSET('Hygiene Data'!$D$11,0,10*ROW('Hygiene Data'!D88)))</f>
        <v/>
      </c>
      <c r="DP94" s="276" t="str">
        <f ca="true">+IF(OFFSET('Hygiene Data'!$D$12,0,10*ROW('Hygiene Data'!D88))="","",OFFSET('Hygiene Data'!$D$12,0,10*ROW('Hygiene Data'!D88)))</f>
        <v/>
      </c>
      <c r="DQ94" s="276" t="str">
        <f ca="true">+IF(OFFSET('Hygiene Data'!$D$13,0,10*ROW('Hygiene Data'!D88))="","",OFFSET('Hygiene Data'!$D$13,0,10*ROW('Hygiene Data'!D88)))</f>
        <v/>
      </c>
      <c r="DR94" s="276" t="str">
        <f ca="true">+IF(OFFSET('Hygiene Data'!$E$11,0,10*ROW('Hygiene Data'!E88))="","",OFFSET('Hygiene Data'!$E$11,0,10*ROW('Hygiene Data'!E88)))</f>
        <v/>
      </c>
      <c r="DS94" s="276" t="str">
        <f ca="true">+IF(OFFSET('Hygiene Data'!$E$12,0,10*ROW('Hygiene Data'!E88))="","",OFFSET('Hygiene Data'!$E$12,0,10*ROW('Hygiene Data'!E88)))</f>
        <v/>
      </c>
      <c r="DT94" s="276" t="str">
        <f ca="true">+IF(OFFSET('Hygiene Data'!$E$13,0,10*ROW('Hygiene Data'!E88))="","",OFFSET('Hygiene Data'!$E$13,0,10*ROW('Hygiene Data'!E88)))</f>
        <v/>
      </c>
      <c r="DU94" s="276" t="str">
        <f ca="true">+IF(OFFSET('Hygiene Data'!$F$11,0,10*ROW('Hygiene Data'!F88))="","",OFFSET('Hygiene Data'!$F$11,0,10*ROW('Hygiene Data'!F88)))</f>
        <v/>
      </c>
      <c r="DV94" s="276" t="str">
        <f ca="true">+IF(OFFSET('Hygiene Data'!$F$12,0,10*ROW('Hygiene Data'!F88))="","",OFFSET('Hygiene Data'!$F$12,0,10*ROW('Hygiene Data'!F88)))</f>
        <v/>
      </c>
      <c r="DW94" s="276" t="str">
        <f ca="true">+IF(OFFSET('Hygiene Data'!$F$13,0,10*ROW('Hygiene Data'!F88))="","",OFFSET('Hygiene Data'!$F$13,0,10*ROW('Hygiene Data'!F88)))</f>
        <v/>
      </c>
      <c r="DX94" s="276" t="str">
        <f ca="true">+IF(OFFSET('Hygiene Data'!$G$11,0,10*ROW('Hygiene Data'!G88))="","",OFFSET('Hygiene Data'!$G$11,0,10*ROW('Hygiene Data'!G88)))</f>
        <v/>
      </c>
      <c r="DY94" s="276" t="str">
        <f ca="true">+IF(OFFSET('Hygiene Data'!$G$12,0,10*ROW('Hygiene Data'!G88))="","",OFFSET('Hygiene Data'!$G$12,0,10*ROW('Hygiene Data'!G88)))</f>
        <v/>
      </c>
      <c r="DZ94" s="276" t="str">
        <f ca="true">+IF(OFFSET('Hygiene Data'!$G$13,0,10*ROW('Hygiene Data'!G88))="","",OFFSET('Hygiene Data'!$G$13,0,10*ROW('Hygiene Data'!G88)))</f>
        <v/>
      </c>
      <c r="EA94" s="276" t="str">
        <f ca="true">+IF(OFFSET('Hygiene Data'!$H$11,0,10*ROW('Hygiene Data'!H88))="","",OFFSET('Hygiene Data'!$H$11,0,10*ROW('Hygiene Data'!H88)))</f>
        <v/>
      </c>
      <c r="EB94" s="276" t="str">
        <f ca="true">+IF(OFFSET('Hygiene Data'!$H$12,0,10*ROW('Hygiene Data'!H88))="","",OFFSET('Hygiene Data'!$H$12,0,10*ROW('Hygiene Data'!H88)))</f>
        <v/>
      </c>
      <c r="EC94" s="276" t="str">
        <f ca="true">+IF(OFFSET('Hygiene Data'!$H$13,0,10*ROW('Hygiene Data'!H88))="","",OFFSET('Hygiene Data'!$H$13,0,10*ROW('Hygiene Data'!H88)))</f>
        <v/>
      </c>
      <c r="ED94" s="276" t="str">
        <f ca="true">+IF(OFFSET('Hygiene Data'!$I$11,0,10*ROW('Hygiene Data'!I88))="","",OFFSET('Hygiene Data'!$I$11,0,10*ROW('Hygiene Data'!I88)))</f>
        <v/>
      </c>
      <c r="EE94" s="276" t="str">
        <f ca="true">+IF(OFFSET('Hygiene Data'!$I$12,0,10*ROW('Hygiene Data'!I88))="","",OFFSET('Hygiene Data'!$I$12,0,10*ROW('Hygiene Data'!I88)))</f>
        <v/>
      </c>
      <c r="EF94" s="276"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2"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6"/>
      <c r="BS95" s="276" t="str">
        <f ca="true">+IF(OFFSET('Water Data'!$D$27,0,10*ROW('Water Data'!D89))="","",OFFSET('Water Data'!$D$27,0,10*ROW('Water Data'!D89)))</f>
        <v/>
      </c>
      <c r="BT95" s="276" t="str">
        <f ca="true">+IF(OFFSET('Water Data'!$D$28,0,10*ROW('Water Data'!D89))="","",OFFSET('Water Data'!$D$28,0,10*ROW('Water Data'!D89)))</f>
        <v/>
      </c>
      <c r="BU95" s="276" t="str">
        <f ca="true">+IF(OFFSET('Water Data'!$D$29,0,10*ROW('Water Data'!D89))="","",OFFSET('Water Data'!$D$29,0,10*ROW('Water Data'!D89)))</f>
        <v/>
      </c>
      <c r="BV95" s="276" t="str">
        <f ca="true">+IF(OFFSET('Water Data'!$E$27,0,10*ROW('Water Data'!E89))="","",OFFSET('Water Data'!$E$27,0,10*ROW('Water Data'!E89)))</f>
        <v/>
      </c>
      <c r="BW95" s="276" t="str">
        <f ca="true">+IF(OFFSET('Water Data'!$E$28,0,10*ROW('Water Data'!E89))="","",OFFSET('Water Data'!$E$28,0,10*ROW('Water Data'!E89)))</f>
        <v/>
      </c>
      <c r="BX95" s="276" t="str">
        <f ca="true">+IF(OFFSET('Water Data'!$E$29,0,10*ROW('Water Data'!E89))="","",OFFSET('Water Data'!$E$29,0,10*ROW('Water Data'!E89)))</f>
        <v/>
      </c>
      <c r="BY95" s="276" t="str">
        <f ca="true">+IF(OFFSET('Water Data'!$F$27,0,10*ROW('Water Data'!F89))="","",OFFSET('Water Data'!$F$27,0,10*ROW('Water Data'!F89)))</f>
        <v/>
      </c>
      <c r="BZ95" s="276" t="str">
        <f ca="true">+IF(OFFSET('Water Data'!$F$28,0,10*ROW('Water Data'!F89))="","",OFFSET('Water Data'!$F$28,0,10*ROW('Water Data'!F89)))</f>
        <v/>
      </c>
      <c r="CA95" s="276" t="str">
        <f ca="true">+IF(OFFSET('Water Data'!$F$29,0,10*ROW('Water Data'!F89))="","",OFFSET('Water Data'!$F$29,0,10*ROW('Water Data'!F89)))</f>
        <v/>
      </c>
      <c r="CB95" s="276" t="str">
        <f ca="true">+IF(OFFSET('Water Data'!$G$27,0,10*ROW('Water Data'!G89))="","",OFFSET('Water Data'!$G$27,0,10*ROW('Water Data'!G89)))</f>
        <v/>
      </c>
      <c r="CC95" s="276" t="str">
        <f ca="true">+IF(OFFSET('Water Data'!$G$28,0,10*ROW('Water Data'!G89))="","",OFFSET('Water Data'!$G$28,0,10*ROW('Water Data'!G89)))</f>
        <v/>
      </c>
      <c r="CD95" s="276" t="str">
        <f ca="true">+IF(OFFSET('Water Data'!$G$29,0,10*ROW('Water Data'!G89))="","",OFFSET('Water Data'!$G$29,0,10*ROW('Water Data'!G89)))</f>
        <v/>
      </c>
      <c r="CE95" s="276" t="str">
        <f ca="true">+IF(OFFSET('Water Data'!$H$27,0,10*ROW('Water Data'!H89))="","",OFFSET('Water Data'!$H$27,0,10*ROW('Water Data'!H89)))</f>
        <v/>
      </c>
      <c r="CF95" s="276" t="str">
        <f ca="true">+IF(OFFSET('Water Data'!$H$28,0,10*ROW('Water Data'!H89))="","",OFFSET('Water Data'!$H$28,0,10*ROW('Water Data'!H89)))</f>
        <v/>
      </c>
      <c r="CG95" s="276" t="str">
        <f ca="true">+IF(OFFSET('Water Data'!$H$29,0,10*ROW('Water Data'!H89))="","",OFFSET('Water Data'!$H$29,0,10*ROW('Water Data'!H89)))</f>
        <v/>
      </c>
      <c r="CH95" s="276" t="str">
        <f ca="true">+IF(OFFSET('Water Data'!$I$27,0,10*ROW('Water Data'!I89))="","",OFFSET('Water Data'!$I$27,0,10*ROW('Water Data'!I89)))</f>
        <v/>
      </c>
      <c r="CI95" s="276" t="str">
        <f ca="true">+IF(OFFSET('Water Data'!$I$28,0,10*ROW('Water Data'!I89))="","",OFFSET('Water Data'!$I$28,0,10*ROW('Water Data'!I89)))</f>
        <v/>
      </c>
      <c r="CJ95" s="276" t="str">
        <f ca="true">+IF(OFFSET('Water Data'!$I$29,0,10*ROW('Water Data'!I89))="","",OFFSET('Water Data'!$I$29,0,10*ROW('Water Data'!I89)))</f>
        <v/>
      </c>
      <c r="CK95" s="276" t="str">
        <f ca="true">+IF(OFFSET('Sanitation Data'!$D$28,0,10*ROW('Sanitation Data'!D89))="","",OFFSET('Sanitation Data'!$D$28,0,10*ROW('Sanitation Data'!D89)))</f>
        <v/>
      </c>
      <c r="CL95" s="276" t="str">
        <f ca="true">+IF(OFFSET('Sanitation Data'!$D$29,0,10*ROW('Sanitation Data'!D89))="","",OFFSET('Sanitation Data'!$D$29,0,10*ROW('Sanitation Data'!D89)))</f>
        <v/>
      </c>
      <c r="CM95" s="276" t="str">
        <f ca="true">+IF(OFFSET('Sanitation Data'!$D$30,0,10*ROW('Sanitation Data'!D89))="","",OFFSET('Sanitation Data'!$D$30,0,10*ROW('Sanitation Data'!D89)))</f>
        <v/>
      </c>
      <c r="CN95" s="276" t="str">
        <f ca="true">+IF(OFFSET('Sanitation Data'!$D$31,0,10*ROW('Sanitation Data'!D89))="","",OFFSET('Sanitation Data'!$D$31,0,10*ROW('Sanitation Data'!D89)))</f>
        <v/>
      </c>
      <c r="CO95" s="276" t="str">
        <f ca="true">+IF(OFFSET('Sanitation Data'!$D$32,0,10*ROW('Sanitation Data'!D89))="","",OFFSET('Sanitation Data'!$D$32,0,10*ROW('Sanitation Data'!D89)))</f>
        <v/>
      </c>
      <c r="CP95" s="276" t="str">
        <f ca="true">+IF(OFFSET('Sanitation Data'!$E$28,0,10*ROW('Sanitation Data'!E89))="","",OFFSET('Sanitation Data'!$E$28,0,10*ROW('Sanitation Data'!E89)))</f>
        <v/>
      </c>
      <c r="CQ95" s="276" t="str">
        <f ca="true">+IF(OFFSET('Sanitation Data'!$E$29,0,10*ROW('Sanitation Data'!E89))="","",OFFSET('Sanitation Data'!$E$29,0,10*ROW('Sanitation Data'!E89)))</f>
        <v/>
      </c>
      <c r="CR95" s="276" t="str">
        <f ca="true">+IF(OFFSET('Sanitation Data'!$E$30,0,10*ROW('Sanitation Data'!E89))="","",OFFSET('Sanitation Data'!$E$30,0,10*ROW('Sanitation Data'!E89)))</f>
        <v/>
      </c>
      <c r="CS95" s="276" t="str">
        <f ca="true">+IF(OFFSET('Sanitation Data'!$E$31,0,10*ROW('Sanitation Data'!E89))="","",OFFSET('Sanitation Data'!$E$31,0,10*ROW('Sanitation Data'!E89)))</f>
        <v/>
      </c>
      <c r="CT95" s="276" t="str">
        <f ca="true">+IF(OFFSET('Sanitation Data'!$E$32,0,10*ROW('Sanitation Data'!E89))="","",OFFSET('Sanitation Data'!$E$32,0,10*ROW('Sanitation Data'!E89)))</f>
        <v/>
      </c>
      <c r="CU95" s="276" t="str">
        <f ca="true">+IF(OFFSET('Sanitation Data'!$F$28,0,10*ROW('Sanitation Data'!F89))="","",OFFSET('Sanitation Data'!$F$28,0,10*ROW('Sanitation Data'!F89)))</f>
        <v/>
      </c>
      <c r="CV95" s="276" t="str">
        <f ca="true">+IF(OFFSET('Sanitation Data'!$F$29,0,10*ROW('Sanitation Data'!F89))="","",OFFSET('Sanitation Data'!$F$29,0,10*ROW('Sanitation Data'!F89)))</f>
        <v/>
      </c>
      <c r="CW95" s="276" t="str">
        <f ca="true">+IF(OFFSET('Sanitation Data'!$F$30,0,10*ROW('Sanitation Data'!F89))="","",OFFSET('Sanitation Data'!$F$30,0,10*ROW('Sanitation Data'!F89)))</f>
        <v/>
      </c>
      <c r="CX95" s="276" t="str">
        <f ca="true">+IF(OFFSET('Sanitation Data'!$F$31,0,10*ROW('Sanitation Data'!F89))="","",OFFSET('Sanitation Data'!$F$31,0,10*ROW('Sanitation Data'!F89)))</f>
        <v/>
      </c>
      <c r="CY95" s="276" t="str">
        <f ca="true">+IF(OFFSET('Sanitation Data'!$F$32,0,10*ROW('Sanitation Data'!F89))="","",OFFSET('Sanitation Data'!$F$32,0,10*ROW('Sanitation Data'!F89)))</f>
        <v/>
      </c>
      <c r="CZ95" s="276" t="str">
        <f ca="true">+IF(OFFSET('Sanitation Data'!$G$28,0,10*ROW('Sanitation Data'!G89))="","",OFFSET('Sanitation Data'!$G$28,0,10*ROW('Sanitation Data'!G89)))</f>
        <v/>
      </c>
      <c r="DA95" s="276" t="str">
        <f ca="true">+IF(OFFSET('Sanitation Data'!$G$29,0,10*ROW('Sanitation Data'!G89))="","",OFFSET('Sanitation Data'!$G$29,0,10*ROW('Sanitation Data'!G89)))</f>
        <v/>
      </c>
      <c r="DB95" s="276" t="str">
        <f ca="true">+IF(OFFSET('Sanitation Data'!$G$30,0,10*ROW('Sanitation Data'!G89))="","",OFFSET('Sanitation Data'!$G$30,0,10*ROW('Sanitation Data'!G89)))</f>
        <v/>
      </c>
      <c r="DC95" s="276" t="str">
        <f ca="true">+IF(OFFSET('Sanitation Data'!$G$31,0,10*ROW('Sanitation Data'!G89))="","",OFFSET('Sanitation Data'!$G$31,0,10*ROW('Sanitation Data'!G89)))</f>
        <v/>
      </c>
      <c r="DD95" s="276" t="str">
        <f ca="true">+IF(OFFSET('Sanitation Data'!$G$32,0,10*ROW('Sanitation Data'!G89))="","",OFFSET('Sanitation Data'!$G$32,0,10*ROW('Sanitation Data'!G89)))</f>
        <v/>
      </c>
      <c r="DE95" s="276" t="str">
        <f ca="true">+IF(OFFSET('Sanitation Data'!$H$28,0,10*ROW('Sanitation Data'!H89))="","",OFFSET('Sanitation Data'!$H$28,0,10*ROW('Sanitation Data'!H89)))</f>
        <v/>
      </c>
      <c r="DF95" s="276" t="str">
        <f ca="true">+IF(OFFSET('Sanitation Data'!$H$29,0,10*ROW('Sanitation Data'!H89))="","",OFFSET('Sanitation Data'!$H$29,0,10*ROW('Sanitation Data'!H89)))</f>
        <v/>
      </c>
      <c r="DG95" s="276" t="str">
        <f ca="true">+IF(OFFSET('Sanitation Data'!$H$30,0,10*ROW('Sanitation Data'!H89))="","",OFFSET('Sanitation Data'!$H$30,0,10*ROW('Sanitation Data'!H89)))</f>
        <v/>
      </c>
      <c r="DH95" s="276" t="str">
        <f ca="true">+IF(OFFSET('Sanitation Data'!$H$31,0,10*ROW('Sanitation Data'!H89))="","",OFFSET('Sanitation Data'!$H$31,0,10*ROW('Sanitation Data'!H89)))</f>
        <v/>
      </c>
      <c r="DI95" s="276" t="str">
        <f ca="true">+IF(OFFSET('Sanitation Data'!$H$32,0,10*ROW('Sanitation Data'!H89))="","",OFFSET('Sanitation Data'!$H$32,0,10*ROW('Sanitation Data'!H89)))</f>
        <v/>
      </c>
      <c r="DJ95" s="276" t="str">
        <f ca="true">+IF(OFFSET('Sanitation Data'!$I$28,0,10*ROW('Sanitation Data'!I89))="","",OFFSET('Sanitation Data'!$I$28,0,10*ROW('Sanitation Data'!I89)))</f>
        <v/>
      </c>
      <c r="DK95" s="276" t="str">
        <f ca="true">+IF(OFFSET('Sanitation Data'!$I$29,0,10*ROW('Sanitation Data'!I89))="","",OFFSET('Sanitation Data'!$I$29,0,10*ROW('Sanitation Data'!I89)))</f>
        <v/>
      </c>
      <c r="DL95" s="276" t="str">
        <f ca="true">+IF(OFFSET('Sanitation Data'!$I$30,0,10*ROW('Sanitation Data'!I89))="","",OFFSET('Sanitation Data'!$I$30,0,10*ROW('Sanitation Data'!I89)))</f>
        <v/>
      </c>
      <c r="DM95" s="276" t="str">
        <f ca="true">+IF(OFFSET('Sanitation Data'!$I$31,0,10*ROW('Sanitation Data'!I89))="","",OFFSET('Sanitation Data'!$I$31,0,10*ROW('Sanitation Data'!I89)))</f>
        <v/>
      </c>
      <c r="DN95" s="276" t="str">
        <f ca="true">+IF(OFFSET('Sanitation Data'!$I$32,0,10*ROW('Sanitation Data'!I89))="","",OFFSET('Sanitation Data'!$I$32,0,10*ROW('Sanitation Data'!I89)))</f>
        <v/>
      </c>
      <c r="DO95" s="276" t="str">
        <f ca="true">+IF(OFFSET('Hygiene Data'!$D$11,0,10*ROW('Hygiene Data'!D89))="","",OFFSET('Hygiene Data'!$D$11,0,10*ROW('Hygiene Data'!D89)))</f>
        <v/>
      </c>
      <c r="DP95" s="276" t="str">
        <f ca="true">+IF(OFFSET('Hygiene Data'!$D$12,0,10*ROW('Hygiene Data'!D89))="","",OFFSET('Hygiene Data'!$D$12,0,10*ROW('Hygiene Data'!D89)))</f>
        <v/>
      </c>
      <c r="DQ95" s="276" t="str">
        <f ca="true">+IF(OFFSET('Hygiene Data'!$D$13,0,10*ROW('Hygiene Data'!D89))="","",OFFSET('Hygiene Data'!$D$13,0,10*ROW('Hygiene Data'!D89)))</f>
        <v/>
      </c>
      <c r="DR95" s="276" t="str">
        <f ca="true">+IF(OFFSET('Hygiene Data'!$E$11,0,10*ROW('Hygiene Data'!E89))="","",OFFSET('Hygiene Data'!$E$11,0,10*ROW('Hygiene Data'!E89)))</f>
        <v/>
      </c>
      <c r="DS95" s="276" t="str">
        <f ca="true">+IF(OFFSET('Hygiene Data'!$E$12,0,10*ROW('Hygiene Data'!E89))="","",OFFSET('Hygiene Data'!$E$12,0,10*ROW('Hygiene Data'!E89)))</f>
        <v/>
      </c>
      <c r="DT95" s="276" t="str">
        <f ca="true">+IF(OFFSET('Hygiene Data'!$E$13,0,10*ROW('Hygiene Data'!E89))="","",OFFSET('Hygiene Data'!$E$13,0,10*ROW('Hygiene Data'!E89)))</f>
        <v/>
      </c>
      <c r="DU95" s="276" t="str">
        <f ca="true">+IF(OFFSET('Hygiene Data'!$F$11,0,10*ROW('Hygiene Data'!F89))="","",OFFSET('Hygiene Data'!$F$11,0,10*ROW('Hygiene Data'!F89)))</f>
        <v/>
      </c>
      <c r="DV95" s="276" t="str">
        <f ca="true">+IF(OFFSET('Hygiene Data'!$F$12,0,10*ROW('Hygiene Data'!F89))="","",OFFSET('Hygiene Data'!$F$12,0,10*ROW('Hygiene Data'!F89)))</f>
        <v/>
      </c>
      <c r="DW95" s="276" t="str">
        <f ca="true">+IF(OFFSET('Hygiene Data'!$F$13,0,10*ROW('Hygiene Data'!F89))="","",OFFSET('Hygiene Data'!$F$13,0,10*ROW('Hygiene Data'!F89)))</f>
        <v/>
      </c>
      <c r="DX95" s="276" t="str">
        <f ca="true">+IF(OFFSET('Hygiene Data'!$G$11,0,10*ROW('Hygiene Data'!G89))="","",OFFSET('Hygiene Data'!$G$11,0,10*ROW('Hygiene Data'!G89)))</f>
        <v/>
      </c>
      <c r="DY95" s="276" t="str">
        <f ca="true">+IF(OFFSET('Hygiene Data'!$G$12,0,10*ROW('Hygiene Data'!G89))="","",OFFSET('Hygiene Data'!$G$12,0,10*ROW('Hygiene Data'!G89)))</f>
        <v/>
      </c>
      <c r="DZ95" s="276" t="str">
        <f ca="true">+IF(OFFSET('Hygiene Data'!$G$13,0,10*ROW('Hygiene Data'!G89))="","",OFFSET('Hygiene Data'!$G$13,0,10*ROW('Hygiene Data'!G89)))</f>
        <v/>
      </c>
      <c r="EA95" s="276" t="str">
        <f ca="true">+IF(OFFSET('Hygiene Data'!$H$11,0,10*ROW('Hygiene Data'!H89))="","",OFFSET('Hygiene Data'!$H$11,0,10*ROW('Hygiene Data'!H89)))</f>
        <v/>
      </c>
      <c r="EB95" s="276" t="str">
        <f ca="true">+IF(OFFSET('Hygiene Data'!$H$12,0,10*ROW('Hygiene Data'!H89))="","",OFFSET('Hygiene Data'!$H$12,0,10*ROW('Hygiene Data'!H89)))</f>
        <v/>
      </c>
      <c r="EC95" s="276" t="str">
        <f ca="true">+IF(OFFSET('Hygiene Data'!$H$13,0,10*ROW('Hygiene Data'!H89))="","",OFFSET('Hygiene Data'!$H$13,0,10*ROW('Hygiene Data'!H89)))</f>
        <v/>
      </c>
      <c r="ED95" s="276" t="str">
        <f ca="true">+IF(OFFSET('Hygiene Data'!$I$11,0,10*ROW('Hygiene Data'!I89))="","",OFFSET('Hygiene Data'!$I$11,0,10*ROW('Hygiene Data'!I89)))</f>
        <v/>
      </c>
      <c r="EE95" s="276" t="str">
        <f ca="true">+IF(OFFSET('Hygiene Data'!$I$12,0,10*ROW('Hygiene Data'!I89))="","",OFFSET('Hygiene Data'!$I$12,0,10*ROW('Hygiene Data'!I89)))</f>
        <v/>
      </c>
      <c r="EF95" s="276"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2"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6"/>
      <c r="BS96" s="276" t="str">
        <f ca="true">+IF(OFFSET('Water Data'!$D$27,0,10*ROW('Water Data'!D90))="","",OFFSET('Water Data'!$D$27,0,10*ROW('Water Data'!D90)))</f>
        <v/>
      </c>
      <c r="BT96" s="276" t="str">
        <f ca="true">+IF(OFFSET('Water Data'!$D$28,0,10*ROW('Water Data'!D90))="","",OFFSET('Water Data'!$D$28,0,10*ROW('Water Data'!D90)))</f>
        <v/>
      </c>
      <c r="BU96" s="276" t="str">
        <f ca="true">+IF(OFFSET('Water Data'!$D$29,0,10*ROW('Water Data'!D90))="","",OFFSET('Water Data'!$D$29,0,10*ROW('Water Data'!D90)))</f>
        <v/>
      </c>
      <c r="BV96" s="276" t="str">
        <f ca="true">+IF(OFFSET('Water Data'!$E$27,0,10*ROW('Water Data'!E90))="","",OFFSET('Water Data'!$E$27,0,10*ROW('Water Data'!E90)))</f>
        <v/>
      </c>
      <c r="BW96" s="276" t="str">
        <f ca="true">+IF(OFFSET('Water Data'!$E$28,0,10*ROW('Water Data'!E90))="","",OFFSET('Water Data'!$E$28,0,10*ROW('Water Data'!E90)))</f>
        <v/>
      </c>
      <c r="BX96" s="276" t="str">
        <f ca="true">+IF(OFFSET('Water Data'!$E$29,0,10*ROW('Water Data'!E90))="","",OFFSET('Water Data'!$E$29,0,10*ROW('Water Data'!E90)))</f>
        <v/>
      </c>
      <c r="BY96" s="276" t="str">
        <f ca="true">+IF(OFFSET('Water Data'!$F$27,0,10*ROW('Water Data'!F90))="","",OFFSET('Water Data'!$F$27,0,10*ROW('Water Data'!F90)))</f>
        <v/>
      </c>
      <c r="BZ96" s="276" t="str">
        <f ca="true">+IF(OFFSET('Water Data'!$F$28,0,10*ROW('Water Data'!F90))="","",OFFSET('Water Data'!$F$28,0,10*ROW('Water Data'!F90)))</f>
        <v/>
      </c>
      <c r="CA96" s="276" t="str">
        <f ca="true">+IF(OFFSET('Water Data'!$F$29,0,10*ROW('Water Data'!F90))="","",OFFSET('Water Data'!$F$29,0,10*ROW('Water Data'!F90)))</f>
        <v/>
      </c>
      <c r="CB96" s="276" t="str">
        <f ca="true">+IF(OFFSET('Water Data'!$G$27,0,10*ROW('Water Data'!G90))="","",OFFSET('Water Data'!$G$27,0,10*ROW('Water Data'!G90)))</f>
        <v/>
      </c>
      <c r="CC96" s="276" t="str">
        <f ca="true">+IF(OFFSET('Water Data'!$G$28,0,10*ROW('Water Data'!G90))="","",OFFSET('Water Data'!$G$28,0,10*ROW('Water Data'!G90)))</f>
        <v/>
      </c>
      <c r="CD96" s="276" t="str">
        <f ca="true">+IF(OFFSET('Water Data'!$G$29,0,10*ROW('Water Data'!G90))="","",OFFSET('Water Data'!$G$29,0,10*ROW('Water Data'!G90)))</f>
        <v/>
      </c>
      <c r="CE96" s="276" t="str">
        <f ca="true">+IF(OFFSET('Water Data'!$H$27,0,10*ROW('Water Data'!H90))="","",OFFSET('Water Data'!$H$27,0,10*ROW('Water Data'!H90)))</f>
        <v/>
      </c>
      <c r="CF96" s="276" t="str">
        <f ca="true">+IF(OFFSET('Water Data'!$H$28,0,10*ROW('Water Data'!H90))="","",OFFSET('Water Data'!$H$28,0,10*ROW('Water Data'!H90)))</f>
        <v/>
      </c>
      <c r="CG96" s="276" t="str">
        <f ca="true">+IF(OFFSET('Water Data'!$H$29,0,10*ROW('Water Data'!H90))="","",OFFSET('Water Data'!$H$29,0,10*ROW('Water Data'!H90)))</f>
        <v/>
      </c>
      <c r="CH96" s="276" t="str">
        <f ca="true">+IF(OFFSET('Water Data'!$I$27,0,10*ROW('Water Data'!I90))="","",OFFSET('Water Data'!$I$27,0,10*ROW('Water Data'!I90)))</f>
        <v/>
      </c>
      <c r="CI96" s="276" t="str">
        <f ca="true">+IF(OFFSET('Water Data'!$I$28,0,10*ROW('Water Data'!I90))="","",OFFSET('Water Data'!$I$28,0,10*ROW('Water Data'!I90)))</f>
        <v/>
      </c>
      <c r="CJ96" s="276" t="str">
        <f ca="true">+IF(OFFSET('Water Data'!$I$29,0,10*ROW('Water Data'!I90))="","",OFFSET('Water Data'!$I$29,0,10*ROW('Water Data'!I90)))</f>
        <v/>
      </c>
      <c r="CK96" s="276" t="str">
        <f ca="true">+IF(OFFSET('Sanitation Data'!$D$28,0,10*ROW('Sanitation Data'!D90))="","",OFFSET('Sanitation Data'!$D$28,0,10*ROW('Sanitation Data'!D90)))</f>
        <v/>
      </c>
      <c r="CL96" s="276" t="str">
        <f ca="true">+IF(OFFSET('Sanitation Data'!$D$29,0,10*ROW('Sanitation Data'!D90))="","",OFFSET('Sanitation Data'!$D$29,0,10*ROW('Sanitation Data'!D90)))</f>
        <v/>
      </c>
      <c r="CM96" s="276" t="str">
        <f ca="true">+IF(OFFSET('Sanitation Data'!$D$30,0,10*ROW('Sanitation Data'!D90))="","",OFFSET('Sanitation Data'!$D$30,0,10*ROW('Sanitation Data'!D90)))</f>
        <v/>
      </c>
      <c r="CN96" s="276" t="str">
        <f ca="true">+IF(OFFSET('Sanitation Data'!$D$31,0,10*ROW('Sanitation Data'!D90))="","",OFFSET('Sanitation Data'!$D$31,0,10*ROW('Sanitation Data'!D90)))</f>
        <v/>
      </c>
      <c r="CO96" s="276" t="str">
        <f ca="true">+IF(OFFSET('Sanitation Data'!$D$32,0,10*ROW('Sanitation Data'!D90))="","",OFFSET('Sanitation Data'!$D$32,0,10*ROW('Sanitation Data'!D90)))</f>
        <v/>
      </c>
      <c r="CP96" s="276" t="str">
        <f ca="true">+IF(OFFSET('Sanitation Data'!$E$28,0,10*ROW('Sanitation Data'!E90))="","",OFFSET('Sanitation Data'!$E$28,0,10*ROW('Sanitation Data'!E90)))</f>
        <v/>
      </c>
      <c r="CQ96" s="276" t="str">
        <f ca="true">+IF(OFFSET('Sanitation Data'!$E$29,0,10*ROW('Sanitation Data'!E90))="","",OFFSET('Sanitation Data'!$E$29,0,10*ROW('Sanitation Data'!E90)))</f>
        <v/>
      </c>
      <c r="CR96" s="276" t="str">
        <f ca="true">+IF(OFFSET('Sanitation Data'!$E$30,0,10*ROW('Sanitation Data'!E90))="","",OFFSET('Sanitation Data'!$E$30,0,10*ROW('Sanitation Data'!E90)))</f>
        <v/>
      </c>
      <c r="CS96" s="276" t="str">
        <f ca="true">+IF(OFFSET('Sanitation Data'!$E$31,0,10*ROW('Sanitation Data'!E90))="","",OFFSET('Sanitation Data'!$E$31,0,10*ROW('Sanitation Data'!E90)))</f>
        <v/>
      </c>
      <c r="CT96" s="276" t="str">
        <f ca="true">+IF(OFFSET('Sanitation Data'!$E$32,0,10*ROW('Sanitation Data'!E90))="","",OFFSET('Sanitation Data'!$E$32,0,10*ROW('Sanitation Data'!E90)))</f>
        <v/>
      </c>
      <c r="CU96" s="276" t="str">
        <f ca="true">+IF(OFFSET('Sanitation Data'!$F$28,0,10*ROW('Sanitation Data'!F90))="","",OFFSET('Sanitation Data'!$F$28,0,10*ROW('Sanitation Data'!F90)))</f>
        <v/>
      </c>
      <c r="CV96" s="276" t="str">
        <f ca="true">+IF(OFFSET('Sanitation Data'!$F$29,0,10*ROW('Sanitation Data'!F90))="","",OFFSET('Sanitation Data'!$F$29,0,10*ROW('Sanitation Data'!F90)))</f>
        <v/>
      </c>
      <c r="CW96" s="276" t="str">
        <f ca="true">+IF(OFFSET('Sanitation Data'!$F$30,0,10*ROW('Sanitation Data'!F90))="","",OFFSET('Sanitation Data'!$F$30,0,10*ROW('Sanitation Data'!F90)))</f>
        <v/>
      </c>
      <c r="CX96" s="276" t="str">
        <f ca="true">+IF(OFFSET('Sanitation Data'!$F$31,0,10*ROW('Sanitation Data'!F90))="","",OFFSET('Sanitation Data'!$F$31,0,10*ROW('Sanitation Data'!F90)))</f>
        <v/>
      </c>
      <c r="CY96" s="276" t="str">
        <f ca="true">+IF(OFFSET('Sanitation Data'!$F$32,0,10*ROW('Sanitation Data'!F90))="","",OFFSET('Sanitation Data'!$F$32,0,10*ROW('Sanitation Data'!F90)))</f>
        <v/>
      </c>
      <c r="CZ96" s="276" t="str">
        <f ca="true">+IF(OFFSET('Sanitation Data'!$G$28,0,10*ROW('Sanitation Data'!G90))="","",OFFSET('Sanitation Data'!$G$28,0,10*ROW('Sanitation Data'!G90)))</f>
        <v/>
      </c>
      <c r="DA96" s="276" t="str">
        <f ca="true">+IF(OFFSET('Sanitation Data'!$G$29,0,10*ROW('Sanitation Data'!G90))="","",OFFSET('Sanitation Data'!$G$29,0,10*ROW('Sanitation Data'!G90)))</f>
        <v/>
      </c>
      <c r="DB96" s="276" t="str">
        <f ca="true">+IF(OFFSET('Sanitation Data'!$G$30,0,10*ROW('Sanitation Data'!G90))="","",OFFSET('Sanitation Data'!$G$30,0,10*ROW('Sanitation Data'!G90)))</f>
        <v/>
      </c>
      <c r="DC96" s="276" t="str">
        <f ca="true">+IF(OFFSET('Sanitation Data'!$G$31,0,10*ROW('Sanitation Data'!G90))="","",OFFSET('Sanitation Data'!$G$31,0,10*ROW('Sanitation Data'!G90)))</f>
        <v/>
      </c>
      <c r="DD96" s="276" t="str">
        <f ca="true">+IF(OFFSET('Sanitation Data'!$G$32,0,10*ROW('Sanitation Data'!G90))="","",OFFSET('Sanitation Data'!$G$32,0,10*ROW('Sanitation Data'!G90)))</f>
        <v/>
      </c>
      <c r="DE96" s="276" t="str">
        <f ca="true">+IF(OFFSET('Sanitation Data'!$H$28,0,10*ROW('Sanitation Data'!H90))="","",OFFSET('Sanitation Data'!$H$28,0,10*ROW('Sanitation Data'!H90)))</f>
        <v/>
      </c>
      <c r="DF96" s="276" t="str">
        <f ca="true">+IF(OFFSET('Sanitation Data'!$H$29,0,10*ROW('Sanitation Data'!H90))="","",OFFSET('Sanitation Data'!$H$29,0,10*ROW('Sanitation Data'!H90)))</f>
        <v/>
      </c>
      <c r="DG96" s="276" t="str">
        <f ca="true">+IF(OFFSET('Sanitation Data'!$H$30,0,10*ROW('Sanitation Data'!H90))="","",OFFSET('Sanitation Data'!$H$30,0,10*ROW('Sanitation Data'!H90)))</f>
        <v/>
      </c>
      <c r="DH96" s="276" t="str">
        <f ca="true">+IF(OFFSET('Sanitation Data'!$H$31,0,10*ROW('Sanitation Data'!H90))="","",OFFSET('Sanitation Data'!$H$31,0,10*ROW('Sanitation Data'!H90)))</f>
        <v/>
      </c>
      <c r="DI96" s="276" t="str">
        <f ca="true">+IF(OFFSET('Sanitation Data'!$H$32,0,10*ROW('Sanitation Data'!H90))="","",OFFSET('Sanitation Data'!$H$32,0,10*ROW('Sanitation Data'!H90)))</f>
        <v/>
      </c>
      <c r="DJ96" s="276" t="str">
        <f ca="true">+IF(OFFSET('Sanitation Data'!$I$28,0,10*ROW('Sanitation Data'!I90))="","",OFFSET('Sanitation Data'!$I$28,0,10*ROW('Sanitation Data'!I90)))</f>
        <v/>
      </c>
      <c r="DK96" s="276" t="str">
        <f ca="true">+IF(OFFSET('Sanitation Data'!$I$29,0,10*ROW('Sanitation Data'!I90))="","",OFFSET('Sanitation Data'!$I$29,0,10*ROW('Sanitation Data'!I90)))</f>
        <v/>
      </c>
      <c r="DL96" s="276" t="str">
        <f ca="true">+IF(OFFSET('Sanitation Data'!$I$30,0,10*ROW('Sanitation Data'!I90))="","",OFFSET('Sanitation Data'!$I$30,0,10*ROW('Sanitation Data'!I90)))</f>
        <v/>
      </c>
      <c r="DM96" s="276" t="str">
        <f ca="true">+IF(OFFSET('Sanitation Data'!$I$31,0,10*ROW('Sanitation Data'!I90))="","",OFFSET('Sanitation Data'!$I$31,0,10*ROW('Sanitation Data'!I90)))</f>
        <v/>
      </c>
      <c r="DN96" s="276" t="str">
        <f ca="true">+IF(OFFSET('Sanitation Data'!$I$32,0,10*ROW('Sanitation Data'!I90))="","",OFFSET('Sanitation Data'!$I$32,0,10*ROW('Sanitation Data'!I90)))</f>
        <v/>
      </c>
      <c r="DO96" s="276" t="str">
        <f ca="true">+IF(OFFSET('Hygiene Data'!$D$11,0,10*ROW('Hygiene Data'!D90))="","",OFFSET('Hygiene Data'!$D$11,0,10*ROW('Hygiene Data'!D90)))</f>
        <v/>
      </c>
      <c r="DP96" s="276" t="str">
        <f ca="true">+IF(OFFSET('Hygiene Data'!$D$12,0,10*ROW('Hygiene Data'!D90))="","",OFFSET('Hygiene Data'!$D$12,0,10*ROW('Hygiene Data'!D90)))</f>
        <v/>
      </c>
      <c r="DQ96" s="276" t="str">
        <f ca="true">+IF(OFFSET('Hygiene Data'!$D$13,0,10*ROW('Hygiene Data'!D90))="","",OFFSET('Hygiene Data'!$D$13,0,10*ROW('Hygiene Data'!D90)))</f>
        <v/>
      </c>
      <c r="DR96" s="276" t="str">
        <f ca="true">+IF(OFFSET('Hygiene Data'!$E$11,0,10*ROW('Hygiene Data'!E90))="","",OFFSET('Hygiene Data'!$E$11,0,10*ROW('Hygiene Data'!E90)))</f>
        <v/>
      </c>
      <c r="DS96" s="276" t="str">
        <f ca="true">+IF(OFFSET('Hygiene Data'!$E$12,0,10*ROW('Hygiene Data'!E90))="","",OFFSET('Hygiene Data'!$E$12,0,10*ROW('Hygiene Data'!E90)))</f>
        <v/>
      </c>
      <c r="DT96" s="276" t="str">
        <f ca="true">+IF(OFFSET('Hygiene Data'!$E$13,0,10*ROW('Hygiene Data'!E90))="","",OFFSET('Hygiene Data'!$E$13,0,10*ROW('Hygiene Data'!E90)))</f>
        <v/>
      </c>
      <c r="DU96" s="276" t="str">
        <f ca="true">+IF(OFFSET('Hygiene Data'!$F$11,0,10*ROW('Hygiene Data'!F90))="","",OFFSET('Hygiene Data'!$F$11,0,10*ROW('Hygiene Data'!F90)))</f>
        <v/>
      </c>
      <c r="DV96" s="276" t="str">
        <f ca="true">+IF(OFFSET('Hygiene Data'!$F$12,0,10*ROW('Hygiene Data'!F90))="","",OFFSET('Hygiene Data'!$F$12,0,10*ROW('Hygiene Data'!F90)))</f>
        <v/>
      </c>
      <c r="DW96" s="276" t="str">
        <f ca="true">+IF(OFFSET('Hygiene Data'!$F$13,0,10*ROW('Hygiene Data'!F90))="","",OFFSET('Hygiene Data'!$F$13,0,10*ROW('Hygiene Data'!F90)))</f>
        <v/>
      </c>
      <c r="DX96" s="276" t="str">
        <f ca="true">+IF(OFFSET('Hygiene Data'!$G$11,0,10*ROW('Hygiene Data'!G90))="","",OFFSET('Hygiene Data'!$G$11,0,10*ROW('Hygiene Data'!G90)))</f>
        <v/>
      </c>
      <c r="DY96" s="276" t="str">
        <f ca="true">+IF(OFFSET('Hygiene Data'!$G$12,0,10*ROW('Hygiene Data'!G90))="","",OFFSET('Hygiene Data'!$G$12,0,10*ROW('Hygiene Data'!G90)))</f>
        <v/>
      </c>
      <c r="DZ96" s="276" t="str">
        <f ca="true">+IF(OFFSET('Hygiene Data'!$G$13,0,10*ROW('Hygiene Data'!G90))="","",OFFSET('Hygiene Data'!$G$13,0,10*ROW('Hygiene Data'!G90)))</f>
        <v/>
      </c>
      <c r="EA96" s="276" t="str">
        <f ca="true">+IF(OFFSET('Hygiene Data'!$H$11,0,10*ROW('Hygiene Data'!H90))="","",OFFSET('Hygiene Data'!$H$11,0,10*ROW('Hygiene Data'!H90)))</f>
        <v/>
      </c>
      <c r="EB96" s="276" t="str">
        <f ca="true">+IF(OFFSET('Hygiene Data'!$H$12,0,10*ROW('Hygiene Data'!H90))="","",OFFSET('Hygiene Data'!$H$12,0,10*ROW('Hygiene Data'!H90)))</f>
        <v/>
      </c>
      <c r="EC96" s="276" t="str">
        <f ca="true">+IF(OFFSET('Hygiene Data'!$H$13,0,10*ROW('Hygiene Data'!H90))="","",OFFSET('Hygiene Data'!$H$13,0,10*ROW('Hygiene Data'!H90)))</f>
        <v/>
      </c>
      <c r="ED96" s="276" t="str">
        <f ca="true">+IF(OFFSET('Hygiene Data'!$I$11,0,10*ROW('Hygiene Data'!I90))="","",OFFSET('Hygiene Data'!$I$11,0,10*ROW('Hygiene Data'!I90)))</f>
        <v/>
      </c>
      <c r="EE96" s="276" t="str">
        <f ca="true">+IF(OFFSET('Hygiene Data'!$I$12,0,10*ROW('Hygiene Data'!I90))="","",OFFSET('Hygiene Data'!$I$12,0,10*ROW('Hygiene Data'!I90)))</f>
        <v/>
      </c>
      <c r="EF96" s="276"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2"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6"/>
      <c r="BS97" s="276" t="str">
        <f ca="true">+IF(OFFSET('Water Data'!$D$27,0,10*ROW('Water Data'!D91))="","",OFFSET('Water Data'!$D$27,0,10*ROW('Water Data'!D91)))</f>
        <v/>
      </c>
      <c r="BT97" s="276" t="str">
        <f ca="true">+IF(OFFSET('Water Data'!$D$28,0,10*ROW('Water Data'!D91))="","",OFFSET('Water Data'!$D$28,0,10*ROW('Water Data'!D91)))</f>
        <v/>
      </c>
      <c r="BU97" s="276" t="str">
        <f ca="true">+IF(OFFSET('Water Data'!$D$29,0,10*ROW('Water Data'!D91))="","",OFFSET('Water Data'!$D$29,0,10*ROW('Water Data'!D91)))</f>
        <v/>
      </c>
      <c r="BV97" s="276" t="str">
        <f ca="true">+IF(OFFSET('Water Data'!$E$27,0,10*ROW('Water Data'!E91))="","",OFFSET('Water Data'!$E$27,0,10*ROW('Water Data'!E91)))</f>
        <v/>
      </c>
      <c r="BW97" s="276" t="str">
        <f ca="true">+IF(OFFSET('Water Data'!$E$28,0,10*ROW('Water Data'!E91))="","",OFFSET('Water Data'!$E$28,0,10*ROW('Water Data'!E91)))</f>
        <v/>
      </c>
      <c r="BX97" s="276" t="str">
        <f ca="true">+IF(OFFSET('Water Data'!$E$29,0,10*ROW('Water Data'!E91))="","",OFFSET('Water Data'!$E$29,0,10*ROW('Water Data'!E91)))</f>
        <v/>
      </c>
      <c r="BY97" s="276" t="str">
        <f ca="true">+IF(OFFSET('Water Data'!$F$27,0,10*ROW('Water Data'!F91))="","",OFFSET('Water Data'!$F$27,0,10*ROW('Water Data'!F91)))</f>
        <v/>
      </c>
      <c r="BZ97" s="276" t="str">
        <f ca="true">+IF(OFFSET('Water Data'!$F$28,0,10*ROW('Water Data'!F91))="","",OFFSET('Water Data'!$F$28,0,10*ROW('Water Data'!F91)))</f>
        <v/>
      </c>
      <c r="CA97" s="276" t="str">
        <f ca="true">+IF(OFFSET('Water Data'!$F$29,0,10*ROW('Water Data'!F91))="","",OFFSET('Water Data'!$F$29,0,10*ROW('Water Data'!F91)))</f>
        <v/>
      </c>
      <c r="CB97" s="276" t="str">
        <f ca="true">+IF(OFFSET('Water Data'!$G$27,0,10*ROW('Water Data'!G91))="","",OFFSET('Water Data'!$G$27,0,10*ROW('Water Data'!G91)))</f>
        <v/>
      </c>
      <c r="CC97" s="276" t="str">
        <f ca="true">+IF(OFFSET('Water Data'!$G$28,0,10*ROW('Water Data'!G91))="","",OFFSET('Water Data'!$G$28,0,10*ROW('Water Data'!G91)))</f>
        <v/>
      </c>
      <c r="CD97" s="276" t="str">
        <f ca="true">+IF(OFFSET('Water Data'!$G$29,0,10*ROW('Water Data'!G91))="","",OFFSET('Water Data'!$G$29,0,10*ROW('Water Data'!G91)))</f>
        <v/>
      </c>
      <c r="CE97" s="276" t="str">
        <f ca="true">+IF(OFFSET('Water Data'!$H$27,0,10*ROW('Water Data'!H91))="","",OFFSET('Water Data'!$H$27,0,10*ROW('Water Data'!H91)))</f>
        <v/>
      </c>
      <c r="CF97" s="276" t="str">
        <f ca="true">+IF(OFFSET('Water Data'!$H$28,0,10*ROW('Water Data'!H91))="","",OFFSET('Water Data'!$H$28,0,10*ROW('Water Data'!H91)))</f>
        <v/>
      </c>
      <c r="CG97" s="276" t="str">
        <f ca="true">+IF(OFFSET('Water Data'!$H$29,0,10*ROW('Water Data'!H91))="","",OFFSET('Water Data'!$H$29,0,10*ROW('Water Data'!H91)))</f>
        <v/>
      </c>
      <c r="CH97" s="276" t="str">
        <f ca="true">+IF(OFFSET('Water Data'!$I$27,0,10*ROW('Water Data'!I91))="","",OFFSET('Water Data'!$I$27,0,10*ROW('Water Data'!I91)))</f>
        <v/>
      </c>
      <c r="CI97" s="276" t="str">
        <f ca="true">+IF(OFFSET('Water Data'!$I$28,0,10*ROW('Water Data'!I91))="","",OFFSET('Water Data'!$I$28,0,10*ROW('Water Data'!I91)))</f>
        <v/>
      </c>
      <c r="CJ97" s="276" t="str">
        <f ca="true">+IF(OFFSET('Water Data'!$I$29,0,10*ROW('Water Data'!I91))="","",OFFSET('Water Data'!$I$29,0,10*ROW('Water Data'!I91)))</f>
        <v/>
      </c>
      <c r="CK97" s="276" t="str">
        <f ca="true">+IF(OFFSET('Sanitation Data'!$D$28,0,10*ROW('Sanitation Data'!D91))="","",OFFSET('Sanitation Data'!$D$28,0,10*ROW('Sanitation Data'!D91)))</f>
        <v/>
      </c>
      <c r="CL97" s="276" t="str">
        <f ca="true">+IF(OFFSET('Sanitation Data'!$D$29,0,10*ROW('Sanitation Data'!D91))="","",OFFSET('Sanitation Data'!$D$29,0,10*ROW('Sanitation Data'!D91)))</f>
        <v/>
      </c>
      <c r="CM97" s="276" t="str">
        <f ca="true">+IF(OFFSET('Sanitation Data'!$D$30,0,10*ROW('Sanitation Data'!D91))="","",OFFSET('Sanitation Data'!$D$30,0,10*ROW('Sanitation Data'!D91)))</f>
        <v/>
      </c>
      <c r="CN97" s="276" t="str">
        <f ca="true">+IF(OFFSET('Sanitation Data'!$D$31,0,10*ROW('Sanitation Data'!D91))="","",OFFSET('Sanitation Data'!$D$31,0,10*ROW('Sanitation Data'!D91)))</f>
        <v/>
      </c>
      <c r="CO97" s="276" t="str">
        <f ca="true">+IF(OFFSET('Sanitation Data'!$D$32,0,10*ROW('Sanitation Data'!D91))="","",OFFSET('Sanitation Data'!$D$32,0,10*ROW('Sanitation Data'!D91)))</f>
        <v/>
      </c>
      <c r="CP97" s="276" t="str">
        <f ca="true">+IF(OFFSET('Sanitation Data'!$E$28,0,10*ROW('Sanitation Data'!E91))="","",OFFSET('Sanitation Data'!$E$28,0,10*ROW('Sanitation Data'!E91)))</f>
        <v/>
      </c>
      <c r="CQ97" s="276" t="str">
        <f ca="true">+IF(OFFSET('Sanitation Data'!$E$29,0,10*ROW('Sanitation Data'!E91))="","",OFFSET('Sanitation Data'!$E$29,0,10*ROW('Sanitation Data'!E91)))</f>
        <v/>
      </c>
      <c r="CR97" s="276" t="str">
        <f ca="true">+IF(OFFSET('Sanitation Data'!$E$30,0,10*ROW('Sanitation Data'!E91))="","",OFFSET('Sanitation Data'!$E$30,0,10*ROW('Sanitation Data'!E91)))</f>
        <v/>
      </c>
      <c r="CS97" s="276" t="str">
        <f ca="true">+IF(OFFSET('Sanitation Data'!$E$31,0,10*ROW('Sanitation Data'!E91))="","",OFFSET('Sanitation Data'!$E$31,0,10*ROW('Sanitation Data'!E91)))</f>
        <v/>
      </c>
      <c r="CT97" s="276" t="str">
        <f ca="true">+IF(OFFSET('Sanitation Data'!$E$32,0,10*ROW('Sanitation Data'!E91))="","",OFFSET('Sanitation Data'!$E$32,0,10*ROW('Sanitation Data'!E91)))</f>
        <v/>
      </c>
      <c r="CU97" s="276" t="str">
        <f ca="true">+IF(OFFSET('Sanitation Data'!$F$28,0,10*ROW('Sanitation Data'!F91))="","",OFFSET('Sanitation Data'!$F$28,0,10*ROW('Sanitation Data'!F91)))</f>
        <v/>
      </c>
      <c r="CV97" s="276" t="str">
        <f ca="true">+IF(OFFSET('Sanitation Data'!$F$29,0,10*ROW('Sanitation Data'!F91))="","",OFFSET('Sanitation Data'!$F$29,0,10*ROW('Sanitation Data'!F91)))</f>
        <v/>
      </c>
      <c r="CW97" s="276" t="str">
        <f ca="true">+IF(OFFSET('Sanitation Data'!$F$30,0,10*ROW('Sanitation Data'!F91))="","",OFFSET('Sanitation Data'!$F$30,0,10*ROW('Sanitation Data'!F91)))</f>
        <v/>
      </c>
      <c r="CX97" s="276" t="str">
        <f ca="true">+IF(OFFSET('Sanitation Data'!$F$31,0,10*ROW('Sanitation Data'!F91))="","",OFFSET('Sanitation Data'!$F$31,0,10*ROW('Sanitation Data'!F91)))</f>
        <v/>
      </c>
      <c r="CY97" s="276" t="str">
        <f ca="true">+IF(OFFSET('Sanitation Data'!$F$32,0,10*ROW('Sanitation Data'!F91))="","",OFFSET('Sanitation Data'!$F$32,0,10*ROW('Sanitation Data'!F91)))</f>
        <v/>
      </c>
      <c r="CZ97" s="276" t="str">
        <f ca="true">+IF(OFFSET('Sanitation Data'!$G$28,0,10*ROW('Sanitation Data'!G91))="","",OFFSET('Sanitation Data'!$G$28,0,10*ROW('Sanitation Data'!G91)))</f>
        <v/>
      </c>
      <c r="DA97" s="276" t="str">
        <f ca="true">+IF(OFFSET('Sanitation Data'!$G$29,0,10*ROW('Sanitation Data'!G91))="","",OFFSET('Sanitation Data'!$G$29,0,10*ROW('Sanitation Data'!G91)))</f>
        <v/>
      </c>
      <c r="DB97" s="276" t="str">
        <f ca="true">+IF(OFFSET('Sanitation Data'!$G$30,0,10*ROW('Sanitation Data'!G91))="","",OFFSET('Sanitation Data'!$G$30,0,10*ROW('Sanitation Data'!G91)))</f>
        <v/>
      </c>
      <c r="DC97" s="276" t="str">
        <f ca="true">+IF(OFFSET('Sanitation Data'!$G$31,0,10*ROW('Sanitation Data'!G91))="","",OFFSET('Sanitation Data'!$G$31,0,10*ROW('Sanitation Data'!G91)))</f>
        <v/>
      </c>
      <c r="DD97" s="276" t="str">
        <f ca="true">+IF(OFFSET('Sanitation Data'!$G$32,0,10*ROW('Sanitation Data'!G91))="","",OFFSET('Sanitation Data'!$G$32,0,10*ROW('Sanitation Data'!G91)))</f>
        <v/>
      </c>
      <c r="DE97" s="276" t="str">
        <f ca="true">+IF(OFFSET('Sanitation Data'!$H$28,0,10*ROW('Sanitation Data'!H91))="","",OFFSET('Sanitation Data'!$H$28,0,10*ROW('Sanitation Data'!H91)))</f>
        <v/>
      </c>
      <c r="DF97" s="276" t="str">
        <f ca="true">+IF(OFFSET('Sanitation Data'!$H$29,0,10*ROW('Sanitation Data'!H91))="","",OFFSET('Sanitation Data'!$H$29,0,10*ROW('Sanitation Data'!H91)))</f>
        <v/>
      </c>
      <c r="DG97" s="276" t="str">
        <f ca="true">+IF(OFFSET('Sanitation Data'!$H$30,0,10*ROW('Sanitation Data'!H91))="","",OFFSET('Sanitation Data'!$H$30,0,10*ROW('Sanitation Data'!H91)))</f>
        <v/>
      </c>
      <c r="DH97" s="276" t="str">
        <f ca="true">+IF(OFFSET('Sanitation Data'!$H$31,0,10*ROW('Sanitation Data'!H91))="","",OFFSET('Sanitation Data'!$H$31,0,10*ROW('Sanitation Data'!H91)))</f>
        <v/>
      </c>
      <c r="DI97" s="276" t="str">
        <f ca="true">+IF(OFFSET('Sanitation Data'!$H$32,0,10*ROW('Sanitation Data'!H91))="","",OFFSET('Sanitation Data'!$H$32,0,10*ROW('Sanitation Data'!H91)))</f>
        <v/>
      </c>
      <c r="DJ97" s="276" t="str">
        <f ca="true">+IF(OFFSET('Sanitation Data'!$I$28,0,10*ROW('Sanitation Data'!I91))="","",OFFSET('Sanitation Data'!$I$28,0,10*ROW('Sanitation Data'!I91)))</f>
        <v/>
      </c>
      <c r="DK97" s="276" t="str">
        <f ca="true">+IF(OFFSET('Sanitation Data'!$I$29,0,10*ROW('Sanitation Data'!I91))="","",OFFSET('Sanitation Data'!$I$29,0,10*ROW('Sanitation Data'!I91)))</f>
        <v/>
      </c>
      <c r="DL97" s="276" t="str">
        <f ca="true">+IF(OFFSET('Sanitation Data'!$I$30,0,10*ROW('Sanitation Data'!I91))="","",OFFSET('Sanitation Data'!$I$30,0,10*ROW('Sanitation Data'!I91)))</f>
        <v/>
      </c>
      <c r="DM97" s="276" t="str">
        <f ca="true">+IF(OFFSET('Sanitation Data'!$I$31,0,10*ROW('Sanitation Data'!I91))="","",OFFSET('Sanitation Data'!$I$31,0,10*ROW('Sanitation Data'!I91)))</f>
        <v/>
      </c>
      <c r="DN97" s="276" t="str">
        <f ca="true">+IF(OFFSET('Sanitation Data'!$I$32,0,10*ROW('Sanitation Data'!I91))="","",OFFSET('Sanitation Data'!$I$32,0,10*ROW('Sanitation Data'!I91)))</f>
        <v/>
      </c>
      <c r="DO97" s="276" t="str">
        <f ca="true">+IF(OFFSET('Hygiene Data'!$D$11,0,10*ROW('Hygiene Data'!D91))="","",OFFSET('Hygiene Data'!$D$11,0,10*ROW('Hygiene Data'!D91)))</f>
        <v/>
      </c>
      <c r="DP97" s="276" t="str">
        <f ca="true">+IF(OFFSET('Hygiene Data'!$D$12,0,10*ROW('Hygiene Data'!D91))="","",OFFSET('Hygiene Data'!$D$12,0,10*ROW('Hygiene Data'!D91)))</f>
        <v/>
      </c>
      <c r="DQ97" s="276" t="str">
        <f ca="true">+IF(OFFSET('Hygiene Data'!$D$13,0,10*ROW('Hygiene Data'!D91))="","",OFFSET('Hygiene Data'!$D$13,0,10*ROW('Hygiene Data'!D91)))</f>
        <v/>
      </c>
      <c r="DR97" s="276" t="str">
        <f ca="true">+IF(OFFSET('Hygiene Data'!$E$11,0,10*ROW('Hygiene Data'!E91))="","",OFFSET('Hygiene Data'!$E$11,0,10*ROW('Hygiene Data'!E91)))</f>
        <v/>
      </c>
      <c r="DS97" s="276" t="str">
        <f ca="true">+IF(OFFSET('Hygiene Data'!$E$12,0,10*ROW('Hygiene Data'!E91))="","",OFFSET('Hygiene Data'!$E$12,0,10*ROW('Hygiene Data'!E91)))</f>
        <v/>
      </c>
      <c r="DT97" s="276" t="str">
        <f ca="true">+IF(OFFSET('Hygiene Data'!$E$13,0,10*ROW('Hygiene Data'!E91))="","",OFFSET('Hygiene Data'!$E$13,0,10*ROW('Hygiene Data'!E91)))</f>
        <v/>
      </c>
      <c r="DU97" s="276" t="str">
        <f ca="true">+IF(OFFSET('Hygiene Data'!$F$11,0,10*ROW('Hygiene Data'!F91))="","",OFFSET('Hygiene Data'!$F$11,0,10*ROW('Hygiene Data'!F91)))</f>
        <v/>
      </c>
      <c r="DV97" s="276" t="str">
        <f ca="true">+IF(OFFSET('Hygiene Data'!$F$12,0,10*ROW('Hygiene Data'!F91))="","",OFFSET('Hygiene Data'!$F$12,0,10*ROW('Hygiene Data'!F91)))</f>
        <v/>
      </c>
      <c r="DW97" s="276" t="str">
        <f ca="true">+IF(OFFSET('Hygiene Data'!$F$13,0,10*ROW('Hygiene Data'!F91))="","",OFFSET('Hygiene Data'!$F$13,0,10*ROW('Hygiene Data'!F91)))</f>
        <v/>
      </c>
      <c r="DX97" s="276" t="str">
        <f ca="true">+IF(OFFSET('Hygiene Data'!$G$11,0,10*ROW('Hygiene Data'!G91))="","",OFFSET('Hygiene Data'!$G$11,0,10*ROW('Hygiene Data'!G91)))</f>
        <v/>
      </c>
      <c r="DY97" s="276" t="str">
        <f ca="true">+IF(OFFSET('Hygiene Data'!$G$12,0,10*ROW('Hygiene Data'!G91))="","",OFFSET('Hygiene Data'!$G$12,0,10*ROW('Hygiene Data'!G91)))</f>
        <v/>
      </c>
      <c r="DZ97" s="276" t="str">
        <f ca="true">+IF(OFFSET('Hygiene Data'!$G$13,0,10*ROW('Hygiene Data'!G91))="","",OFFSET('Hygiene Data'!$G$13,0,10*ROW('Hygiene Data'!G91)))</f>
        <v/>
      </c>
      <c r="EA97" s="276" t="str">
        <f ca="true">+IF(OFFSET('Hygiene Data'!$H$11,0,10*ROW('Hygiene Data'!H91))="","",OFFSET('Hygiene Data'!$H$11,0,10*ROW('Hygiene Data'!H91)))</f>
        <v/>
      </c>
      <c r="EB97" s="276" t="str">
        <f ca="true">+IF(OFFSET('Hygiene Data'!$H$12,0,10*ROW('Hygiene Data'!H91))="","",OFFSET('Hygiene Data'!$H$12,0,10*ROW('Hygiene Data'!H91)))</f>
        <v/>
      </c>
      <c r="EC97" s="276" t="str">
        <f ca="true">+IF(OFFSET('Hygiene Data'!$H$13,0,10*ROW('Hygiene Data'!H91))="","",OFFSET('Hygiene Data'!$H$13,0,10*ROW('Hygiene Data'!H91)))</f>
        <v/>
      </c>
      <c r="ED97" s="276" t="str">
        <f ca="true">+IF(OFFSET('Hygiene Data'!$I$11,0,10*ROW('Hygiene Data'!I91))="","",OFFSET('Hygiene Data'!$I$11,0,10*ROW('Hygiene Data'!I91)))</f>
        <v/>
      </c>
      <c r="EE97" s="276" t="str">
        <f ca="true">+IF(OFFSET('Hygiene Data'!$I$12,0,10*ROW('Hygiene Data'!I91))="","",OFFSET('Hygiene Data'!$I$12,0,10*ROW('Hygiene Data'!I91)))</f>
        <v/>
      </c>
      <c r="EF97" s="276"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2"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6"/>
      <c r="BS98" s="276" t="str">
        <f ca="true">+IF(OFFSET('Water Data'!$D$27,0,10*ROW('Water Data'!D92))="","",OFFSET('Water Data'!$D$27,0,10*ROW('Water Data'!D92)))</f>
        <v/>
      </c>
      <c r="BT98" s="276" t="str">
        <f ca="true">+IF(OFFSET('Water Data'!$D$28,0,10*ROW('Water Data'!D92))="","",OFFSET('Water Data'!$D$28,0,10*ROW('Water Data'!D92)))</f>
        <v/>
      </c>
      <c r="BU98" s="276" t="str">
        <f ca="true">+IF(OFFSET('Water Data'!$D$29,0,10*ROW('Water Data'!D92))="","",OFFSET('Water Data'!$D$29,0,10*ROW('Water Data'!D92)))</f>
        <v/>
      </c>
      <c r="BV98" s="276" t="str">
        <f ca="true">+IF(OFFSET('Water Data'!$E$27,0,10*ROW('Water Data'!E92))="","",OFFSET('Water Data'!$E$27,0,10*ROW('Water Data'!E92)))</f>
        <v/>
      </c>
      <c r="BW98" s="276" t="str">
        <f ca="true">+IF(OFFSET('Water Data'!$E$28,0,10*ROW('Water Data'!E92))="","",OFFSET('Water Data'!$E$28,0,10*ROW('Water Data'!E92)))</f>
        <v/>
      </c>
      <c r="BX98" s="276" t="str">
        <f ca="true">+IF(OFFSET('Water Data'!$E$29,0,10*ROW('Water Data'!E92))="","",OFFSET('Water Data'!$E$29,0,10*ROW('Water Data'!E92)))</f>
        <v/>
      </c>
      <c r="BY98" s="276" t="str">
        <f ca="true">+IF(OFFSET('Water Data'!$F$27,0,10*ROW('Water Data'!F92))="","",OFFSET('Water Data'!$F$27,0,10*ROW('Water Data'!F92)))</f>
        <v/>
      </c>
      <c r="BZ98" s="276" t="str">
        <f ca="true">+IF(OFFSET('Water Data'!$F$28,0,10*ROW('Water Data'!F92))="","",OFFSET('Water Data'!$F$28,0,10*ROW('Water Data'!F92)))</f>
        <v/>
      </c>
      <c r="CA98" s="276" t="str">
        <f ca="true">+IF(OFFSET('Water Data'!$F$29,0,10*ROW('Water Data'!F92))="","",OFFSET('Water Data'!$F$29,0,10*ROW('Water Data'!F92)))</f>
        <v/>
      </c>
      <c r="CB98" s="276" t="str">
        <f ca="true">+IF(OFFSET('Water Data'!$G$27,0,10*ROW('Water Data'!G92))="","",OFFSET('Water Data'!$G$27,0,10*ROW('Water Data'!G92)))</f>
        <v/>
      </c>
      <c r="CC98" s="276" t="str">
        <f ca="true">+IF(OFFSET('Water Data'!$G$28,0,10*ROW('Water Data'!G92))="","",OFFSET('Water Data'!$G$28,0,10*ROW('Water Data'!G92)))</f>
        <v/>
      </c>
      <c r="CD98" s="276" t="str">
        <f ca="true">+IF(OFFSET('Water Data'!$G$29,0,10*ROW('Water Data'!G92))="","",OFFSET('Water Data'!$G$29,0,10*ROW('Water Data'!G92)))</f>
        <v/>
      </c>
      <c r="CE98" s="276" t="str">
        <f ca="true">+IF(OFFSET('Water Data'!$H$27,0,10*ROW('Water Data'!H92))="","",OFFSET('Water Data'!$H$27,0,10*ROW('Water Data'!H92)))</f>
        <v/>
      </c>
      <c r="CF98" s="276" t="str">
        <f ca="true">+IF(OFFSET('Water Data'!$H$28,0,10*ROW('Water Data'!H92))="","",OFFSET('Water Data'!$H$28,0,10*ROW('Water Data'!H92)))</f>
        <v/>
      </c>
      <c r="CG98" s="276" t="str">
        <f ca="true">+IF(OFFSET('Water Data'!$H$29,0,10*ROW('Water Data'!H92))="","",OFFSET('Water Data'!$H$29,0,10*ROW('Water Data'!H92)))</f>
        <v/>
      </c>
      <c r="CH98" s="276" t="str">
        <f ca="true">+IF(OFFSET('Water Data'!$I$27,0,10*ROW('Water Data'!I92))="","",OFFSET('Water Data'!$I$27,0,10*ROW('Water Data'!I92)))</f>
        <v/>
      </c>
      <c r="CI98" s="276" t="str">
        <f ca="true">+IF(OFFSET('Water Data'!$I$28,0,10*ROW('Water Data'!I92))="","",OFFSET('Water Data'!$I$28,0,10*ROW('Water Data'!I92)))</f>
        <v/>
      </c>
      <c r="CJ98" s="276" t="str">
        <f ca="true">+IF(OFFSET('Water Data'!$I$29,0,10*ROW('Water Data'!I92))="","",OFFSET('Water Data'!$I$29,0,10*ROW('Water Data'!I92)))</f>
        <v/>
      </c>
      <c r="CK98" s="276" t="str">
        <f ca="true">+IF(OFFSET('Sanitation Data'!$D$28,0,10*ROW('Sanitation Data'!D92))="","",OFFSET('Sanitation Data'!$D$28,0,10*ROW('Sanitation Data'!D92)))</f>
        <v/>
      </c>
      <c r="CL98" s="276" t="str">
        <f ca="true">+IF(OFFSET('Sanitation Data'!$D$29,0,10*ROW('Sanitation Data'!D92))="","",OFFSET('Sanitation Data'!$D$29,0,10*ROW('Sanitation Data'!D92)))</f>
        <v/>
      </c>
      <c r="CM98" s="276" t="str">
        <f ca="true">+IF(OFFSET('Sanitation Data'!$D$30,0,10*ROW('Sanitation Data'!D92))="","",OFFSET('Sanitation Data'!$D$30,0,10*ROW('Sanitation Data'!D92)))</f>
        <v/>
      </c>
      <c r="CN98" s="276" t="str">
        <f ca="true">+IF(OFFSET('Sanitation Data'!$D$31,0,10*ROW('Sanitation Data'!D92))="","",OFFSET('Sanitation Data'!$D$31,0,10*ROW('Sanitation Data'!D92)))</f>
        <v/>
      </c>
      <c r="CO98" s="276" t="str">
        <f ca="true">+IF(OFFSET('Sanitation Data'!$D$32,0,10*ROW('Sanitation Data'!D92))="","",OFFSET('Sanitation Data'!$D$32,0,10*ROW('Sanitation Data'!D92)))</f>
        <v/>
      </c>
      <c r="CP98" s="276" t="str">
        <f ca="true">+IF(OFFSET('Sanitation Data'!$E$28,0,10*ROW('Sanitation Data'!E92))="","",OFFSET('Sanitation Data'!$E$28,0,10*ROW('Sanitation Data'!E92)))</f>
        <v/>
      </c>
      <c r="CQ98" s="276" t="str">
        <f ca="true">+IF(OFFSET('Sanitation Data'!$E$29,0,10*ROW('Sanitation Data'!E92))="","",OFFSET('Sanitation Data'!$E$29,0,10*ROW('Sanitation Data'!E92)))</f>
        <v/>
      </c>
      <c r="CR98" s="276" t="str">
        <f ca="true">+IF(OFFSET('Sanitation Data'!$E$30,0,10*ROW('Sanitation Data'!E92))="","",OFFSET('Sanitation Data'!$E$30,0,10*ROW('Sanitation Data'!E92)))</f>
        <v/>
      </c>
      <c r="CS98" s="276" t="str">
        <f ca="true">+IF(OFFSET('Sanitation Data'!$E$31,0,10*ROW('Sanitation Data'!E92))="","",OFFSET('Sanitation Data'!$E$31,0,10*ROW('Sanitation Data'!E92)))</f>
        <v/>
      </c>
      <c r="CT98" s="276" t="str">
        <f ca="true">+IF(OFFSET('Sanitation Data'!$E$32,0,10*ROW('Sanitation Data'!E92))="","",OFFSET('Sanitation Data'!$E$32,0,10*ROW('Sanitation Data'!E92)))</f>
        <v/>
      </c>
      <c r="CU98" s="276" t="str">
        <f ca="true">+IF(OFFSET('Sanitation Data'!$F$28,0,10*ROW('Sanitation Data'!F92))="","",OFFSET('Sanitation Data'!$F$28,0,10*ROW('Sanitation Data'!F92)))</f>
        <v/>
      </c>
      <c r="CV98" s="276" t="str">
        <f ca="true">+IF(OFFSET('Sanitation Data'!$F$29,0,10*ROW('Sanitation Data'!F92))="","",OFFSET('Sanitation Data'!$F$29,0,10*ROW('Sanitation Data'!F92)))</f>
        <v/>
      </c>
      <c r="CW98" s="276" t="str">
        <f ca="true">+IF(OFFSET('Sanitation Data'!$F$30,0,10*ROW('Sanitation Data'!F92))="","",OFFSET('Sanitation Data'!$F$30,0,10*ROW('Sanitation Data'!F92)))</f>
        <v/>
      </c>
      <c r="CX98" s="276" t="str">
        <f ca="true">+IF(OFFSET('Sanitation Data'!$F$31,0,10*ROW('Sanitation Data'!F92))="","",OFFSET('Sanitation Data'!$F$31,0,10*ROW('Sanitation Data'!F92)))</f>
        <v/>
      </c>
      <c r="CY98" s="276" t="str">
        <f ca="true">+IF(OFFSET('Sanitation Data'!$F$32,0,10*ROW('Sanitation Data'!F92))="","",OFFSET('Sanitation Data'!$F$32,0,10*ROW('Sanitation Data'!F92)))</f>
        <v/>
      </c>
      <c r="CZ98" s="276" t="str">
        <f ca="true">+IF(OFFSET('Sanitation Data'!$G$28,0,10*ROW('Sanitation Data'!G92))="","",OFFSET('Sanitation Data'!$G$28,0,10*ROW('Sanitation Data'!G92)))</f>
        <v/>
      </c>
      <c r="DA98" s="276" t="str">
        <f ca="true">+IF(OFFSET('Sanitation Data'!$G$29,0,10*ROW('Sanitation Data'!G92))="","",OFFSET('Sanitation Data'!$G$29,0,10*ROW('Sanitation Data'!G92)))</f>
        <v/>
      </c>
      <c r="DB98" s="276" t="str">
        <f ca="true">+IF(OFFSET('Sanitation Data'!$G$30,0,10*ROW('Sanitation Data'!G92))="","",OFFSET('Sanitation Data'!$G$30,0,10*ROW('Sanitation Data'!G92)))</f>
        <v/>
      </c>
      <c r="DC98" s="276" t="str">
        <f ca="true">+IF(OFFSET('Sanitation Data'!$G$31,0,10*ROW('Sanitation Data'!G92))="","",OFFSET('Sanitation Data'!$G$31,0,10*ROW('Sanitation Data'!G92)))</f>
        <v/>
      </c>
      <c r="DD98" s="276" t="str">
        <f ca="true">+IF(OFFSET('Sanitation Data'!$G$32,0,10*ROW('Sanitation Data'!G92))="","",OFFSET('Sanitation Data'!$G$32,0,10*ROW('Sanitation Data'!G92)))</f>
        <v/>
      </c>
      <c r="DE98" s="276" t="str">
        <f ca="true">+IF(OFFSET('Sanitation Data'!$H$28,0,10*ROW('Sanitation Data'!H92))="","",OFFSET('Sanitation Data'!$H$28,0,10*ROW('Sanitation Data'!H92)))</f>
        <v/>
      </c>
      <c r="DF98" s="276" t="str">
        <f ca="true">+IF(OFFSET('Sanitation Data'!$H$29,0,10*ROW('Sanitation Data'!H92))="","",OFFSET('Sanitation Data'!$H$29,0,10*ROW('Sanitation Data'!H92)))</f>
        <v/>
      </c>
      <c r="DG98" s="276" t="str">
        <f ca="true">+IF(OFFSET('Sanitation Data'!$H$30,0,10*ROW('Sanitation Data'!H92))="","",OFFSET('Sanitation Data'!$H$30,0,10*ROW('Sanitation Data'!H92)))</f>
        <v/>
      </c>
      <c r="DH98" s="276" t="str">
        <f ca="true">+IF(OFFSET('Sanitation Data'!$H$31,0,10*ROW('Sanitation Data'!H92))="","",OFFSET('Sanitation Data'!$H$31,0,10*ROW('Sanitation Data'!H92)))</f>
        <v/>
      </c>
      <c r="DI98" s="276" t="str">
        <f ca="true">+IF(OFFSET('Sanitation Data'!$H$32,0,10*ROW('Sanitation Data'!H92))="","",OFFSET('Sanitation Data'!$H$32,0,10*ROW('Sanitation Data'!H92)))</f>
        <v/>
      </c>
      <c r="DJ98" s="276" t="str">
        <f ca="true">+IF(OFFSET('Sanitation Data'!$I$28,0,10*ROW('Sanitation Data'!I92))="","",OFFSET('Sanitation Data'!$I$28,0,10*ROW('Sanitation Data'!I92)))</f>
        <v/>
      </c>
      <c r="DK98" s="276" t="str">
        <f ca="true">+IF(OFFSET('Sanitation Data'!$I$29,0,10*ROW('Sanitation Data'!I92))="","",OFFSET('Sanitation Data'!$I$29,0,10*ROW('Sanitation Data'!I92)))</f>
        <v/>
      </c>
      <c r="DL98" s="276" t="str">
        <f ca="true">+IF(OFFSET('Sanitation Data'!$I$30,0,10*ROW('Sanitation Data'!I92))="","",OFFSET('Sanitation Data'!$I$30,0,10*ROW('Sanitation Data'!I92)))</f>
        <v/>
      </c>
      <c r="DM98" s="276" t="str">
        <f ca="true">+IF(OFFSET('Sanitation Data'!$I$31,0,10*ROW('Sanitation Data'!I92))="","",OFFSET('Sanitation Data'!$I$31,0,10*ROW('Sanitation Data'!I92)))</f>
        <v/>
      </c>
      <c r="DN98" s="276" t="str">
        <f ca="true">+IF(OFFSET('Sanitation Data'!$I$32,0,10*ROW('Sanitation Data'!I92))="","",OFFSET('Sanitation Data'!$I$32,0,10*ROW('Sanitation Data'!I92)))</f>
        <v/>
      </c>
      <c r="DO98" s="276" t="str">
        <f ca="true">+IF(OFFSET('Hygiene Data'!$D$11,0,10*ROW('Hygiene Data'!D92))="","",OFFSET('Hygiene Data'!$D$11,0,10*ROW('Hygiene Data'!D92)))</f>
        <v/>
      </c>
      <c r="DP98" s="276" t="str">
        <f ca="true">+IF(OFFSET('Hygiene Data'!$D$12,0,10*ROW('Hygiene Data'!D92))="","",OFFSET('Hygiene Data'!$D$12,0,10*ROW('Hygiene Data'!D92)))</f>
        <v/>
      </c>
      <c r="DQ98" s="276" t="str">
        <f ca="true">+IF(OFFSET('Hygiene Data'!$D$13,0,10*ROW('Hygiene Data'!D92))="","",OFFSET('Hygiene Data'!$D$13,0,10*ROW('Hygiene Data'!D92)))</f>
        <v/>
      </c>
      <c r="DR98" s="276" t="str">
        <f ca="true">+IF(OFFSET('Hygiene Data'!$E$11,0,10*ROW('Hygiene Data'!E92))="","",OFFSET('Hygiene Data'!$E$11,0,10*ROW('Hygiene Data'!E92)))</f>
        <v/>
      </c>
      <c r="DS98" s="276" t="str">
        <f ca="true">+IF(OFFSET('Hygiene Data'!$E$12,0,10*ROW('Hygiene Data'!E92))="","",OFFSET('Hygiene Data'!$E$12,0,10*ROW('Hygiene Data'!E92)))</f>
        <v/>
      </c>
      <c r="DT98" s="276" t="str">
        <f ca="true">+IF(OFFSET('Hygiene Data'!$E$13,0,10*ROW('Hygiene Data'!E92))="","",OFFSET('Hygiene Data'!$E$13,0,10*ROW('Hygiene Data'!E92)))</f>
        <v/>
      </c>
      <c r="DU98" s="276" t="str">
        <f ca="true">+IF(OFFSET('Hygiene Data'!$F$11,0,10*ROW('Hygiene Data'!F92))="","",OFFSET('Hygiene Data'!$F$11,0,10*ROW('Hygiene Data'!F92)))</f>
        <v/>
      </c>
      <c r="DV98" s="276" t="str">
        <f ca="true">+IF(OFFSET('Hygiene Data'!$F$12,0,10*ROW('Hygiene Data'!F92))="","",OFFSET('Hygiene Data'!$F$12,0,10*ROW('Hygiene Data'!F92)))</f>
        <v/>
      </c>
      <c r="DW98" s="276" t="str">
        <f ca="true">+IF(OFFSET('Hygiene Data'!$F$13,0,10*ROW('Hygiene Data'!F92))="","",OFFSET('Hygiene Data'!$F$13,0,10*ROW('Hygiene Data'!F92)))</f>
        <v/>
      </c>
      <c r="DX98" s="276" t="str">
        <f ca="true">+IF(OFFSET('Hygiene Data'!$G$11,0,10*ROW('Hygiene Data'!G92))="","",OFFSET('Hygiene Data'!$G$11,0,10*ROW('Hygiene Data'!G92)))</f>
        <v/>
      </c>
      <c r="DY98" s="276" t="str">
        <f ca="true">+IF(OFFSET('Hygiene Data'!$G$12,0,10*ROW('Hygiene Data'!G92))="","",OFFSET('Hygiene Data'!$G$12,0,10*ROW('Hygiene Data'!G92)))</f>
        <v/>
      </c>
      <c r="DZ98" s="276" t="str">
        <f ca="true">+IF(OFFSET('Hygiene Data'!$G$13,0,10*ROW('Hygiene Data'!G92))="","",OFFSET('Hygiene Data'!$G$13,0,10*ROW('Hygiene Data'!G92)))</f>
        <v/>
      </c>
      <c r="EA98" s="276" t="str">
        <f ca="true">+IF(OFFSET('Hygiene Data'!$H$11,0,10*ROW('Hygiene Data'!H92))="","",OFFSET('Hygiene Data'!$H$11,0,10*ROW('Hygiene Data'!H92)))</f>
        <v/>
      </c>
      <c r="EB98" s="276" t="str">
        <f ca="true">+IF(OFFSET('Hygiene Data'!$H$12,0,10*ROW('Hygiene Data'!H92))="","",OFFSET('Hygiene Data'!$H$12,0,10*ROW('Hygiene Data'!H92)))</f>
        <v/>
      </c>
      <c r="EC98" s="276" t="str">
        <f ca="true">+IF(OFFSET('Hygiene Data'!$H$13,0,10*ROW('Hygiene Data'!H92))="","",OFFSET('Hygiene Data'!$H$13,0,10*ROW('Hygiene Data'!H92)))</f>
        <v/>
      </c>
      <c r="ED98" s="276" t="str">
        <f ca="true">+IF(OFFSET('Hygiene Data'!$I$11,0,10*ROW('Hygiene Data'!I92))="","",OFFSET('Hygiene Data'!$I$11,0,10*ROW('Hygiene Data'!I92)))</f>
        <v/>
      </c>
      <c r="EE98" s="276" t="str">
        <f ca="true">+IF(OFFSET('Hygiene Data'!$I$12,0,10*ROW('Hygiene Data'!I92))="","",OFFSET('Hygiene Data'!$I$12,0,10*ROW('Hygiene Data'!I92)))</f>
        <v/>
      </c>
      <c r="EF98" s="276"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2"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6"/>
      <c r="BS99" s="276" t="str">
        <f ca="true">+IF(OFFSET('Water Data'!$D$27,0,10*ROW('Water Data'!D93))="","",OFFSET('Water Data'!$D$27,0,10*ROW('Water Data'!D93)))</f>
        <v/>
      </c>
      <c r="BT99" s="276" t="str">
        <f ca="true">+IF(OFFSET('Water Data'!$D$28,0,10*ROW('Water Data'!D93))="","",OFFSET('Water Data'!$D$28,0,10*ROW('Water Data'!D93)))</f>
        <v/>
      </c>
      <c r="BU99" s="276" t="str">
        <f ca="true">+IF(OFFSET('Water Data'!$D$29,0,10*ROW('Water Data'!D93))="","",OFFSET('Water Data'!$D$29,0,10*ROW('Water Data'!D93)))</f>
        <v/>
      </c>
      <c r="BV99" s="276" t="str">
        <f ca="true">+IF(OFFSET('Water Data'!$E$27,0,10*ROW('Water Data'!E93))="","",OFFSET('Water Data'!$E$27,0,10*ROW('Water Data'!E93)))</f>
        <v/>
      </c>
      <c r="BW99" s="276" t="str">
        <f ca="true">+IF(OFFSET('Water Data'!$E$28,0,10*ROW('Water Data'!E93))="","",OFFSET('Water Data'!$E$28,0,10*ROW('Water Data'!E93)))</f>
        <v/>
      </c>
      <c r="BX99" s="276" t="str">
        <f ca="true">+IF(OFFSET('Water Data'!$E$29,0,10*ROW('Water Data'!E93))="","",OFFSET('Water Data'!$E$29,0,10*ROW('Water Data'!E93)))</f>
        <v/>
      </c>
      <c r="BY99" s="276" t="str">
        <f ca="true">+IF(OFFSET('Water Data'!$F$27,0,10*ROW('Water Data'!F93))="","",OFFSET('Water Data'!$F$27,0,10*ROW('Water Data'!F93)))</f>
        <v/>
      </c>
      <c r="BZ99" s="276" t="str">
        <f ca="true">+IF(OFFSET('Water Data'!$F$28,0,10*ROW('Water Data'!F93))="","",OFFSET('Water Data'!$F$28,0,10*ROW('Water Data'!F93)))</f>
        <v/>
      </c>
      <c r="CA99" s="276" t="str">
        <f ca="true">+IF(OFFSET('Water Data'!$F$29,0,10*ROW('Water Data'!F93))="","",OFFSET('Water Data'!$F$29,0,10*ROW('Water Data'!F93)))</f>
        <v/>
      </c>
      <c r="CB99" s="276" t="str">
        <f ca="true">+IF(OFFSET('Water Data'!$G$27,0,10*ROW('Water Data'!G93))="","",OFFSET('Water Data'!$G$27,0,10*ROW('Water Data'!G93)))</f>
        <v/>
      </c>
      <c r="CC99" s="276" t="str">
        <f ca="true">+IF(OFFSET('Water Data'!$G$28,0,10*ROW('Water Data'!G93))="","",OFFSET('Water Data'!$G$28,0,10*ROW('Water Data'!G93)))</f>
        <v/>
      </c>
      <c r="CD99" s="276" t="str">
        <f ca="true">+IF(OFFSET('Water Data'!$G$29,0,10*ROW('Water Data'!G93))="","",OFFSET('Water Data'!$G$29,0,10*ROW('Water Data'!G93)))</f>
        <v/>
      </c>
      <c r="CE99" s="276" t="str">
        <f ca="true">+IF(OFFSET('Water Data'!$H$27,0,10*ROW('Water Data'!H93))="","",OFFSET('Water Data'!$H$27,0,10*ROW('Water Data'!H93)))</f>
        <v/>
      </c>
      <c r="CF99" s="276" t="str">
        <f ca="true">+IF(OFFSET('Water Data'!$H$28,0,10*ROW('Water Data'!H93))="","",OFFSET('Water Data'!$H$28,0,10*ROW('Water Data'!H93)))</f>
        <v/>
      </c>
      <c r="CG99" s="276" t="str">
        <f ca="true">+IF(OFFSET('Water Data'!$H$29,0,10*ROW('Water Data'!H93))="","",OFFSET('Water Data'!$H$29,0,10*ROW('Water Data'!H93)))</f>
        <v/>
      </c>
      <c r="CH99" s="276" t="str">
        <f ca="true">+IF(OFFSET('Water Data'!$I$27,0,10*ROW('Water Data'!I93))="","",OFFSET('Water Data'!$I$27,0,10*ROW('Water Data'!I93)))</f>
        <v/>
      </c>
      <c r="CI99" s="276" t="str">
        <f ca="true">+IF(OFFSET('Water Data'!$I$28,0,10*ROW('Water Data'!I93))="","",OFFSET('Water Data'!$I$28,0,10*ROW('Water Data'!I93)))</f>
        <v/>
      </c>
      <c r="CJ99" s="276" t="str">
        <f ca="true">+IF(OFFSET('Water Data'!$I$29,0,10*ROW('Water Data'!I93))="","",OFFSET('Water Data'!$I$29,0,10*ROW('Water Data'!I93)))</f>
        <v/>
      </c>
      <c r="CK99" s="276" t="str">
        <f ca="true">+IF(OFFSET('Sanitation Data'!$D$28,0,10*ROW('Sanitation Data'!D93))="","",OFFSET('Sanitation Data'!$D$28,0,10*ROW('Sanitation Data'!D93)))</f>
        <v/>
      </c>
      <c r="CL99" s="276" t="str">
        <f ca="true">+IF(OFFSET('Sanitation Data'!$D$29,0,10*ROW('Sanitation Data'!D93))="","",OFFSET('Sanitation Data'!$D$29,0,10*ROW('Sanitation Data'!D93)))</f>
        <v/>
      </c>
      <c r="CM99" s="276" t="str">
        <f ca="true">+IF(OFFSET('Sanitation Data'!$D$30,0,10*ROW('Sanitation Data'!D93))="","",OFFSET('Sanitation Data'!$D$30,0,10*ROW('Sanitation Data'!D93)))</f>
        <v/>
      </c>
      <c r="CN99" s="276" t="str">
        <f ca="true">+IF(OFFSET('Sanitation Data'!$D$31,0,10*ROW('Sanitation Data'!D93))="","",OFFSET('Sanitation Data'!$D$31,0,10*ROW('Sanitation Data'!D93)))</f>
        <v/>
      </c>
      <c r="CO99" s="276" t="str">
        <f ca="true">+IF(OFFSET('Sanitation Data'!$D$32,0,10*ROW('Sanitation Data'!D93))="","",OFFSET('Sanitation Data'!$D$32,0,10*ROW('Sanitation Data'!D93)))</f>
        <v/>
      </c>
      <c r="CP99" s="276" t="str">
        <f ca="true">+IF(OFFSET('Sanitation Data'!$E$28,0,10*ROW('Sanitation Data'!E93))="","",OFFSET('Sanitation Data'!$E$28,0,10*ROW('Sanitation Data'!E93)))</f>
        <v/>
      </c>
      <c r="CQ99" s="276" t="str">
        <f ca="true">+IF(OFFSET('Sanitation Data'!$E$29,0,10*ROW('Sanitation Data'!E93))="","",OFFSET('Sanitation Data'!$E$29,0,10*ROW('Sanitation Data'!E93)))</f>
        <v/>
      </c>
      <c r="CR99" s="276" t="str">
        <f ca="true">+IF(OFFSET('Sanitation Data'!$E$30,0,10*ROW('Sanitation Data'!E93))="","",OFFSET('Sanitation Data'!$E$30,0,10*ROW('Sanitation Data'!E93)))</f>
        <v/>
      </c>
      <c r="CS99" s="276" t="str">
        <f ca="true">+IF(OFFSET('Sanitation Data'!$E$31,0,10*ROW('Sanitation Data'!E93))="","",OFFSET('Sanitation Data'!$E$31,0,10*ROW('Sanitation Data'!E93)))</f>
        <v/>
      </c>
      <c r="CT99" s="276" t="str">
        <f ca="true">+IF(OFFSET('Sanitation Data'!$E$32,0,10*ROW('Sanitation Data'!E93))="","",OFFSET('Sanitation Data'!$E$32,0,10*ROW('Sanitation Data'!E93)))</f>
        <v/>
      </c>
      <c r="CU99" s="276" t="str">
        <f ca="true">+IF(OFFSET('Sanitation Data'!$F$28,0,10*ROW('Sanitation Data'!F93))="","",OFFSET('Sanitation Data'!$F$28,0,10*ROW('Sanitation Data'!F93)))</f>
        <v/>
      </c>
      <c r="CV99" s="276" t="str">
        <f ca="true">+IF(OFFSET('Sanitation Data'!$F$29,0,10*ROW('Sanitation Data'!F93))="","",OFFSET('Sanitation Data'!$F$29,0,10*ROW('Sanitation Data'!F93)))</f>
        <v/>
      </c>
      <c r="CW99" s="276" t="str">
        <f ca="true">+IF(OFFSET('Sanitation Data'!$F$30,0,10*ROW('Sanitation Data'!F93))="","",OFFSET('Sanitation Data'!$F$30,0,10*ROW('Sanitation Data'!F93)))</f>
        <v/>
      </c>
      <c r="CX99" s="276" t="str">
        <f ca="true">+IF(OFFSET('Sanitation Data'!$F$31,0,10*ROW('Sanitation Data'!F93))="","",OFFSET('Sanitation Data'!$F$31,0,10*ROW('Sanitation Data'!F93)))</f>
        <v/>
      </c>
      <c r="CY99" s="276" t="str">
        <f ca="true">+IF(OFFSET('Sanitation Data'!$F$32,0,10*ROW('Sanitation Data'!F93))="","",OFFSET('Sanitation Data'!$F$32,0,10*ROW('Sanitation Data'!F93)))</f>
        <v/>
      </c>
      <c r="CZ99" s="276" t="str">
        <f ca="true">+IF(OFFSET('Sanitation Data'!$G$28,0,10*ROW('Sanitation Data'!G93))="","",OFFSET('Sanitation Data'!$G$28,0,10*ROW('Sanitation Data'!G93)))</f>
        <v/>
      </c>
      <c r="DA99" s="276" t="str">
        <f ca="true">+IF(OFFSET('Sanitation Data'!$G$29,0,10*ROW('Sanitation Data'!G93))="","",OFFSET('Sanitation Data'!$G$29,0,10*ROW('Sanitation Data'!G93)))</f>
        <v/>
      </c>
      <c r="DB99" s="276" t="str">
        <f ca="true">+IF(OFFSET('Sanitation Data'!$G$30,0,10*ROW('Sanitation Data'!G93))="","",OFFSET('Sanitation Data'!$G$30,0,10*ROW('Sanitation Data'!G93)))</f>
        <v/>
      </c>
      <c r="DC99" s="276" t="str">
        <f ca="true">+IF(OFFSET('Sanitation Data'!$G$31,0,10*ROW('Sanitation Data'!G93))="","",OFFSET('Sanitation Data'!$G$31,0,10*ROW('Sanitation Data'!G93)))</f>
        <v/>
      </c>
      <c r="DD99" s="276" t="str">
        <f ca="true">+IF(OFFSET('Sanitation Data'!$G$32,0,10*ROW('Sanitation Data'!G93))="","",OFFSET('Sanitation Data'!$G$32,0,10*ROW('Sanitation Data'!G93)))</f>
        <v/>
      </c>
      <c r="DE99" s="276" t="str">
        <f ca="true">+IF(OFFSET('Sanitation Data'!$H$28,0,10*ROW('Sanitation Data'!H93))="","",OFFSET('Sanitation Data'!$H$28,0,10*ROW('Sanitation Data'!H93)))</f>
        <v/>
      </c>
      <c r="DF99" s="276" t="str">
        <f ca="true">+IF(OFFSET('Sanitation Data'!$H$29,0,10*ROW('Sanitation Data'!H93))="","",OFFSET('Sanitation Data'!$H$29,0,10*ROW('Sanitation Data'!H93)))</f>
        <v/>
      </c>
      <c r="DG99" s="276" t="str">
        <f ca="true">+IF(OFFSET('Sanitation Data'!$H$30,0,10*ROW('Sanitation Data'!H93))="","",OFFSET('Sanitation Data'!$H$30,0,10*ROW('Sanitation Data'!H93)))</f>
        <v/>
      </c>
      <c r="DH99" s="276" t="str">
        <f ca="true">+IF(OFFSET('Sanitation Data'!$H$31,0,10*ROW('Sanitation Data'!H93))="","",OFFSET('Sanitation Data'!$H$31,0,10*ROW('Sanitation Data'!H93)))</f>
        <v/>
      </c>
      <c r="DI99" s="276" t="str">
        <f ca="true">+IF(OFFSET('Sanitation Data'!$H$32,0,10*ROW('Sanitation Data'!H93))="","",OFFSET('Sanitation Data'!$H$32,0,10*ROW('Sanitation Data'!H93)))</f>
        <v/>
      </c>
      <c r="DJ99" s="276" t="str">
        <f ca="true">+IF(OFFSET('Sanitation Data'!$I$28,0,10*ROW('Sanitation Data'!I93))="","",OFFSET('Sanitation Data'!$I$28,0,10*ROW('Sanitation Data'!I93)))</f>
        <v/>
      </c>
      <c r="DK99" s="276" t="str">
        <f ca="true">+IF(OFFSET('Sanitation Data'!$I$29,0,10*ROW('Sanitation Data'!I93))="","",OFFSET('Sanitation Data'!$I$29,0,10*ROW('Sanitation Data'!I93)))</f>
        <v/>
      </c>
      <c r="DL99" s="276" t="str">
        <f ca="true">+IF(OFFSET('Sanitation Data'!$I$30,0,10*ROW('Sanitation Data'!I93))="","",OFFSET('Sanitation Data'!$I$30,0,10*ROW('Sanitation Data'!I93)))</f>
        <v/>
      </c>
      <c r="DM99" s="276" t="str">
        <f ca="true">+IF(OFFSET('Sanitation Data'!$I$31,0,10*ROW('Sanitation Data'!I93))="","",OFFSET('Sanitation Data'!$I$31,0,10*ROW('Sanitation Data'!I93)))</f>
        <v/>
      </c>
      <c r="DN99" s="276" t="str">
        <f ca="true">+IF(OFFSET('Sanitation Data'!$I$32,0,10*ROW('Sanitation Data'!I93))="","",OFFSET('Sanitation Data'!$I$32,0,10*ROW('Sanitation Data'!I93)))</f>
        <v/>
      </c>
      <c r="DO99" s="276" t="str">
        <f ca="true">+IF(OFFSET('Hygiene Data'!$D$11,0,10*ROW('Hygiene Data'!D93))="","",OFFSET('Hygiene Data'!$D$11,0,10*ROW('Hygiene Data'!D93)))</f>
        <v/>
      </c>
      <c r="DP99" s="276" t="str">
        <f ca="true">+IF(OFFSET('Hygiene Data'!$D$12,0,10*ROW('Hygiene Data'!D93))="","",OFFSET('Hygiene Data'!$D$12,0,10*ROW('Hygiene Data'!D93)))</f>
        <v/>
      </c>
      <c r="DQ99" s="276" t="str">
        <f ca="true">+IF(OFFSET('Hygiene Data'!$D$13,0,10*ROW('Hygiene Data'!D93))="","",OFFSET('Hygiene Data'!$D$13,0,10*ROW('Hygiene Data'!D93)))</f>
        <v/>
      </c>
      <c r="DR99" s="276" t="str">
        <f ca="true">+IF(OFFSET('Hygiene Data'!$E$11,0,10*ROW('Hygiene Data'!E93))="","",OFFSET('Hygiene Data'!$E$11,0,10*ROW('Hygiene Data'!E93)))</f>
        <v/>
      </c>
      <c r="DS99" s="276" t="str">
        <f ca="true">+IF(OFFSET('Hygiene Data'!$E$12,0,10*ROW('Hygiene Data'!E93))="","",OFFSET('Hygiene Data'!$E$12,0,10*ROW('Hygiene Data'!E93)))</f>
        <v/>
      </c>
      <c r="DT99" s="276" t="str">
        <f ca="true">+IF(OFFSET('Hygiene Data'!$E$13,0,10*ROW('Hygiene Data'!E93))="","",OFFSET('Hygiene Data'!$E$13,0,10*ROW('Hygiene Data'!E93)))</f>
        <v/>
      </c>
      <c r="DU99" s="276" t="str">
        <f ca="true">+IF(OFFSET('Hygiene Data'!$F$11,0,10*ROW('Hygiene Data'!F93))="","",OFFSET('Hygiene Data'!$F$11,0,10*ROW('Hygiene Data'!F93)))</f>
        <v/>
      </c>
      <c r="DV99" s="276" t="str">
        <f ca="true">+IF(OFFSET('Hygiene Data'!$F$12,0,10*ROW('Hygiene Data'!F93))="","",OFFSET('Hygiene Data'!$F$12,0,10*ROW('Hygiene Data'!F93)))</f>
        <v/>
      </c>
      <c r="DW99" s="276" t="str">
        <f ca="true">+IF(OFFSET('Hygiene Data'!$F$13,0,10*ROW('Hygiene Data'!F93))="","",OFFSET('Hygiene Data'!$F$13,0,10*ROW('Hygiene Data'!F93)))</f>
        <v/>
      </c>
      <c r="DX99" s="276" t="str">
        <f ca="true">+IF(OFFSET('Hygiene Data'!$G$11,0,10*ROW('Hygiene Data'!G93))="","",OFFSET('Hygiene Data'!$G$11,0,10*ROW('Hygiene Data'!G93)))</f>
        <v/>
      </c>
      <c r="DY99" s="276" t="str">
        <f ca="true">+IF(OFFSET('Hygiene Data'!$G$12,0,10*ROW('Hygiene Data'!G93))="","",OFFSET('Hygiene Data'!$G$12,0,10*ROW('Hygiene Data'!G93)))</f>
        <v/>
      </c>
      <c r="DZ99" s="276" t="str">
        <f ca="true">+IF(OFFSET('Hygiene Data'!$G$13,0,10*ROW('Hygiene Data'!G93))="","",OFFSET('Hygiene Data'!$G$13,0,10*ROW('Hygiene Data'!G93)))</f>
        <v/>
      </c>
      <c r="EA99" s="276" t="str">
        <f ca="true">+IF(OFFSET('Hygiene Data'!$H$11,0,10*ROW('Hygiene Data'!H93))="","",OFFSET('Hygiene Data'!$H$11,0,10*ROW('Hygiene Data'!H93)))</f>
        <v/>
      </c>
      <c r="EB99" s="276" t="str">
        <f ca="true">+IF(OFFSET('Hygiene Data'!$H$12,0,10*ROW('Hygiene Data'!H93))="","",OFFSET('Hygiene Data'!$H$12,0,10*ROW('Hygiene Data'!H93)))</f>
        <v/>
      </c>
      <c r="EC99" s="276" t="str">
        <f ca="true">+IF(OFFSET('Hygiene Data'!$H$13,0,10*ROW('Hygiene Data'!H93))="","",OFFSET('Hygiene Data'!$H$13,0,10*ROW('Hygiene Data'!H93)))</f>
        <v/>
      </c>
      <c r="ED99" s="276" t="str">
        <f ca="true">+IF(OFFSET('Hygiene Data'!$I$11,0,10*ROW('Hygiene Data'!I93))="","",OFFSET('Hygiene Data'!$I$11,0,10*ROW('Hygiene Data'!I93)))</f>
        <v/>
      </c>
      <c r="EE99" s="276" t="str">
        <f ca="true">+IF(OFFSET('Hygiene Data'!$I$12,0,10*ROW('Hygiene Data'!I93))="","",OFFSET('Hygiene Data'!$I$12,0,10*ROW('Hygiene Data'!I93)))</f>
        <v/>
      </c>
      <c r="EF99" s="276"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2"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6"/>
      <c r="BS100" s="276" t="str">
        <f ca="true">+IF(OFFSET('Water Data'!$D$27,0,10*ROW('Water Data'!D94))="","",OFFSET('Water Data'!$D$27,0,10*ROW('Water Data'!D94)))</f>
        <v/>
      </c>
      <c r="BT100" s="276" t="str">
        <f ca="true">+IF(OFFSET('Water Data'!$D$28,0,10*ROW('Water Data'!D94))="","",OFFSET('Water Data'!$D$28,0,10*ROW('Water Data'!D94)))</f>
        <v/>
      </c>
      <c r="BU100" s="276" t="str">
        <f ca="true">+IF(OFFSET('Water Data'!$D$29,0,10*ROW('Water Data'!D94))="","",OFFSET('Water Data'!$D$29,0,10*ROW('Water Data'!D94)))</f>
        <v/>
      </c>
      <c r="BV100" s="276" t="str">
        <f ca="true">+IF(OFFSET('Water Data'!$E$27,0,10*ROW('Water Data'!E94))="","",OFFSET('Water Data'!$E$27,0,10*ROW('Water Data'!E94)))</f>
        <v/>
      </c>
      <c r="BW100" s="276" t="str">
        <f ca="true">+IF(OFFSET('Water Data'!$E$28,0,10*ROW('Water Data'!E94))="","",OFFSET('Water Data'!$E$28,0,10*ROW('Water Data'!E94)))</f>
        <v/>
      </c>
      <c r="BX100" s="276" t="str">
        <f ca="true">+IF(OFFSET('Water Data'!$E$29,0,10*ROW('Water Data'!E94))="","",OFFSET('Water Data'!$E$29,0,10*ROW('Water Data'!E94)))</f>
        <v/>
      </c>
      <c r="BY100" s="276" t="str">
        <f ca="true">+IF(OFFSET('Water Data'!$F$27,0,10*ROW('Water Data'!F94))="","",OFFSET('Water Data'!$F$27,0,10*ROW('Water Data'!F94)))</f>
        <v/>
      </c>
      <c r="BZ100" s="276" t="str">
        <f ca="true">+IF(OFFSET('Water Data'!$F$28,0,10*ROW('Water Data'!F94))="","",OFFSET('Water Data'!$F$28,0,10*ROW('Water Data'!F94)))</f>
        <v/>
      </c>
      <c r="CA100" s="276" t="str">
        <f ca="true">+IF(OFFSET('Water Data'!$F$29,0,10*ROW('Water Data'!F94))="","",OFFSET('Water Data'!$F$29,0,10*ROW('Water Data'!F94)))</f>
        <v/>
      </c>
      <c r="CB100" s="276" t="str">
        <f ca="true">+IF(OFFSET('Water Data'!$G$27,0,10*ROW('Water Data'!G94))="","",OFFSET('Water Data'!$G$27,0,10*ROW('Water Data'!G94)))</f>
        <v/>
      </c>
      <c r="CC100" s="276" t="str">
        <f ca="true">+IF(OFFSET('Water Data'!$G$28,0,10*ROW('Water Data'!G94))="","",OFFSET('Water Data'!$G$28,0,10*ROW('Water Data'!G94)))</f>
        <v/>
      </c>
      <c r="CD100" s="276" t="str">
        <f ca="true">+IF(OFFSET('Water Data'!$G$29,0,10*ROW('Water Data'!G94))="","",OFFSET('Water Data'!$G$29,0,10*ROW('Water Data'!G94)))</f>
        <v/>
      </c>
      <c r="CE100" s="276" t="str">
        <f ca="true">+IF(OFFSET('Water Data'!$H$27,0,10*ROW('Water Data'!H94))="","",OFFSET('Water Data'!$H$27,0,10*ROW('Water Data'!H94)))</f>
        <v/>
      </c>
      <c r="CF100" s="276" t="str">
        <f ca="true">+IF(OFFSET('Water Data'!$H$28,0,10*ROW('Water Data'!H94))="","",OFFSET('Water Data'!$H$28,0,10*ROW('Water Data'!H94)))</f>
        <v/>
      </c>
      <c r="CG100" s="276" t="str">
        <f ca="true">+IF(OFFSET('Water Data'!$H$29,0,10*ROW('Water Data'!H94))="","",OFFSET('Water Data'!$H$29,0,10*ROW('Water Data'!H94)))</f>
        <v/>
      </c>
      <c r="CH100" s="276" t="str">
        <f ca="true">+IF(OFFSET('Water Data'!$I$27,0,10*ROW('Water Data'!I94))="","",OFFSET('Water Data'!$I$27,0,10*ROW('Water Data'!I94)))</f>
        <v/>
      </c>
      <c r="CI100" s="276" t="str">
        <f ca="true">+IF(OFFSET('Water Data'!$I$28,0,10*ROW('Water Data'!I94))="","",OFFSET('Water Data'!$I$28,0,10*ROW('Water Data'!I94)))</f>
        <v/>
      </c>
      <c r="CJ100" s="276" t="str">
        <f ca="true">+IF(OFFSET('Water Data'!$I$29,0,10*ROW('Water Data'!I94))="","",OFFSET('Water Data'!$I$29,0,10*ROW('Water Data'!I94)))</f>
        <v/>
      </c>
      <c r="CK100" s="276" t="str">
        <f ca="true">+IF(OFFSET('Sanitation Data'!$D$28,0,10*ROW('Sanitation Data'!D94))="","",OFFSET('Sanitation Data'!$D$28,0,10*ROW('Sanitation Data'!D94)))</f>
        <v/>
      </c>
      <c r="CL100" s="276" t="str">
        <f ca="true">+IF(OFFSET('Sanitation Data'!$D$29,0,10*ROW('Sanitation Data'!D94))="","",OFFSET('Sanitation Data'!$D$29,0,10*ROW('Sanitation Data'!D94)))</f>
        <v/>
      </c>
      <c r="CM100" s="276" t="str">
        <f ca="true">+IF(OFFSET('Sanitation Data'!$D$30,0,10*ROW('Sanitation Data'!D94))="","",OFFSET('Sanitation Data'!$D$30,0,10*ROW('Sanitation Data'!D94)))</f>
        <v/>
      </c>
      <c r="CN100" s="276" t="str">
        <f ca="true">+IF(OFFSET('Sanitation Data'!$D$31,0,10*ROW('Sanitation Data'!D94))="","",OFFSET('Sanitation Data'!$D$31,0,10*ROW('Sanitation Data'!D94)))</f>
        <v/>
      </c>
      <c r="CO100" s="276" t="str">
        <f ca="true">+IF(OFFSET('Sanitation Data'!$D$32,0,10*ROW('Sanitation Data'!D94))="","",OFFSET('Sanitation Data'!$D$32,0,10*ROW('Sanitation Data'!D94)))</f>
        <v/>
      </c>
      <c r="CP100" s="276" t="str">
        <f ca="true">+IF(OFFSET('Sanitation Data'!$E$28,0,10*ROW('Sanitation Data'!E94))="","",OFFSET('Sanitation Data'!$E$28,0,10*ROW('Sanitation Data'!E94)))</f>
        <v/>
      </c>
      <c r="CQ100" s="276" t="str">
        <f ca="true">+IF(OFFSET('Sanitation Data'!$E$29,0,10*ROW('Sanitation Data'!E94))="","",OFFSET('Sanitation Data'!$E$29,0,10*ROW('Sanitation Data'!E94)))</f>
        <v/>
      </c>
      <c r="CR100" s="276" t="str">
        <f ca="true">+IF(OFFSET('Sanitation Data'!$E$30,0,10*ROW('Sanitation Data'!E94))="","",OFFSET('Sanitation Data'!$E$30,0,10*ROW('Sanitation Data'!E94)))</f>
        <v/>
      </c>
      <c r="CS100" s="276" t="str">
        <f ca="true">+IF(OFFSET('Sanitation Data'!$E$31,0,10*ROW('Sanitation Data'!E94))="","",OFFSET('Sanitation Data'!$E$31,0,10*ROW('Sanitation Data'!E94)))</f>
        <v/>
      </c>
      <c r="CT100" s="276" t="str">
        <f ca="true">+IF(OFFSET('Sanitation Data'!$E$32,0,10*ROW('Sanitation Data'!E94))="","",OFFSET('Sanitation Data'!$E$32,0,10*ROW('Sanitation Data'!E94)))</f>
        <v/>
      </c>
      <c r="CU100" s="276" t="str">
        <f ca="true">+IF(OFFSET('Sanitation Data'!$F$28,0,10*ROW('Sanitation Data'!F94))="","",OFFSET('Sanitation Data'!$F$28,0,10*ROW('Sanitation Data'!F94)))</f>
        <v/>
      </c>
      <c r="CV100" s="276" t="str">
        <f ca="true">+IF(OFFSET('Sanitation Data'!$F$29,0,10*ROW('Sanitation Data'!F94))="","",OFFSET('Sanitation Data'!$F$29,0,10*ROW('Sanitation Data'!F94)))</f>
        <v/>
      </c>
      <c r="CW100" s="276" t="str">
        <f ca="true">+IF(OFFSET('Sanitation Data'!$F$30,0,10*ROW('Sanitation Data'!F94))="","",OFFSET('Sanitation Data'!$F$30,0,10*ROW('Sanitation Data'!F94)))</f>
        <v/>
      </c>
      <c r="CX100" s="276" t="str">
        <f ca="true">+IF(OFFSET('Sanitation Data'!$F$31,0,10*ROW('Sanitation Data'!F94))="","",OFFSET('Sanitation Data'!$F$31,0,10*ROW('Sanitation Data'!F94)))</f>
        <v/>
      </c>
      <c r="CY100" s="276" t="str">
        <f ca="true">+IF(OFFSET('Sanitation Data'!$F$32,0,10*ROW('Sanitation Data'!F94))="","",OFFSET('Sanitation Data'!$F$32,0,10*ROW('Sanitation Data'!F94)))</f>
        <v/>
      </c>
      <c r="CZ100" s="276" t="str">
        <f ca="true">+IF(OFFSET('Sanitation Data'!$G$28,0,10*ROW('Sanitation Data'!G94))="","",OFFSET('Sanitation Data'!$G$28,0,10*ROW('Sanitation Data'!G94)))</f>
        <v/>
      </c>
      <c r="DA100" s="276" t="str">
        <f ca="true">+IF(OFFSET('Sanitation Data'!$G$29,0,10*ROW('Sanitation Data'!G94))="","",OFFSET('Sanitation Data'!$G$29,0,10*ROW('Sanitation Data'!G94)))</f>
        <v/>
      </c>
      <c r="DB100" s="276" t="str">
        <f ca="true">+IF(OFFSET('Sanitation Data'!$G$30,0,10*ROW('Sanitation Data'!G94))="","",OFFSET('Sanitation Data'!$G$30,0,10*ROW('Sanitation Data'!G94)))</f>
        <v/>
      </c>
      <c r="DC100" s="276" t="str">
        <f ca="true">+IF(OFFSET('Sanitation Data'!$G$31,0,10*ROW('Sanitation Data'!G94))="","",OFFSET('Sanitation Data'!$G$31,0,10*ROW('Sanitation Data'!G94)))</f>
        <v/>
      </c>
      <c r="DD100" s="276" t="str">
        <f ca="true">+IF(OFFSET('Sanitation Data'!$G$32,0,10*ROW('Sanitation Data'!G94))="","",OFFSET('Sanitation Data'!$G$32,0,10*ROW('Sanitation Data'!G94)))</f>
        <v/>
      </c>
      <c r="DE100" s="276" t="str">
        <f ca="true">+IF(OFFSET('Sanitation Data'!$H$28,0,10*ROW('Sanitation Data'!H94))="","",OFFSET('Sanitation Data'!$H$28,0,10*ROW('Sanitation Data'!H94)))</f>
        <v/>
      </c>
      <c r="DF100" s="276" t="str">
        <f ca="true">+IF(OFFSET('Sanitation Data'!$H$29,0,10*ROW('Sanitation Data'!H94))="","",OFFSET('Sanitation Data'!$H$29,0,10*ROW('Sanitation Data'!H94)))</f>
        <v/>
      </c>
      <c r="DG100" s="276" t="str">
        <f ca="true">+IF(OFFSET('Sanitation Data'!$H$30,0,10*ROW('Sanitation Data'!H94))="","",OFFSET('Sanitation Data'!$H$30,0,10*ROW('Sanitation Data'!H94)))</f>
        <v/>
      </c>
      <c r="DH100" s="276" t="str">
        <f ca="true">+IF(OFFSET('Sanitation Data'!$H$31,0,10*ROW('Sanitation Data'!H94))="","",OFFSET('Sanitation Data'!$H$31,0,10*ROW('Sanitation Data'!H94)))</f>
        <v/>
      </c>
      <c r="DI100" s="276" t="str">
        <f ca="true">+IF(OFFSET('Sanitation Data'!$H$32,0,10*ROW('Sanitation Data'!H94))="","",OFFSET('Sanitation Data'!$H$32,0,10*ROW('Sanitation Data'!H94)))</f>
        <v/>
      </c>
      <c r="DJ100" s="276" t="str">
        <f ca="true">+IF(OFFSET('Sanitation Data'!$I$28,0,10*ROW('Sanitation Data'!I94))="","",OFFSET('Sanitation Data'!$I$28,0,10*ROW('Sanitation Data'!I94)))</f>
        <v/>
      </c>
      <c r="DK100" s="276" t="str">
        <f ca="true">+IF(OFFSET('Sanitation Data'!$I$29,0,10*ROW('Sanitation Data'!I94))="","",OFFSET('Sanitation Data'!$I$29,0,10*ROW('Sanitation Data'!I94)))</f>
        <v/>
      </c>
      <c r="DL100" s="276" t="str">
        <f ca="true">+IF(OFFSET('Sanitation Data'!$I$30,0,10*ROW('Sanitation Data'!I94))="","",OFFSET('Sanitation Data'!$I$30,0,10*ROW('Sanitation Data'!I94)))</f>
        <v/>
      </c>
      <c r="DM100" s="276" t="str">
        <f ca="true">+IF(OFFSET('Sanitation Data'!$I$31,0,10*ROW('Sanitation Data'!I94))="","",OFFSET('Sanitation Data'!$I$31,0,10*ROW('Sanitation Data'!I94)))</f>
        <v/>
      </c>
      <c r="DN100" s="276" t="str">
        <f ca="true">+IF(OFFSET('Sanitation Data'!$I$32,0,10*ROW('Sanitation Data'!I94))="","",OFFSET('Sanitation Data'!$I$32,0,10*ROW('Sanitation Data'!I94)))</f>
        <v/>
      </c>
      <c r="DO100" s="276" t="str">
        <f ca="true">+IF(OFFSET('Hygiene Data'!$D$11,0,10*ROW('Hygiene Data'!D94))="","",OFFSET('Hygiene Data'!$D$11,0,10*ROW('Hygiene Data'!D94)))</f>
        <v/>
      </c>
      <c r="DP100" s="276" t="str">
        <f ca="true">+IF(OFFSET('Hygiene Data'!$D$12,0,10*ROW('Hygiene Data'!D94))="","",OFFSET('Hygiene Data'!$D$12,0,10*ROW('Hygiene Data'!D94)))</f>
        <v/>
      </c>
      <c r="DQ100" s="276" t="str">
        <f ca="true">+IF(OFFSET('Hygiene Data'!$D$13,0,10*ROW('Hygiene Data'!D94))="","",OFFSET('Hygiene Data'!$D$13,0,10*ROW('Hygiene Data'!D94)))</f>
        <v/>
      </c>
      <c r="DR100" s="276" t="str">
        <f ca="true">+IF(OFFSET('Hygiene Data'!$E$11,0,10*ROW('Hygiene Data'!E94))="","",OFFSET('Hygiene Data'!$E$11,0,10*ROW('Hygiene Data'!E94)))</f>
        <v/>
      </c>
      <c r="DS100" s="276" t="str">
        <f ca="true">+IF(OFFSET('Hygiene Data'!$E$12,0,10*ROW('Hygiene Data'!E94))="","",OFFSET('Hygiene Data'!$E$12,0,10*ROW('Hygiene Data'!E94)))</f>
        <v/>
      </c>
      <c r="DT100" s="276" t="str">
        <f ca="true">+IF(OFFSET('Hygiene Data'!$E$13,0,10*ROW('Hygiene Data'!E94))="","",OFFSET('Hygiene Data'!$E$13,0,10*ROW('Hygiene Data'!E94)))</f>
        <v/>
      </c>
      <c r="DU100" s="276" t="str">
        <f ca="true">+IF(OFFSET('Hygiene Data'!$F$11,0,10*ROW('Hygiene Data'!F94))="","",OFFSET('Hygiene Data'!$F$11,0,10*ROW('Hygiene Data'!F94)))</f>
        <v/>
      </c>
      <c r="DV100" s="276" t="str">
        <f ca="true">+IF(OFFSET('Hygiene Data'!$F$12,0,10*ROW('Hygiene Data'!F94))="","",OFFSET('Hygiene Data'!$F$12,0,10*ROW('Hygiene Data'!F94)))</f>
        <v/>
      </c>
      <c r="DW100" s="276" t="str">
        <f ca="true">+IF(OFFSET('Hygiene Data'!$F$13,0,10*ROW('Hygiene Data'!F94))="","",OFFSET('Hygiene Data'!$F$13,0,10*ROW('Hygiene Data'!F94)))</f>
        <v/>
      </c>
      <c r="DX100" s="276" t="str">
        <f ca="true">+IF(OFFSET('Hygiene Data'!$G$11,0,10*ROW('Hygiene Data'!G94))="","",OFFSET('Hygiene Data'!$G$11,0,10*ROW('Hygiene Data'!G94)))</f>
        <v/>
      </c>
      <c r="DY100" s="276" t="str">
        <f ca="true">+IF(OFFSET('Hygiene Data'!$G$12,0,10*ROW('Hygiene Data'!G94))="","",OFFSET('Hygiene Data'!$G$12,0,10*ROW('Hygiene Data'!G94)))</f>
        <v/>
      </c>
      <c r="DZ100" s="276" t="str">
        <f ca="true">+IF(OFFSET('Hygiene Data'!$G$13,0,10*ROW('Hygiene Data'!G94))="","",OFFSET('Hygiene Data'!$G$13,0,10*ROW('Hygiene Data'!G94)))</f>
        <v/>
      </c>
      <c r="EA100" s="276" t="str">
        <f ca="true">+IF(OFFSET('Hygiene Data'!$H$11,0,10*ROW('Hygiene Data'!H94))="","",OFFSET('Hygiene Data'!$H$11,0,10*ROW('Hygiene Data'!H94)))</f>
        <v/>
      </c>
      <c r="EB100" s="276" t="str">
        <f ca="true">+IF(OFFSET('Hygiene Data'!$H$12,0,10*ROW('Hygiene Data'!H94))="","",OFFSET('Hygiene Data'!$H$12,0,10*ROW('Hygiene Data'!H94)))</f>
        <v/>
      </c>
      <c r="EC100" s="276" t="str">
        <f ca="true">+IF(OFFSET('Hygiene Data'!$H$13,0,10*ROW('Hygiene Data'!H94))="","",OFFSET('Hygiene Data'!$H$13,0,10*ROW('Hygiene Data'!H94)))</f>
        <v/>
      </c>
      <c r="ED100" s="276" t="str">
        <f ca="true">+IF(OFFSET('Hygiene Data'!$I$11,0,10*ROW('Hygiene Data'!I94))="","",OFFSET('Hygiene Data'!$I$11,0,10*ROW('Hygiene Data'!I94)))</f>
        <v/>
      </c>
      <c r="EE100" s="276" t="str">
        <f ca="true">+IF(OFFSET('Hygiene Data'!$I$12,0,10*ROW('Hygiene Data'!I94))="","",OFFSET('Hygiene Data'!$I$12,0,10*ROW('Hygiene Data'!I94)))</f>
        <v/>
      </c>
      <c r="EF100" s="276"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2"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6"/>
      <c r="BS101" s="276" t="str">
        <f ca="true">+IF(OFFSET('Water Data'!$D$27,0,10*ROW('Water Data'!D95))="","",OFFSET('Water Data'!$D$27,0,10*ROW('Water Data'!D95)))</f>
        <v/>
      </c>
      <c r="BT101" s="276" t="str">
        <f ca="true">+IF(OFFSET('Water Data'!$D$28,0,10*ROW('Water Data'!D95))="","",OFFSET('Water Data'!$D$28,0,10*ROW('Water Data'!D95)))</f>
        <v/>
      </c>
      <c r="BU101" s="276" t="str">
        <f ca="true">+IF(OFFSET('Water Data'!$D$29,0,10*ROW('Water Data'!D95))="","",OFFSET('Water Data'!$D$29,0,10*ROW('Water Data'!D95)))</f>
        <v/>
      </c>
      <c r="BV101" s="276" t="str">
        <f ca="true">+IF(OFFSET('Water Data'!$E$27,0,10*ROW('Water Data'!E95))="","",OFFSET('Water Data'!$E$27,0,10*ROW('Water Data'!E95)))</f>
        <v/>
      </c>
      <c r="BW101" s="276" t="str">
        <f ca="true">+IF(OFFSET('Water Data'!$E$28,0,10*ROW('Water Data'!E95))="","",OFFSET('Water Data'!$E$28,0,10*ROW('Water Data'!E95)))</f>
        <v/>
      </c>
      <c r="BX101" s="276" t="str">
        <f ca="true">+IF(OFFSET('Water Data'!$E$29,0,10*ROW('Water Data'!E95))="","",OFFSET('Water Data'!$E$29,0,10*ROW('Water Data'!E95)))</f>
        <v/>
      </c>
      <c r="BY101" s="276" t="str">
        <f ca="true">+IF(OFFSET('Water Data'!$F$27,0,10*ROW('Water Data'!F95))="","",OFFSET('Water Data'!$F$27,0,10*ROW('Water Data'!F95)))</f>
        <v/>
      </c>
      <c r="BZ101" s="276" t="str">
        <f ca="true">+IF(OFFSET('Water Data'!$F$28,0,10*ROW('Water Data'!F95))="","",OFFSET('Water Data'!$F$28,0,10*ROW('Water Data'!F95)))</f>
        <v/>
      </c>
      <c r="CA101" s="276" t="str">
        <f ca="true">+IF(OFFSET('Water Data'!$F$29,0,10*ROW('Water Data'!F95))="","",OFFSET('Water Data'!$F$29,0,10*ROW('Water Data'!F95)))</f>
        <v/>
      </c>
      <c r="CB101" s="276" t="str">
        <f ca="true">+IF(OFFSET('Water Data'!$G$27,0,10*ROW('Water Data'!G95))="","",OFFSET('Water Data'!$G$27,0,10*ROW('Water Data'!G95)))</f>
        <v/>
      </c>
      <c r="CC101" s="276" t="str">
        <f ca="true">+IF(OFFSET('Water Data'!$G$28,0,10*ROW('Water Data'!G95))="","",OFFSET('Water Data'!$G$28,0,10*ROW('Water Data'!G95)))</f>
        <v/>
      </c>
      <c r="CD101" s="276" t="str">
        <f ca="true">+IF(OFFSET('Water Data'!$G$29,0,10*ROW('Water Data'!G95))="","",OFFSET('Water Data'!$G$29,0,10*ROW('Water Data'!G95)))</f>
        <v/>
      </c>
      <c r="CE101" s="276" t="str">
        <f ca="true">+IF(OFFSET('Water Data'!$H$27,0,10*ROW('Water Data'!H95))="","",OFFSET('Water Data'!$H$27,0,10*ROW('Water Data'!H95)))</f>
        <v/>
      </c>
      <c r="CF101" s="276" t="str">
        <f ca="true">+IF(OFFSET('Water Data'!$H$28,0,10*ROW('Water Data'!H95))="","",OFFSET('Water Data'!$H$28,0,10*ROW('Water Data'!H95)))</f>
        <v/>
      </c>
      <c r="CG101" s="276" t="str">
        <f ca="true">+IF(OFFSET('Water Data'!$H$29,0,10*ROW('Water Data'!H95))="","",OFFSET('Water Data'!$H$29,0,10*ROW('Water Data'!H95)))</f>
        <v/>
      </c>
      <c r="CH101" s="276" t="str">
        <f ca="true">+IF(OFFSET('Water Data'!$I$27,0,10*ROW('Water Data'!I95))="","",OFFSET('Water Data'!$I$27,0,10*ROW('Water Data'!I95)))</f>
        <v/>
      </c>
      <c r="CI101" s="276" t="str">
        <f ca="true">+IF(OFFSET('Water Data'!$I$28,0,10*ROW('Water Data'!I95))="","",OFFSET('Water Data'!$I$28,0,10*ROW('Water Data'!I95)))</f>
        <v/>
      </c>
      <c r="CJ101" s="276" t="str">
        <f ca="true">+IF(OFFSET('Water Data'!$I$29,0,10*ROW('Water Data'!I95))="","",OFFSET('Water Data'!$I$29,0,10*ROW('Water Data'!I95)))</f>
        <v/>
      </c>
      <c r="CK101" s="276" t="str">
        <f ca="true">+IF(OFFSET('Sanitation Data'!$D$28,0,10*ROW('Sanitation Data'!D95))="","",OFFSET('Sanitation Data'!$D$28,0,10*ROW('Sanitation Data'!D95)))</f>
        <v/>
      </c>
      <c r="CL101" s="276" t="str">
        <f ca="true">+IF(OFFSET('Sanitation Data'!$D$29,0,10*ROW('Sanitation Data'!D95))="","",OFFSET('Sanitation Data'!$D$29,0,10*ROW('Sanitation Data'!D95)))</f>
        <v/>
      </c>
      <c r="CM101" s="276" t="str">
        <f ca="true">+IF(OFFSET('Sanitation Data'!$D$30,0,10*ROW('Sanitation Data'!D95))="","",OFFSET('Sanitation Data'!$D$30,0,10*ROW('Sanitation Data'!D95)))</f>
        <v/>
      </c>
      <c r="CN101" s="276" t="str">
        <f ca="true">+IF(OFFSET('Sanitation Data'!$D$31,0,10*ROW('Sanitation Data'!D95))="","",OFFSET('Sanitation Data'!$D$31,0,10*ROW('Sanitation Data'!D95)))</f>
        <v/>
      </c>
      <c r="CO101" s="276" t="str">
        <f ca="true">+IF(OFFSET('Sanitation Data'!$D$32,0,10*ROW('Sanitation Data'!D95))="","",OFFSET('Sanitation Data'!$D$32,0,10*ROW('Sanitation Data'!D95)))</f>
        <v/>
      </c>
      <c r="CP101" s="276" t="str">
        <f ca="true">+IF(OFFSET('Sanitation Data'!$E$28,0,10*ROW('Sanitation Data'!E95))="","",OFFSET('Sanitation Data'!$E$28,0,10*ROW('Sanitation Data'!E95)))</f>
        <v/>
      </c>
      <c r="CQ101" s="276" t="str">
        <f ca="true">+IF(OFFSET('Sanitation Data'!$E$29,0,10*ROW('Sanitation Data'!E95))="","",OFFSET('Sanitation Data'!$E$29,0,10*ROW('Sanitation Data'!E95)))</f>
        <v/>
      </c>
      <c r="CR101" s="276" t="str">
        <f ca="true">+IF(OFFSET('Sanitation Data'!$E$30,0,10*ROW('Sanitation Data'!E95))="","",OFFSET('Sanitation Data'!$E$30,0,10*ROW('Sanitation Data'!E95)))</f>
        <v/>
      </c>
      <c r="CS101" s="276" t="str">
        <f ca="true">+IF(OFFSET('Sanitation Data'!$E$31,0,10*ROW('Sanitation Data'!E95))="","",OFFSET('Sanitation Data'!$E$31,0,10*ROW('Sanitation Data'!E95)))</f>
        <v/>
      </c>
      <c r="CT101" s="276" t="str">
        <f ca="true">+IF(OFFSET('Sanitation Data'!$E$32,0,10*ROW('Sanitation Data'!E95))="","",OFFSET('Sanitation Data'!$E$32,0,10*ROW('Sanitation Data'!E95)))</f>
        <v/>
      </c>
      <c r="CU101" s="276" t="str">
        <f ca="true">+IF(OFFSET('Sanitation Data'!$F$28,0,10*ROW('Sanitation Data'!F95))="","",OFFSET('Sanitation Data'!$F$28,0,10*ROW('Sanitation Data'!F95)))</f>
        <v/>
      </c>
      <c r="CV101" s="276" t="str">
        <f ca="true">+IF(OFFSET('Sanitation Data'!$F$29,0,10*ROW('Sanitation Data'!F95))="","",OFFSET('Sanitation Data'!$F$29,0,10*ROW('Sanitation Data'!F95)))</f>
        <v/>
      </c>
      <c r="CW101" s="276" t="str">
        <f ca="true">+IF(OFFSET('Sanitation Data'!$F$30,0,10*ROW('Sanitation Data'!F95))="","",OFFSET('Sanitation Data'!$F$30,0,10*ROW('Sanitation Data'!F95)))</f>
        <v/>
      </c>
      <c r="CX101" s="276" t="str">
        <f ca="true">+IF(OFFSET('Sanitation Data'!$F$31,0,10*ROW('Sanitation Data'!F95))="","",OFFSET('Sanitation Data'!$F$31,0,10*ROW('Sanitation Data'!F95)))</f>
        <v/>
      </c>
      <c r="CY101" s="276" t="str">
        <f ca="true">+IF(OFFSET('Sanitation Data'!$F$32,0,10*ROW('Sanitation Data'!F95))="","",OFFSET('Sanitation Data'!$F$32,0,10*ROW('Sanitation Data'!F95)))</f>
        <v/>
      </c>
      <c r="CZ101" s="276" t="str">
        <f ca="true">+IF(OFFSET('Sanitation Data'!$G$28,0,10*ROW('Sanitation Data'!G95))="","",OFFSET('Sanitation Data'!$G$28,0,10*ROW('Sanitation Data'!G95)))</f>
        <v/>
      </c>
      <c r="DA101" s="276" t="str">
        <f ca="true">+IF(OFFSET('Sanitation Data'!$G$29,0,10*ROW('Sanitation Data'!G95))="","",OFFSET('Sanitation Data'!$G$29,0,10*ROW('Sanitation Data'!G95)))</f>
        <v/>
      </c>
      <c r="DB101" s="276" t="str">
        <f ca="true">+IF(OFFSET('Sanitation Data'!$G$30,0,10*ROW('Sanitation Data'!G95))="","",OFFSET('Sanitation Data'!$G$30,0,10*ROW('Sanitation Data'!G95)))</f>
        <v/>
      </c>
      <c r="DC101" s="276" t="str">
        <f ca="true">+IF(OFFSET('Sanitation Data'!$G$31,0,10*ROW('Sanitation Data'!G95))="","",OFFSET('Sanitation Data'!$G$31,0,10*ROW('Sanitation Data'!G95)))</f>
        <v/>
      </c>
      <c r="DD101" s="276" t="str">
        <f ca="true">+IF(OFFSET('Sanitation Data'!$G$32,0,10*ROW('Sanitation Data'!G95))="","",OFFSET('Sanitation Data'!$G$32,0,10*ROW('Sanitation Data'!G95)))</f>
        <v/>
      </c>
      <c r="DE101" s="276" t="str">
        <f ca="true">+IF(OFFSET('Sanitation Data'!$H$28,0,10*ROW('Sanitation Data'!H95))="","",OFFSET('Sanitation Data'!$H$28,0,10*ROW('Sanitation Data'!H95)))</f>
        <v/>
      </c>
      <c r="DF101" s="276" t="str">
        <f ca="true">+IF(OFFSET('Sanitation Data'!$H$29,0,10*ROW('Sanitation Data'!H95))="","",OFFSET('Sanitation Data'!$H$29,0,10*ROW('Sanitation Data'!H95)))</f>
        <v/>
      </c>
      <c r="DG101" s="276" t="str">
        <f ca="true">+IF(OFFSET('Sanitation Data'!$H$30,0,10*ROW('Sanitation Data'!H95))="","",OFFSET('Sanitation Data'!$H$30,0,10*ROW('Sanitation Data'!H95)))</f>
        <v/>
      </c>
      <c r="DH101" s="276" t="str">
        <f ca="true">+IF(OFFSET('Sanitation Data'!$H$31,0,10*ROW('Sanitation Data'!H95))="","",OFFSET('Sanitation Data'!$H$31,0,10*ROW('Sanitation Data'!H95)))</f>
        <v/>
      </c>
      <c r="DI101" s="276" t="str">
        <f ca="true">+IF(OFFSET('Sanitation Data'!$H$32,0,10*ROW('Sanitation Data'!H95))="","",OFFSET('Sanitation Data'!$H$32,0,10*ROW('Sanitation Data'!H95)))</f>
        <v/>
      </c>
      <c r="DJ101" s="276" t="str">
        <f ca="true">+IF(OFFSET('Sanitation Data'!$I$28,0,10*ROW('Sanitation Data'!I95))="","",OFFSET('Sanitation Data'!$I$28,0,10*ROW('Sanitation Data'!I95)))</f>
        <v/>
      </c>
      <c r="DK101" s="276" t="str">
        <f ca="true">+IF(OFFSET('Sanitation Data'!$I$29,0,10*ROW('Sanitation Data'!I95))="","",OFFSET('Sanitation Data'!$I$29,0,10*ROW('Sanitation Data'!I95)))</f>
        <v/>
      </c>
      <c r="DL101" s="276" t="str">
        <f ca="true">+IF(OFFSET('Sanitation Data'!$I$30,0,10*ROW('Sanitation Data'!I95))="","",OFFSET('Sanitation Data'!$I$30,0,10*ROW('Sanitation Data'!I95)))</f>
        <v/>
      </c>
      <c r="DM101" s="276" t="str">
        <f ca="true">+IF(OFFSET('Sanitation Data'!$I$31,0,10*ROW('Sanitation Data'!I95))="","",OFFSET('Sanitation Data'!$I$31,0,10*ROW('Sanitation Data'!I95)))</f>
        <v/>
      </c>
      <c r="DN101" s="276" t="str">
        <f ca="true">+IF(OFFSET('Sanitation Data'!$I$32,0,10*ROW('Sanitation Data'!I95))="","",OFFSET('Sanitation Data'!$I$32,0,10*ROW('Sanitation Data'!I95)))</f>
        <v/>
      </c>
      <c r="DO101" s="276" t="str">
        <f ca="true">+IF(OFFSET('Hygiene Data'!$D$11,0,10*ROW('Hygiene Data'!D95))="","",OFFSET('Hygiene Data'!$D$11,0,10*ROW('Hygiene Data'!D95)))</f>
        <v/>
      </c>
      <c r="DP101" s="276" t="str">
        <f ca="true">+IF(OFFSET('Hygiene Data'!$D$12,0,10*ROW('Hygiene Data'!D95))="","",OFFSET('Hygiene Data'!$D$12,0,10*ROW('Hygiene Data'!D95)))</f>
        <v/>
      </c>
      <c r="DQ101" s="276" t="str">
        <f ca="true">+IF(OFFSET('Hygiene Data'!$D$13,0,10*ROW('Hygiene Data'!D95))="","",OFFSET('Hygiene Data'!$D$13,0,10*ROW('Hygiene Data'!D95)))</f>
        <v/>
      </c>
      <c r="DR101" s="276" t="str">
        <f ca="true">+IF(OFFSET('Hygiene Data'!$E$11,0,10*ROW('Hygiene Data'!E95))="","",OFFSET('Hygiene Data'!$E$11,0,10*ROW('Hygiene Data'!E95)))</f>
        <v/>
      </c>
      <c r="DS101" s="276" t="str">
        <f ca="true">+IF(OFFSET('Hygiene Data'!$E$12,0,10*ROW('Hygiene Data'!E95))="","",OFFSET('Hygiene Data'!$E$12,0,10*ROW('Hygiene Data'!E95)))</f>
        <v/>
      </c>
      <c r="DT101" s="276" t="str">
        <f ca="true">+IF(OFFSET('Hygiene Data'!$E$13,0,10*ROW('Hygiene Data'!E95))="","",OFFSET('Hygiene Data'!$E$13,0,10*ROW('Hygiene Data'!E95)))</f>
        <v/>
      </c>
      <c r="DU101" s="276" t="str">
        <f ca="true">+IF(OFFSET('Hygiene Data'!$F$11,0,10*ROW('Hygiene Data'!F95))="","",OFFSET('Hygiene Data'!$F$11,0,10*ROW('Hygiene Data'!F95)))</f>
        <v/>
      </c>
      <c r="DV101" s="276" t="str">
        <f ca="true">+IF(OFFSET('Hygiene Data'!$F$12,0,10*ROW('Hygiene Data'!F95))="","",OFFSET('Hygiene Data'!$F$12,0,10*ROW('Hygiene Data'!F95)))</f>
        <v/>
      </c>
      <c r="DW101" s="276" t="str">
        <f ca="true">+IF(OFFSET('Hygiene Data'!$F$13,0,10*ROW('Hygiene Data'!F95))="","",OFFSET('Hygiene Data'!$F$13,0,10*ROW('Hygiene Data'!F95)))</f>
        <v/>
      </c>
      <c r="DX101" s="276" t="str">
        <f ca="true">+IF(OFFSET('Hygiene Data'!$G$11,0,10*ROW('Hygiene Data'!G95))="","",OFFSET('Hygiene Data'!$G$11,0,10*ROW('Hygiene Data'!G95)))</f>
        <v/>
      </c>
      <c r="DY101" s="276" t="str">
        <f ca="true">+IF(OFFSET('Hygiene Data'!$G$12,0,10*ROW('Hygiene Data'!G95))="","",OFFSET('Hygiene Data'!$G$12,0,10*ROW('Hygiene Data'!G95)))</f>
        <v/>
      </c>
      <c r="DZ101" s="276" t="str">
        <f ca="true">+IF(OFFSET('Hygiene Data'!$G$13,0,10*ROW('Hygiene Data'!G95))="","",OFFSET('Hygiene Data'!$G$13,0,10*ROW('Hygiene Data'!G95)))</f>
        <v/>
      </c>
      <c r="EA101" s="276" t="str">
        <f ca="true">+IF(OFFSET('Hygiene Data'!$H$11,0,10*ROW('Hygiene Data'!H95))="","",OFFSET('Hygiene Data'!$H$11,0,10*ROW('Hygiene Data'!H95)))</f>
        <v/>
      </c>
      <c r="EB101" s="276" t="str">
        <f ca="true">+IF(OFFSET('Hygiene Data'!$H$12,0,10*ROW('Hygiene Data'!H95))="","",OFFSET('Hygiene Data'!$H$12,0,10*ROW('Hygiene Data'!H95)))</f>
        <v/>
      </c>
      <c r="EC101" s="276" t="str">
        <f ca="true">+IF(OFFSET('Hygiene Data'!$H$13,0,10*ROW('Hygiene Data'!H95))="","",OFFSET('Hygiene Data'!$H$13,0,10*ROW('Hygiene Data'!H95)))</f>
        <v/>
      </c>
      <c r="ED101" s="276" t="str">
        <f ca="true">+IF(OFFSET('Hygiene Data'!$I$11,0,10*ROW('Hygiene Data'!I95))="","",OFFSET('Hygiene Data'!$I$11,0,10*ROW('Hygiene Data'!I95)))</f>
        <v/>
      </c>
      <c r="EE101" s="276" t="str">
        <f ca="true">+IF(OFFSET('Hygiene Data'!$I$12,0,10*ROW('Hygiene Data'!I95))="","",OFFSET('Hygiene Data'!$I$12,0,10*ROW('Hygiene Data'!I95)))</f>
        <v/>
      </c>
      <c r="EF101" s="276"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2"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6"/>
      <c r="BS102" s="276" t="str">
        <f ca="true">+IF(OFFSET('Water Data'!$D$27,0,10*ROW('Water Data'!D96))="","",OFFSET('Water Data'!$D$27,0,10*ROW('Water Data'!D96)))</f>
        <v/>
      </c>
      <c r="BT102" s="276" t="str">
        <f ca="true">+IF(OFFSET('Water Data'!$D$28,0,10*ROW('Water Data'!D96))="","",OFFSET('Water Data'!$D$28,0,10*ROW('Water Data'!D96)))</f>
        <v/>
      </c>
      <c r="BU102" s="276" t="str">
        <f ca="true">+IF(OFFSET('Water Data'!$D$29,0,10*ROW('Water Data'!D96))="","",OFFSET('Water Data'!$D$29,0,10*ROW('Water Data'!D96)))</f>
        <v/>
      </c>
      <c r="BV102" s="276" t="str">
        <f ca="true">+IF(OFFSET('Water Data'!$E$27,0,10*ROW('Water Data'!E96))="","",OFFSET('Water Data'!$E$27,0,10*ROW('Water Data'!E96)))</f>
        <v/>
      </c>
      <c r="BW102" s="276" t="str">
        <f ca="true">+IF(OFFSET('Water Data'!$E$28,0,10*ROW('Water Data'!E96))="","",OFFSET('Water Data'!$E$28,0,10*ROW('Water Data'!E96)))</f>
        <v/>
      </c>
      <c r="BX102" s="276" t="str">
        <f ca="true">+IF(OFFSET('Water Data'!$E$29,0,10*ROW('Water Data'!E96))="","",OFFSET('Water Data'!$E$29,0,10*ROW('Water Data'!E96)))</f>
        <v/>
      </c>
      <c r="BY102" s="276" t="str">
        <f ca="true">+IF(OFFSET('Water Data'!$F$27,0,10*ROW('Water Data'!F96))="","",OFFSET('Water Data'!$F$27,0,10*ROW('Water Data'!F96)))</f>
        <v/>
      </c>
      <c r="BZ102" s="276" t="str">
        <f ca="true">+IF(OFFSET('Water Data'!$F$28,0,10*ROW('Water Data'!F96))="","",OFFSET('Water Data'!$F$28,0,10*ROW('Water Data'!F96)))</f>
        <v/>
      </c>
      <c r="CA102" s="276" t="str">
        <f ca="true">+IF(OFFSET('Water Data'!$F$29,0,10*ROW('Water Data'!F96))="","",OFFSET('Water Data'!$F$29,0,10*ROW('Water Data'!F96)))</f>
        <v/>
      </c>
      <c r="CB102" s="276" t="str">
        <f ca="true">+IF(OFFSET('Water Data'!$G$27,0,10*ROW('Water Data'!G96))="","",OFFSET('Water Data'!$G$27,0,10*ROW('Water Data'!G96)))</f>
        <v/>
      </c>
      <c r="CC102" s="276" t="str">
        <f ca="true">+IF(OFFSET('Water Data'!$G$28,0,10*ROW('Water Data'!G96))="","",OFFSET('Water Data'!$G$28,0,10*ROW('Water Data'!G96)))</f>
        <v/>
      </c>
      <c r="CD102" s="276" t="str">
        <f ca="true">+IF(OFFSET('Water Data'!$G$29,0,10*ROW('Water Data'!G96))="","",OFFSET('Water Data'!$G$29,0,10*ROW('Water Data'!G96)))</f>
        <v/>
      </c>
      <c r="CE102" s="276" t="str">
        <f ca="true">+IF(OFFSET('Water Data'!$H$27,0,10*ROW('Water Data'!H96))="","",OFFSET('Water Data'!$H$27,0,10*ROW('Water Data'!H96)))</f>
        <v/>
      </c>
      <c r="CF102" s="276" t="str">
        <f ca="true">+IF(OFFSET('Water Data'!$H$28,0,10*ROW('Water Data'!H96))="","",OFFSET('Water Data'!$H$28,0,10*ROW('Water Data'!H96)))</f>
        <v/>
      </c>
      <c r="CG102" s="276" t="str">
        <f ca="true">+IF(OFFSET('Water Data'!$H$29,0,10*ROW('Water Data'!H96))="","",OFFSET('Water Data'!$H$29,0,10*ROW('Water Data'!H96)))</f>
        <v/>
      </c>
      <c r="CH102" s="276" t="str">
        <f ca="true">+IF(OFFSET('Water Data'!$I$27,0,10*ROW('Water Data'!I96))="","",OFFSET('Water Data'!$I$27,0,10*ROW('Water Data'!I96)))</f>
        <v/>
      </c>
      <c r="CI102" s="276" t="str">
        <f ca="true">+IF(OFFSET('Water Data'!$I$28,0,10*ROW('Water Data'!I96))="","",OFFSET('Water Data'!$I$28,0,10*ROW('Water Data'!I96)))</f>
        <v/>
      </c>
      <c r="CJ102" s="276" t="str">
        <f ca="true">+IF(OFFSET('Water Data'!$I$29,0,10*ROW('Water Data'!I96))="","",OFFSET('Water Data'!$I$29,0,10*ROW('Water Data'!I96)))</f>
        <v/>
      </c>
      <c r="CK102" s="276" t="str">
        <f ca="true">+IF(OFFSET('Sanitation Data'!$D$28,0,10*ROW('Sanitation Data'!D96))="","",OFFSET('Sanitation Data'!$D$28,0,10*ROW('Sanitation Data'!D96)))</f>
        <v/>
      </c>
      <c r="CL102" s="276" t="str">
        <f ca="true">+IF(OFFSET('Sanitation Data'!$D$29,0,10*ROW('Sanitation Data'!D96))="","",OFFSET('Sanitation Data'!$D$29,0,10*ROW('Sanitation Data'!D96)))</f>
        <v/>
      </c>
      <c r="CM102" s="276" t="str">
        <f ca="true">+IF(OFFSET('Sanitation Data'!$D$30,0,10*ROW('Sanitation Data'!D96))="","",OFFSET('Sanitation Data'!$D$30,0,10*ROW('Sanitation Data'!D96)))</f>
        <v/>
      </c>
      <c r="CN102" s="276" t="str">
        <f ca="true">+IF(OFFSET('Sanitation Data'!$D$31,0,10*ROW('Sanitation Data'!D96))="","",OFFSET('Sanitation Data'!$D$31,0,10*ROW('Sanitation Data'!D96)))</f>
        <v/>
      </c>
      <c r="CO102" s="276" t="str">
        <f ca="true">+IF(OFFSET('Sanitation Data'!$D$32,0,10*ROW('Sanitation Data'!D96))="","",OFFSET('Sanitation Data'!$D$32,0,10*ROW('Sanitation Data'!D96)))</f>
        <v/>
      </c>
      <c r="CP102" s="276" t="str">
        <f ca="true">+IF(OFFSET('Sanitation Data'!$E$28,0,10*ROW('Sanitation Data'!E96))="","",OFFSET('Sanitation Data'!$E$28,0,10*ROW('Sanitation Data'!E96)))</f>
        <v/>
      </c>
      <c r="CQ102" s="276" t="str">
        <f ca="true">+IF(OFFSET('Sanitation Data'!$E$29,0,10*ROW('Sanitation Data'!E96))="","",OFFSET('Sanitation Data'!$E$29,0,10*ROW('Sanitation Data'!E96)))</f>
        <v/>
      </c>
      <c r="CR102" s="276" t="str">
        <f ca="true">+IF(OFFSET('Sanitation Data'!$E$30,0,10*ROW('Sanitation Data'!E96))="","",OFFSET('Sanitation Data'!$E$30,0,10*ROW('Sanitation Data'!E96)))</f>
        <v/>
      </c>
      <c r="CS102" s="276" t="str">
        <f ca="true">+IF(OFFSET('Sanitation Data'!$E$31,0,10*ROW('Sanitation Data'!E96))="","",OFFSET('Sanitation Data'!$E$31,0,10*ROW('Sanitation Data'!E96)))</f>
        <v/>
      </c>
      <c r="CT102" s="276" t="str">
        <f ca="true">+IF(OFFSET('Sanitation Data'!$E$32,0,10*ROW('Sanitation Data'!E96))="","",OFFSET('Sanitation Data'!$E$32,0,10*ROW('Sanitation Data'!E96)))</f>
        <v/>
      </c>
      <c r="CU102" s="276" t="str">
        <f ca="true">+IF(OFFSET('Sanitation Data'!$F$28,0,10*ROW('Sanitation Data'!F96))="","",OFFSET('Sanitation Data'!$F$28,0,10*ROW('Sanitation Data'!F96)))</f>
        <v/>
      </c>
      <c r="CV102" s="276" t="str">
        <f ca="true">+IF(OFFSET('Sanitation Data'!$F$29,0,10*ROW('Sanitation Data'!F96))="","",OFFSET('Sanitation Data'!$F$29,0,10*ROW('Sanitation Data'!F96)))</f>
        <v/>
      </c>
      <c r="CW102" s="276" t="str">
        <f ca="true">+IF(OFFSET('Sanitation Data'!$F$30,0,10*ROW('Sanitation Data'!F96))="","",OFFSET('Sanitation Data'!$F$30,0,10*ROW('Sanitation Data'!F96)))</f>
        <v/>
      </c>
      <c r="CX102" s="276" t="str">
        <f ca="true">+IF(OFFSET('Sanitation Data'!$F$31,0,10*ROW('Sanitation Data'!F96))="","",OFFSET('Sanitation Data'!$F$31,0,10*ROW('Sanitation Data'!F96)))</f>
        <v/>
      </c>
      <c r="CY102" s="276" t="str">
        <f ca="true">+IF(OFFSET('Sanitation Data'!$F$32,0,10*ROW('Sanitation Data'!F96))="","",OFFSET('Sanitation Data'!$F$32,0,10*ROW('Sanitation Data'!F96)))</f>
        <v/>
      </c>
      <c r="CZ102" s="276" t="str">
        <f ca="true">+IF(OFFSET('Sanitation Data'!$G$28,0,10*ROW('Sanitation Data'!G96))="","",OFFSET('Sanitation Data'!$G$28,0,10*ROW('Sanitation Data'!G96)))</f>
        <v/>
      </c>
      <c r="DA102" s="276" t="str">
        <f ca="true">+IF(OFFSET('Sanitation Data'!$G$29,0,10*ROW('Sanitation Data'!G96))="","",OFFSET('Sanitation Data'!$G$29,0,10*ROW('Sanitation Data'!G96)))</f>
        <v/>
      </c>
      <c r="DB102" s="276" t="str">
        <f ca="true">+IF(OFFSET('Sanitation Data'!$G$30,0,10*ROW('Sanitation Data'!G96))="","",OFFSET('Sanitation Data'!$G$30,0,10*ROW('Sanitation Data'!G96)))</f>
        <v/>
      </c>
      <c r="DC102" s="276" t="str">
        <f ca="true">+IF(OFFSET('Sanitation Data'!$G$31,0,10*ROW('Sanitation Data'!G96))="","",OFFSET('Sanitation Data'!$G$31,0,10*ROW('Sanitation Data'!G96)))</f>
        <v/>
      </c>
      <c r="DD102" s="276" t="str">
        <f ca="true">+IF(OFFSET('Sanitation Data'!$G$32,0,10*ROW('Sanitation Data'!G96))="","",OFFSET('Sanitation Data'!$G$32,0,10*ROW('Sanitation Data'!G96)))</f>
        <v/>
      </c>
      <c r="DE102" s="276" t="str">
        <f ca="true">+IF(OFFSET('Sanitation Data'!$H$28,0,10*ROW('Sanitation Data'!H96))="","",OFFSET('Sanitation Data'!$H$28,0,10*ROW('Sanitation Data'!H96)))</f>
        <v/>
      </c>
      <c r="DF102" s="276" t="str">
        <f ca="true">+IF(OFFSET('Sanitation Data'!$H$29,0,10*ROW('Sanitation Data'!H96))="","",OFFSET('Sanitation Data'!$H$29,0,10*ROW('Sanitation Data'!H96)))</f>
        <v/>
      </c>
      <c r="DG102" s="276" t="str">
        <f ca="true">+IF(OFFSET('Sanitation Data'!$H$30,0,10*ROW('Sanitation Data'!H96))="","",OFFSET('Sanitation Data'!$H$30,0,10*ROW('Sanitation Data'!H96)))</f>
        <v/>
      </c>
      <c r="DH102" s="276" t="str">
        <f ca="true">+IF(OFFSET('Sanitation Data'!$H$31,0,10*ROW('Sanitation Data'!H96))="","",OFFSET('Sanitation Data'!$H$31,0,10*ROW('Sanitation Data'!H96)))</f>
        <v/>
      </c>
      <c r="DI102" s="276" t="str">
        <f ca="true">+IF(OFFSET('Sanitation Data'!$H$32,0,10*ROW('Sanitation Data'!H96))="","",OFFSET('Sanitation Data'!$H$32,0,10*ROW('Sanitation Data'!H96)))</f>
        <v/>
      </c>
      <c r="DJ102" s="276" t="str">
        <f ca="true">+IF(OFFSET('Sanitation Data'!$I$28,0,10*ROW('Sanitation Data'!I96))="","",OFFSET('Sanitation Data'!$I$28,0,10*ROW('Sanitation Data'!I96)))</f>
        <v/>
      </c>
      <c r="DK102" s="276" t="str">
        <f ca="true">+IF(OFFSET('Sanitation Data'!$I$29,0,10*ROW('Sanitation Data'!I96))="","",OFFSET('Sanitation Data'!$I$29,0,10*ROW('Sanitation Data'!I96)))</f>
        <v/>
      </c>
      <c r="DL102" s="276" t="str">
        <f ca="true">+IF(OFFSET('Sanitation Data'!$I$30,0,10*ROW('Sanitation Data'!I96))="","",OFFSET('Sanitation Data'!$I$30,0,10*ROW('Sanitation Data'!I96)))</f>
        <v/>
      </c>
      <c r="DM102" s="276" t="str">
        <f ca="true">+IF(OFFSET('Sanitation Data'!$I$31,0,10*ROW('Sanitation Data'!I96))="","",OFFSET('Sanitation Data'!$I$31,0,10*ROW('Sanitation Data'!I96)))</f>
        <v/>
      </c>
      <c r="DN102" s="276" t="str">
        <f ca="true">+IF(OFFSET('Sanitation Data'!$I$32,0,10*ROW('Sanitation Data'!I96))="","",OFFSET('Sanitation Data'!$I$32,0,10*ROW('Sanitation Data'!I96)))</f>
        <v/>
      </c>
      <c r="DO102" s="276" t="str">
        <f ca="true">+IF(OFFSET('Hygiene Data'!$D$11,0,10*ROW('Hygiene Data'!D96))="","",OFFSET('Hygiene Data'!$D$11,0,10*ROW('Hygiene Data'!D96)))</f>
        <v/>
      </c>
      <c r="DP102" s="276" t="str">
        <f ca="true">+IF(OFFSET('Hygiene Data'!$D$12,0,10*ROW('Hygiene Data'!D96))="","",OFFSET('Hygiene Data'!$D$12,0,10*ROW('Hygiene Data'!D96)))</f>
        <v/>
      </c>
      <c r="DQ102" s="276" t="str">
        <f ca="true">+IF(OFFSET('Hygiene Data'!$D$13,0,10*ROW('Hygiene Data'!D96))="","",OFFSET('Hygiene Data'!$D$13,0,10*ROW('Hygiene Data'!D96)))</f>
        <v/>
      </c>
      <c r="DR102" s="276" t="str">
        <f ca="true">+IF(OFFSET('Hygiene Data'!$E$11,0,10*ROW('Hygiene Data'!E96))="","",OFFSET('Hygiene Data'!$E$11,0,10*ROW('Hygiene Data'!E96)))</f>
        <v/>
      </c>
      <c r="DS102" s="276" t="str">
        <f ca="true">+IF(OFFSET('Hygiene Data'!$E$12,0,10*ROW('Hygiene Data'!E96))="","",OFFSET('Hygiene Data'!$E$12,0,10*ROW('Hygiene Data'!E96)))</f>
        <v/>
      </c>
      <c r="DT102" s="276" t="str">
        <f ca="true">+IF(OFFSET('Hygiene Data'!$E$13,0,10*ROW('Hygiene Data'!E96))="","",OFFSET('Hygiene Data'!$E$13,0,10*ROW('Hygiene Data'!E96)))</f>
        <v/>
      </c>
      <c r="DU102" s="276" t="str">
        <f ca="true">+IF(OFFSET('Hygiene Data'!$F$11,0,10*ROW('Hygiene Data'!F96))="","",OFFSET('Hygiene Data'!$F$11,0,10*ROW('Hygiene Data'!F96)))</f>
        <v/>
      </c>
      <c r="DV102" s="276" t="str">
        <f ca="true">+IF(OFFSET('Hygiene Data'!$F$12,0,10*ROW('Hygiene Data'!F96))="","",OFFSET('Hygiene Data'!$F$12,0,10*ROW('Hygiene Data'!F96)))</f>
        <v/>
      </c>
      <c r="DW102" s="276" t="str">
        <f ca="true">+IF(OFFSET('Hygiene Data'!$F$13,0,10*ROW('Hygiene Data'!F96))="","",OFFSET('Hygiene Data'!$F$13,0,10*ROW('Hygiene Data'!F96)))</f>
        <v/>
      </c>
      <c r="DX102" s="276" t="str">
        <f ca="true">+IF(OFFSET('Hygiene Data'!$G$11,0,10*ROW('Hygiene Data'!G96))="","",OFFSET('Hygiene Data'!$G$11,0,10*ROW('Hygiene Data'!G96)))</f>
        <v/>
      </c>
      <c r="DY102" s="276" t="str">
        <f ca="true">+IF(OFFSET('Hygiene Data'!$G$12,0,10*ROW('Hygiene Data'!G96))="","",OFFSET('Hygiene Data'!$G$12,0,10*ROW('Hygiene Data'!G96)))</f>
        <v/>
      </c>
      <c r="DZ102" s="276" t="str">
        <f ca="true">+IF(OFFSET('Hygiene Data'!$G$13,0,10*ROW('Hygiene Data'!G96))="","",OFFSET('Hygiene Data'!$G$13,0,10*ROW('Hygiene Data'!G96)))</f>
        <v/>
      </c>
      <c r="EA102" s="276" t="str">
        <f ca="true">+IF(OFFSET('Hygiene Data'!$H$11,0,10*ROW('Hygiene Data'!H96))="","",OFFSET('Hygiene Data'!$H$11,0,10*ROW('Hygiene Data'!H96)))</f>
        <v/>
      </c>
      <c r="EB102" s="276" t="str">
        <f ca="true">+IF(OFFSET('Hygiene Data'!$H$12,0,10*ROW('Hygiene Data'!H96))="","",OFFSET('Hygiene Data'!$H$12,0,10*ROW('Hygiene Data'!H96)))</f>
        <v/>
      </c>
      <c r="EC102" s="276" t="str">
        <f ca="true">+IF(OFFSET('Hygiene Data'!$H$13,0,10*ROW('Hygiene Data'!H96))="","",OFFSET('Hygiene Data'!$H$13,0,10*ROW('Hygiene Data'!H96)))</f>
        <v/>
      </c>
      <c r="ED102" s="276" t="str">
        <f ca="true">+IF(OFFSET('Hygiene Data'!$I$11,0,10*ROW('Hygiene Data'!I96))="","",OFFSET('Hygiene Data'!$I$11,0,10*ROW('Hygiene Data'!I96)))</f>
        <v/>
      </c>
      <c r="EE102" s="276" t="str">
        <f ca="true">+IF(OFFSET('Hygiene Data'!$I$12,0,10*ROW('Hygiene Data'!I96))="","",OFFSET('Hygiene Data'!$I$12,0,10*ROW('Hygiene Data'!I96)))</f>
        <v/>
      </c>
      <c r="EF102" s="276"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2"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6"/>
      <c r="BS103" s="276" t="str">
        <f ca="true">+IF(OFFSET('Water Data'!$D$27,0,10*ROW('Water Data'!D97))="","",OFFSET('Water Data'!$D$27,0,10*ROW('Water Data'!D97)))</f>
        <v/>
      </c>
      <c r="BT103" s="276" t="str">
        <f ca="true">+IF(OFFSET('Water Data'!$D$28,0,10*ROW('Water Data'!D97))="","",OFFSET('Water Data'!$D$28,0,10*ROW('Water Data'!D97)))</f>
        <v/>
      </c>
      <c r="BU103" s="276" t="str">
        <f ca="true">+IF(OFFSET('Water Data'!$D$29,0,10*ROW('Water Data'!D97))="","",OFFSET('Water Data'!$D$29,0,10*ROW('Water Data'!D97)))</f>
        <v/>
      </c>
      <c r="BV103" s="276" t="str">
        <f ca="true">+IF(OFFSET('Water Data'!$E$27,0,10*ROW('Water Data'!E97))="","",OFFSET('Water Data'!$E$27,0,10*ROW('Water Data'!E97)))</f>
        <v/>
      </c>
      <c r="BW103" s="276" t="str">
        <f ca="true">+IF(OFFSET('Water Data'!$E$28,0,10*ROW('Water Data'!E97))="","",OFFSET('Water Data'!$E$28,0,10*ROW('Water Data'!E97)))</f>
        <v/>
      </c>
      <c r="BX103" s="276" t="str">
        <f ca="true">+IF(OFFSET('Water Data'!$E$29,0,10*ROW('Water Data'!E97))="","",OFFSET('Water Data'!$E$29,0,10*ROW('Water Data'!E97)))</f>
        <v/>
      </c>
      <c r="BY103" s="276" t="str">
        <f ca="true">+IF(OFFSET('Water Data'!$F$27,0,10*ROW('Water Data'!F97))="","",OFFSET('Water Data'!$F$27,0,10*ROW('Water Data'!F97)))</f>
        <v/>
      </c>
      <c r="BZ103" s="276" t="str">
        <f ca="true">+IF(OFFSET('Water Data'!$F$28,0,10*ROW('Water Data'!F97))="","",OFFSET('Water Data'!$F$28,0,10*ROW('Water Data'!F97)))</f>
        <v/>
      </c>
      <c r="CA103" s="276" t="str">
        <f ca="true">+IF(OFFSET('Water Data'!$F$29,0,10*ROW('Water Data'!F97))="","",OFFSET('Water Data'!$F$29,0,10*ROW('Water Data'!F97)))</f>
        <v/>
      </c>
      <c r="CB103" s="276" t="str">
        <f ca="true">+IF(OFFSET('Water Data'!$G$27,0,10*ROW('Water Data'!G97))="","",OFFSET('Water Data'!$G$27,0,10*ROW('Water Data'!G97)))</f>
        <v/>
      </c>
      <c r="CC103" s="276" t="str">
        <f ca="true">+IF(OFFSET('Water Data'!$G$28,0,10*ROW('Water Data'!G97))="","",OFFSET('Water Data'!$G$28,0,10*ROW('Water Data'!G97)))</f>
        <v/>
      </c>
      <c r="CD103" s="276" t="str">
        <f ca="true">+IF(OFFSET('Water Data'!$G$29,0,10*ROW('Water Data'!G97))="","",OFFSET('Water Data'!$G$29,0,10*ROW('Water Data'!G97)))</f>
        <v/>
      </c>
      <c r="CE103" s="276" t="str">
        <f ca="true">+IF(OFFSET('Water Data'!$H$27,0,10*ROW('Water Data'!H97))="","",OFFSET('Water Data'!$H$27,0,10*ROW('Water Data'!H97)))</f>
        <v/>
      </c>
      <c r="CF103" s="276" t="str">
        <f ca="true">+IF(OFFSET('Water Data'!$H$28,0,10*ROW('Water Data'!H97))="","",OFFSET('Water Data'!$H$28,0,10*ROW('Water Data'!H97)))</f>
        <v/>
      </c>
      <c r="CG103" s="276" t="str">
        <f ca="true">+IF(OFFSET('Water Data'!$H$29,0,10*ROW('Water Data'!H97))="","",OFFSET('Water Data'!$H$29,0,10*ROW('Water Data'!H97)))</f>
        <v/>
      </c>
      <c r="CH103" s="276" t="str">
        <f ca="true">+IF(OFFSET('Water Data'!$I$27,0,10*ROW('Water Data'!I97))="","",OFFSET('Water Data'!$I$27,0,10*ROW('Water Data'!I97)))</f>
        <v/>
      </c>
      <c r="CI103" s="276" t="str">
        <f ca="true">+IF(OFFSET('Water Data'!$I$28,0,10*ROW('Water Data'!I97))="","",OFFSET('Water Data'!$I$28,0,10*ROW('Water Data'!I97)))</f>
        <v/>
      </c>
      <c r="CJ103" s="276" t="str">
        <f ca="true">+IF(OFFSET('Water Data'!$I$29,0,10*ROW('Water Data'!I97))="","",OFFSET('Water Data'!$I$29,0,10*ROW('Water Data'!I97)))</f>
        <v/>
      </c>
      <c r="CK103" s="276" t="str">
        <f ca="true">+IF(OFFSET('Sanitation Data'!$D$28,0,10*ROW('Sanitation Data'!D97))="","",OFFSET('Sanitation Data'!$D$28,0,10*ROW('Sanitation Data'!D97)))</f>
        <v/>
      </c>
      <c r="CL103" s="276" t="str">
        <f ca="true">+IF(OFFSET('Sanitation Data'!$D$29,0,10*ROW('Sanitation Data'!D97))="","",OFFSET('Sanitation Data'!$D$29,0,10*ROW('Sanitation Data'!D97)))</f>
        <v/>
      </c>
      <c r="CM103" s="276" t="str">
        <f ca="true">+IF(OFFSET('Sanitation Data'!$D$30,0,10*ROW('Sanitation Data'!D97))="","",OFFSET('Sanitation Data'!$D$30,0,10*ROW('Sanitation Data'!D97)))</f>
        <v/>
      </c>
      <c r="CN103" s="276" t="str">
        <f ca="true">+IF(OFFSET('Sanitation Data'!$D$31,0,10*ROW('Sanitation Data'!D97))="","",OFFSET('Sanitation Data'!$D$31,0,10*ROW('Sanitation Data'!D97)))</f>
        <v/>
      </c>
      <c r="CO103" s="276" t="str">
        <f ca="true">+IF(OFFSET('Sanitation Data'!$D$32,0,10*ROW('Sanitation Data'!D97))="","",OFFSET('Sanitation Data'!$D$32,0,10*ROW('Sanitation Data'!D97)))</f>
        <v/>
      </c>
      <c r="CP103" s="276" t="str">
        <f ca="true">+IF(OFFSET('Sanitation Data'!$E$28,0,10*ROW('Sanitation Data'!E97))="","",OFFSET('Sanitation Data'!$E$28,0,10*ROW('Sanitation Data'!E97)))</f>
        <v/>
      </c>
      <c r="CQ103" s="276" t="str">
        <f ca="true">+IF(OFFSET('Sanitation Data'!$E$29,0,10*ROW('Sanitation Data'!E97))="","",OFFSET('Sanitation Data'!$E$29,0,10*ROW('Sanitation Data'!E97)))</f>
        <v/>
      </c>
      <c r="CR103" s="276" t="str">
        <f ca="true">+IF(OFFSET('Sanitation Data'!$E$30,0,10*ROW('Sanitation Data'!E97))="","",OFFSET('Sanitation Data'!$E$30,0,10*ROW('Sanitation Data'!E97)))</f>
        <v/>
      </c>
      <c r="CS103" s="276" t="str">
        <f ca="true">+IF(OFFSET('Sanitation Data'!$E$31,0,10*ROW('Sanitation Data'!E97))="","",OFFSET('Sanitation Data'!$E$31,0,10*ROW('Sanitation Data'!E97)))</f>
        <v/>
      </c>
      <c r="CT103" s="276" t="str">
        <f ca="true">+IF(OFFSET('Sanitation Data'!$E$32,0,10*ROW('Sanitation Data'!E97))="","",OFFSET('Sanitation Data'!$E$32,0,10*ROW('Sanitation Data'!E97)))</f>
        <v/>
      </c>
      <c r="CU103" s="276" t="str">
        <f ca="true">+IF(OFFSET('Sanitation Data'!$F$28,0,10*ROW('Sanitation Data'!F97))="","",OFFSET('Sanitation Data'!$F$28,0,10*ROW('Sanitation Data'!F97)))</f>
        <v/>
      </c>
      <c r="CV103" s="276" t="str">
        <f ca="true">+IF(OFFSET('Sanitation Data'!$F$29,0,10*ROW('Sanitation Data'!F97))="","",OFFSET('Sanitation Data'!$F$29,0,10*ROW('Sanitation Data'!F97)))</f>
        <v/>
      </c>
      <c r="CW103" s="276" t="str">
        <f ca="true">+IF(OFFSET('Sanitation Data'!$F$30,0,10*ROW('Sanitation Data'!F97))="","",OFFSET('Sanitation Data'!$F$30,0,10*ROW('Sanitation Data'!F97)))</f>
        <v/>
      </c>
      <c r="CX103" s="276" t="str">
        <f ca="true">+IF(OFFSET('Sanitation Data'!$F$31,0,10*ROW('Sanitation Data'!F97))="","",OFFSET('Sanitation Data'!$F$31,0,10*ROW('Sanitation Data'!F97)))</f>
        <v/>
      </c>
      <c r="CY103" s="276" t="str">
        <f ca="true">+IF(OFFSET('Sanitation Data'!$F$32,0,10*ROW('Sanitation Data'!F97))="","",OFFSET('Sanitation Data'!$F$32,0,10*ROW('Sanitation Data'!F97)))</f>
        <v/>
      </c>
      <c r="CZ103" s="276" t="str">
        <f ca="true">+IF(OFFSET('Sanitation Data'!$G$28,0,10*ROW('Sanitation Data'!G97))="","",OFFSET('Sanitation Data'!$G$28,0,10*ROW('Sanitation Data'!G97)))</f>
        <v/>
      </c>
      <c r="DA103" s="276" t="str">
        <f ca="true">+IF(OFFSET('Sanitation Data'!$G$29,0,10*ROW('Sanitation Data'!G97))="","",OFFSET('Sanitation Data'!$G$29,0,10*ROW('Sanitation Data'!G97)))</f>
        <v/>
      </c>
      <c r="DB103" s="276" t="str">
        <f ca="true">+IF(OFFSET('Sanitation Data'!$G$30,0,10*ROW('Sanitation Data'!G97))="","",OFFSET('Sanitation Data'!$G$30,0,10*ROW('Sanitation Data'!G97)))</f>
        <v/>
      </c>
      <c r="DC103" s="276" t="str">
        <f ca="true">+IF(OFFSET('Sanitation Data'!$G$31,0,10*ROW('Sanitation Data'!G97))="","",OFFSET('Sanitation Data'!$G$31,0,10*ROW('Sanitation Data'!G97)))</f>
        <v/>
      </c>
      <c r="DD103" s="276" t="str">
        <f ca="true">+IF(OFFSET('Sanitation Data'!$G$32,0,10*ROW('Sanitation Data'!G97))="","",OFFSET('Sanitation Data'!$G$32,0,10*ROW('Sanitation Data'!G97)))</f>
        <v/>
      </c>
      <c r="DE103" s="276" t="str">
        <f ca="true">+IF(OFFSET('Sanitation Data'!$H$28,0,10*ROW('Sanitation Data'!H97))="","",OFFSET('Sanitation Data'!$H$28,0,10*ROW('Sanitation Data'!H97)))</f>
        <v/>
      </c>
      <c r="DF103" s="276" t="str">
        <f ca="true">+IF(OFFSET('Sanitation Data'!$H$29,0,10*ROW('Sanitation Data'!H97))="","",OFFSET('Sanitation Data'!$H$29,0,10*ROW('Sanitation Data'!H97)))</f>
        <v/>
      </c>
      <c r="DG103" s="276" t="str">
        <f ca="true">+IF(OFFSET('Sanitation Data'!$H$30,0,10*ROW('Sanitation Data'!H97))="","",OFFSET('Sanitation Data'!$H$30,0,10*ROW('Sanitation Data'!H97)))</f>
        <v/>
      </c>
      <c r="DH103" s="276" t="str">
        <f ca="true">+IF(OFFSET('Sanitation Data'!$H$31,0,10*ROW('Sanitation Data'!H97))="","",OFFSET('Sanitation Data'!$H$31,0,10*ROW('Sanitation Data'!H97)))</f>
        <v/>
      </c>
      <c r="DI103" s="276" t="str">
        <f ca="true">+IF(OFFSET('Sanitation Data'!$H$32,0,10*ROW('Sanitation Data'!H97))="","",OFFSET('Sanitation Data'!$H$32,0,10*ROW('Sanitation Data'!H97)))</f>
        <v/>
      </c>
      <c r="DJ103" s="276" t="str">
        <f ca="true">+IF(OFFSET('Sanitation Data'!$I$28,0,10*ROW('Sanitation Data'!I97))="","",OFFSET('Sanitation Data'!$I$28,0,10*ROW('Sanitation Data'!I97)))</f>
        <v/>
      </c>
      <c r="DK103" s="276" t="str">
        <f ca="true">+IF(OFFSET('Sanitation Data'!$I$29,0,10*ROW('Sanitation Data'!I97))="","",OFFSET('Sanitation Data'!$I$29,0,10*ROW('Sanitation Data'!I97)))</f>
        <v/>
      </c>
      <c r="DL103" s="276" t="str">
        <f ca="true">+IF(OFFSET('Sanitation Data'!$I$30,0,10*ROW('Sanitation Data'!I97))="","",OFFSET('Sanitation Data'!$I$30,0,10*ROW('Sanitation Data'!I97)))</f>
        <v/>
      </c>
      <c r="DM103" s="276" t="str">
        <f ca="true">+IF(OFFSET('Sanitation Data'!$I$31,0,10*ROW('Sanitation Data'!I97))="","",OFFSET('Sanitation Data'!$I$31,0,10*ROW('Sanitation Data'!I97)))</f>
        <v/>
      </c>
      <c r="DN103" s="276" t="str">
        <f ca="true">+IF(OFFSET('Sanitation Data'!$I$32,0,10*ROW('Sanitation Data'!I97))="","",OFFSET('Sanitation Data'!$I$32,0,10*ROW('Sanitation Data'!I97)))</f>
        <v/>
      </c>
      <c r="DO103" s="276" t="str">
        <f ca="true">+IF(OFFSET('Hygiene Data'!$D$11,0,10*ROW('Hygiene Data'!D97))="","",OFFSET('Hygiene Data'!$D$11,0,10*ROW('Hygiene Data'!D97)))</f>
        <v/>
      </c>
      <c r="DP103" s="276" t="str">
        <f ca="true">+IF(OFFSET('Hygiene Data'!$D$12,0,10*ROW('Hygiene Data'!D97))="","",OFFSET('Hygiene Data'!$D$12,0,10*ROW('Hygiene Data'!D97)))</f>
        <v/>
      </c>
      <c r="DQ103" s="276" t="str">
        <f ca="true">+IF(OFFSET('Hygiene Data'!$D$13,0,10*ROW('Hygiene Data'!D97))="","",OFFSET('Hygiene Data'!$D$13,0,10*ROW('Hygiene Data'!D97)))</f>
        <v/>
      </c>
      <c r="DR103" s="276" t="str">
        <f ca="true">+IF(OFFSET('Hygiene Data'!$E$11,0,10*ROW('Hygiene Data'!E97))="","",OFFSET('Hygiene Data'!$E$11,0,10*ROW('Hygiene Data'!E97)))</f>
        <v/>
      </c>
      <c r="DS103" s="276" t="str">
        <f ca="true">+IF(OFFSET('Hygiene Data'!$E$12,0,10*ROW('Hygiene Data'!E97))="","",OFFSET('Hygiene Data'!$E$12,0,10*ROW('Hygiene Data'!E97)))</f>
        <v/>
      </c>
      <c r="DT103" s="276" t="str">
        <f ca="true">+IF(OFFSET('Hygiene Data'!$E$13,0,10*ROW('Hygiene Data'!E97))="","",OFFSET('Hygiene Data'!$E$13,0,10*ROW('Hygiene Data'!E97)))</f>
        <v/>
      </c>
      <c r="DU103" s="276" t="str">
        <f ca="true">+IF(OFFSET('Hygiene Data'!$F$11,0,10*ROW('Hygiene Data'!F97))="","",OFFSET('Hygiene Data'!$F$11,0,10*ROW('Hygiene Data'!F97)))</f>
        <v/>
      </c>
      <c r="DV103" s="276" t="str">
        <f ca="true">+IF(OFFSET('Hygiene Data'!$F$12,0,10*ROW('Hygiene Data'!F97))="","",OFFSET('Hygiene Data'!$F$12,0,10*ROW('Hygiene Data'!F97)))</f>
        <v/>
      </c>
      <c r="DW103" s="276" t="str">
        <f ca="true">+IF(OFFSET('Hygiene Data'!$F$13,0,10*ROW('Hygiene Data'!F97))="","",OFFSET('Hygiene Data'!$F$13,0,10*ROW('Hygiene Data'!F97)))</f>
        <v/>
      </c>
      <c r="DX103" s="276" t="str">
        <f ca="true">+IF(OFFSET('Hygiene Data'!$G$11,0,10*ROW('Hygiene Data'!G97))="","",OFFSET('Hygiene Data'!$G$11,0,10*ROW('Hygiene Data'!G97)))</f>
        <v/>
      </c>
      <c r="DY103" s="276" t="str">
        <f ca="true">+IF(OFFSET('Hygiene Data'!$G$12,0,10*ROW('Hygiene Data'!G97))="","",OFFSET('Hygiene Data'!$G$12,0,10*ROW('Hygiene Data'!G97)))</f>
        <v/>
      </c>
      <c r="DZ103" s="276" t="str">
        <f ca="true">+IF(OFFSET('Hygiene Data'!$G$13,0,10*ROW('Hygiene Data'!G97))="","",OFFSET('Hygiene Data'!$G$13,0,10*ROW('Hygiene Data'!G97)))</f>
        <v/>
      </c>
      <c r="EA103" s="276" t="str">
        <f ca="true">+IF(OFFSET('Hygiene Data'!$H$11,0,10*ROW('Hygiene Data'!H97))="","",OFFSET('Hygiene Data'!$H$11,0,10*ROW('Hygiene Data'!H97)))</f>
        <v/>
      </c>
      <c r="EB103" s="276" t="str">
        <f ca="true">+IF(OFFSET('Hygiene Data'!$H$12,0,10*ROW('Hygiene Data'!H97))="","",OFFSET('Hygiene Data'!$H$12,0,10*ROW('Hygiene Data'!H97)))</f>
        <v/>
      </c>
      <c r="EC103" s="276" t="str">
        <f ca="true">+IF(OFFSET('Hygiene Data'!$H$13,0,10*ROW('Hygiene Data'!H97))="","",OFFSET('Hygiene Data'!$H$13,0,10*ROW('Hygiene Data'!H97)))</f>
        <v/>
      </c>
      <c r="ED103" s="276" t="str">
        <f ca="true">+IF(OFFSET('Hygiene Data'!$I$11,0,10*ROW('Hygiene Data'!I97))="","",OFFSET('Hygiene Data'!$I$11,0,10*ROW('Hygiene Data'!I97)))</f>
        <v/>
      </c>
      <c r="EE103" s="276" t="str">
        <f ca="true">+IF(OFFSET('Hygiene Data'!$I$12,0,10*ROW('Hygiene Data'!I97))="","",OFFSET('Hygiene Data'!$I$12,0,10*ROW('Hygiene Data'!I97)))</f>
        <v/>
      </c>
      <c r="EF103" s="276"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2"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6"/>
      <c r="BS104" s="276" t="str">
        <f ca="true">+IF(OFFSET('Water Data'!$D$27,0,10*ROW('Water Data'!D98))="","",OFFSET('Water Data'!$D$27,0,10*ROW('Water Data'!D98)))</f>
        <v/>
      </c>
      <c r="BT104" s="276" t="str">
        <f ca="true">+IF(OFFSET('Water Data'!$D$28,0,10*ROW('Water Data'!D98))="","",OFFSET('Water Data'!$D$28,0,10*ROW('Water Data'!D98)))</f>
        <v/>
      </c>
      <c r="BU104" s="276" t="str">
        <f ca="true">+IF(OFFSET('Water Data'!$D$29,0,10*ROW('Water Data'!D98))="","",OFFSET('Water Data'!$D$29,0,10*ROW('Water Data'!D98)))</f>
        <v/>
      </c>
      <c r="BV104" s="276" t="str">
        <f ca="true">+IF(OFFSET('Water Data'!$E$27,0,10*ROW('Water Data'!E98))="","",OFFSET('Water Data'!$E$27,0,10*ROW('Water Data'!E98)))</f>
        <v/>
      </c>
      <c r="BW104" s="276" t="str">
        <f ca="true">+IF(OFFSET('Water Data'!$E$28,0,10*ROW('Water Data'!E98))="","",OFFSET('Water Data'!$E$28,0,10*ROW('Water Data'!E98)))</f>
        <v/>
      </c>
      <c r="BX104" s="276" t="str">
        <f ca="true">+IF(OFFSET('Water Data'!$E$29,0,10*ROW('Water Data'!E98))="","",OFFSET('Water Data'!$E$29,0,10*ROW('Water Data'!E98)))</f>
        <v/>
      </c>
      <c r="BY104" s="276" t="str">
        <f ca="true">+IF(OFFSET('Water Data'!$F$27,0,10*ROW('Water Data'!F98))="","",OFFSET('Water Data'!$F$27,0,10*ROW('Water Data'!F98)))</f>
        <v/>
      </c>
      <c r="BZ104" s="276" t="str">
        <f ca="true">+IF(OFFSET('Water Data'!$F$28,0,10*ROW('Water Data'!F98))="","",OFFSET('Water Data'!$F$28,0,10*ROW('Water Data'!F98)))</f>
        <v/>
      </c>
      <c r="CA104" s="276" t="str">
        <f ca="true">+IF(OFFSET('Water Data'!$F$29,0,10*ROW('Water Data'!F98))="","",OFFSET('Water Data'!$F$29,0,10*ROW('Water Data'!F98)))</f>
        <v/>
      </c>
      <c r="CB104" s="276" t="str">
        <f ca="true">+IF(OFFSET('Water Data'!$G$27,0,10*ROW('Water Data'!G98))="","",OFFSET('Water Data'!$G$27,0,10*ROW('Water Data'!G98)))</f>
        <v/>
      </c>
      <c r="CC104" s="276" t="str">
        <f ca="true">+IF(OFFSET('Water Data'!$G$28,0,10*ROW('Water Data'!G98))="","",OFFSET('Water Data'!$G$28,0,10*ROW('Water Data'!G98)))</f>
        <v/>
      </c>
      <c r="CD104" s="276" t="str">
        <f ca="true">+IF(OFFSET('Water Data'!$G$29,0,10*ROW('Water Data'!G98))="","",OFFSET('Water Data'!$G$29,0,10*ROW('Water Data'!G98)))</f>
        <v/>
      </c>
      <c r="CE104" s="276" t="str">
        <f ca="true">+IF(OFFSET('Water Data'!$H$27,0,10*ROW('Water Data'!H98))="","",OFFSET('Water Data'!$H$27,0,10*ROW('Water Data'!H98)))</f>
        <v/>
      </c>
      <c r="CF104" s="276" t="str">
        <f ca="true">+IF(OFFSET('Water Data'!$H$28,0,10*ROW('Water Data'!H98))="","",OFFSET('Water Data'!$H$28,0,10*ROW('Water Data'!H98)))</f>
        <v/>
      </c>
      <c r="CG104" s="276" t="str">
        <f ca="true">+IF(OFFSET('Water Data'!$H$29,0,10*ROW('Water Data'!H98))="","",OFFSET('Water Data'!$H$29,0,10*ROW('Water Data'!H98)))</f>
        <v/>
      </c>
      <c r="CH104" s="276" t="str">
        <f ca="true">+IF(OFFSET('Water Data'!$I$27,0,10*ROW('Water Data'!I98))="","",OFFSET('Water Data'!$I$27,0,10*ROW('Water Data'!I98)))</f>
        <v/>
      </c>
      <c r="CI104" s="276" t="str">
        <f ca="true">+IF(OFFSET('Water Data'!$I$28,0,10*ROW('Water Data'!I98))="","",OFFSET('Water Data'!$I$28,0,10*ROW('Water Data'!I98)))</f>
        <v/>
      </c>
      <c r="CJ104" s="276" t="str">
        <f ca="true">+IF(OFFSET('Water Data'!$I$29,0,10*ROW('Water Data'!I98))="","",OFFSET('Water Data'!$I$29,0,10*ROW('Water Data'!I98)))</f>
        <v/>
      </c>
      <c r="CK104" s="276" t="str">
        <f ca="true">+IF(OFFSET('Sanitation Data'!$D$28,0,10*ROW('Sanitation Data'!D98))="","",OFFSET('Sanitation Data'!$D$28,0,10*ROW('Sanitation Data'!D98)))</f>
        <v/>
      </c>
      <c r="CL104" s="276" t="str">
        <f ca="true">+IF(OFFSET('Sanitation Data'!$D$29,0,10*ROW('Sanitation Data'!D98))="","",OFFSET('Sanitation Data'!$D$29,0,10*ROW('Sanitation Data'!D98)))</f>
        <v/>
      </c>
      <c r="CM104" s="276" t="str">
        <f ca="true">+IF(OFFSET('Sanitation Data'!$D$30,0,10*ROW('Sanitation Data'!D98))="","",OFFSET('Sanitation Data'!$D$30,0,10*ROW('Sanitation Data'!D98)))</f>
        <v/>
      </c>
      <c r="CN104" s="276" t="str">
        <f ca="true">+IF(OFFSET('Sanitation Data'!$D$31,0,10*ROW('Sanitation Data'!D98))="","",OFFSET('Sanitation Data'!$D$31,0,10*ROW('Sanitation Data'!D98)))</f>
        <v/>
      </c>
      <c r="CO104" s="276" t="str">
        <f ca="true">+IF(OFFSET('Sanitation Data'!$D$32,0,10*ROW('Sanitation Data'!D98))="","",OFFSET('Sanitation Data'!$D$32,0,10*ROW('Sanitation Data'!D98)))</f>
        <v/>
      </c>
      <c r="CP104" s="276" t="str">
        <f ca="true">+IF(OFFSET('Sanitation Data'!$E$28,0,10*ROW('Sanitation Data'!E98))="","",OFFSET('Sanitation Data'!$E$28,0,10*ROW('Sanitation Data'!E98)))</f>
        <v/>
      </c>
      <c r="CQ104" s="276" t="str">
        <f ca="true">+IF(OFFSET('Sanitation Data'!$E$29,0,10*ROW('Sanitation Data'!E98))="","",OFFSET('Sanitation Data'!$E$29,0,10*ROW('Sanitation Data'!E98)))</f>
        <v/>
      </c>
      <c r="CR104" s="276" t="str">
        <f ca="true">+IF(OFFSET('Sanitation Data'!$E$30,0,10*ROW('Sanitation Data'!E98))="","",OFFSET('Sanitation Data'!$E$30,0,10*ROW('Sanitation Data'!E98)))</f>
        <v/>
      </c>
      <c r="CS104" s="276" t="str">
        <f ca="true">+IF(OFFSET('Sanitation Data'!$E$31,0,10*ROW('Sanitation Data'!E98))="","",OFFSET('Sanitation Data'!$E$31,0,10*ROW('Sanitation Data'!E98)))</f>
        <v/>
      </c>
      <c r="CT104" s="276" t="str">
        <f ca="true">+IF(OFFSET('Sanitation Data'!$E$32,0,10*ROW('Sanitation Data'!E98))="","",OFFSET('Sanitation Data'!$E$32,0,10*ROW('Sanitation Data'!E98)))</f>
        <v/>
      </c>
      <c r="CU104" s="276" t="str">
        <f ca="true">+IF(OFFSET('Sanitation Data'!$F$28,0,10*ROW('Sanitation Data'!F98))="","",OFFSET('Sanitation Data'!$F$28,0,10*ROW('Sanitation Data'!F98)))</f>
        <v/>
      </c>
      <c r="CV104" s="276" t="str">
        <f ca="true">+IF(OFFSET('Sanitation Data'!$F$29,0,10*ROW('Sanitation Data'!F98))="","",OFFSET('Sanitation Data'!$F$29,0,10*ROW('Sanitation Data'!F98)))</f>
        <v/>
      </c>
      <c r="CW104" s="276" t="str">
        <f ca="true">+IF(OFFSET('Sanitation Data'!$F$30,0,10*ROW('Sanitation Data'!F98))="","",OFFSET('Sanitation Data'!$F$30,0,10*ROW('Sanitation Data'!F98)))</f>
        <v/>
      </c>
      <c r="CX104" s="276" t="str">
        <f ca="true">+IF(OFFSET('Sanitation Data'!$F$31,0,10*ROW('Sanitation Data'!F98))="","",OFFSET('Sanitation Data'!$F$31,0,10*ROW('Sanitation Data'!F98)))</f>
        <v/>
      </c>
      <c r="CY104" s="276" t="str">
        <f ca="true">+IF(OFFSET('Sanitation Data'!$F$32,0,10*ROW('Sanitation Data'!F98))="","",OFFSET('Sanitation Data'!$F$32,0,10*ROW('Sanitation Data'!F98)))</f>
        <v/>
      </c>
      <c r="CZ104" s="276" t="str">
        <f ca="true">+IF(OFFSET('Sanitation Data'!$G$28,0,10*ROW('Sanitation Data'!G98))="","",OFFSET('Sanitation Data'!$G$28,0,10*ROW('Sanitation Data'!G98)))</f>
        <v/>
      </c>
      <c r="DA104" s="276" t="str">
        <f ca="true">+IF(OFFSET('Sanitation Data'!$G$29,0,10*ROW('Sanitation Data'!G98))="","",OFFSET('Sanitation Data'!$G$29,0,10*ROW('Sanitation Data'!G98)))</f>
        <v/>
      </c>
      <c r="DB104" s="276" t="str">
        <f ca="true">+IF(OFFSET('Sanitation Data'!$G$30,0,10*ROW('Sanitation Data'!G98))="","",OFFSET('Sanitation Data'!$G$30,0,10*ROW('Sanitation Data'!G98)))</f>
        <v/>
      </c>
      <c r="DC104" s="276" t="str">
        <f ca="true">+IF(OFFSET('Sanitation Data'!$G$31,0,10*ROW('Sanitation Data'!G98))="","",OFFSET('Sanitation Data'!$G$31,0,10*ROW('Sanitation Data'!G98)))</f>
        <v/>
      </c>
      <c r="DD104" s="276" t="str">
        <f ca="true">+IF(OFFSET('Sanitation Data'!$G$32,0,10*ROW('Sanitation Data'!G98))="","",OFFSET('Sanitation Data'!$G$32,0,10*ROW('Sanitation Data'!G98)))</f>
        <v/>
      </c>
      <c r="DE104" s="276" t="str">
        <f ca="true">+IF(OFFSET('Sanitation Data'!$H$28,0,10*ROW('Sanitation Data'!H98))="","",OFFSET('Sanitation Data'!$H$28,0,10*ROW('Sanitation Data'!H98)))</f>
        <v/>
      </c>
      <c r="DF104" s="276" t="str">
        <f ca="true">+IF(OFFSET('Sanitation Data'!$H$29,0,10*ROW('Sanitation Data'!H98))="","",OFFSET('Sanitation Data'!$H$29,0,10*ROW('Sanitation Data'!H98)))</f>
        <v/>
      </c>
      <c r="DG104" s="276" t="str">
        <f ca="true">+IF(OFFSET('Sanitation Data'!$H$30,0,10*ROW('Sanitation Data'!H98))="","",OFFSET('Sanitation Data'!$H$30,0,10*ROW('Sanitation Data'!H98)))</f>
        <v/>
      </c>
      <c r="DH104" s="276" t="str">
        <f ca="true">+IF(OFFSET('Sanitation Data'!$H$31,0,10*ROW('Sanitation Data'!H98))="","",OFFSET('Sanitation Data'!$H$31,0,10*ROW('Sanitation Data'!H98)))</f>
        <v/>
      </c>
      <c r="DI104" s="276" t="str">
        <f ca="true">+IF(OFFSET('Sanitation Data'!$H$32,0,10*ROW('Sanitation Data'!H98))="","",OFFSET('Sanitation Data'!$H$32,0,10*ROW('Sanitation Data'!H98)))</f>
        <v/>
      </c>
      <c r="DJ104" s="276" t="str">
        <f ca="true">+IF(OFFSET('Sanitation Data'!$I$28,0,10*ROW('Sanitation Data'!I98))="","",OFFSET('Sanitation Data'!$I$28,0,10*ROW('Sanitation Data'!I98)))</f>
        <v/>
      </c>
      <c r="DK104" s="276" t="str">
        <f ca="true">+IF(OFFSET('Sanitation Data'!$I$29,0,10*ROW('Sanitation Data'!I98))="","",OFFSET('Sanitation Data'!$I$29,0,10*ROW('Sanitation Data'!I98)))</f>
        <v/>
      </c>
      <c r="DL104" s="276" t="str">
        <f ca="true">+IF(OFFSET('Sanitation Data'!$I$30,0,10*ROW('Sanitation Data'!I98))="","",OFFSET('Sanitation Data'!$I$30,0,10*ROW('Sanitation Data'!I98)))</f>
        <v/>
      </c>
      <c r="DM104" s="276" t="str">
        <f ca="true">+IF(OFFSET('Sanitation Data'!$I$31,0,10*ROW('Sanitation Data'!I98))="","",OFFSET('Sanitation Data'!$I$31,0,10*ROW('Sanitation Data'!I98)))</f>
        <v/>
      </c>
      <c r="DN104" s="276" t="str">
        <f ca="true">+IF(OFFSET('Sanitation Data'!$I$32,0,10*ROW('Sanitation Data'!I98))="","",OFFSET('Sanitation Data'!$I$32,0,10*ROW('Sanitation Data'!I98)))</f>
        <v/>
      </c>
      <c r="DO104" s="276" t="str">
        <f ca="true">+IF(OFFSET('Hygiene Data'!$D$11,0,10*ROW('Hygiene Data'!D98))="","",OFFSET('Hygiene Data'!$D$11,0,10*ROW('Hygiene Data'!D98)))</f>
        <v/>
      </c>
      <c r="DP104" s="276" t="str">
        <f ca="true">+IF(OFFSET('Hygiene Data'!$D$12,0,10*ROW('Hygiene Data'!D98))="","",OFFSET('Hygiene Data'!$D$12,0,10*ROW('Hygiene Data'!D98)))</f>
        <v/>
      </c>
      <c r="DQ104" s="276" t="str">
        <f ca="true">+IF(OFFSET('Hygiene Data'!$D$13,0,10*ROW('Hygiene Data'!D98))="","",OFFSET('Hygiene Data'!$D$13,0,10*ROW('Hygiene Data'!D98)))</f>
        <v/>
      </c>
      <c r="DR104" s="276" t="str">
        <f ca="true">+IF(OFFSET('Hygiene Data'!$E$11,0,10*ROW('Hygiene Data'!E98))="","",OFFSET('Hygiene Data'!$E$11,0,10*ROW('Hygiene Data'!E98)))</f>
        <v/>
      </c>
      <c r="DS104" s="276" t="str">
        <f ca="true">+IF(OFFSET('Hygiene Data'!$E$12,0,10*ROW('Hygiene Data'!E98))="","",OFFSET('Hygiene Data'!$E$12,0,10*ROW('Hygiene Data'!E98)))</f>
        <v/>
      </c>
      <c r="DT104" s="276" t="str">
        <f ca="true">+IF(OFFSET('Hygiene Data'!$E$13,0,10*ROW('Hygiene Data'!E98))="","",OFFSET('Hygiene Data'!$E$13,0,10*ROW('Hygiene Data'!E98)))</f>
        <v/>
      </c>
      <c r="DU104" s="276" t="str">
        <f ca="true">+IF(OFFSET('Hygiene Data'!$F$11,0,10*ROW('Hygiene Data'!F98))="","",OFFSET('Hygiene Data'!$F$11,0,10*ROW('Hygiene Data'!F98)))</f>
        <v/>
      </c>
      <c r="DV104" s="276" t="str">
        <f ca="true">+IF(OFFSET('Hygiene Data'!$F$12,0,10*ROW('Hygiene Data'!F98))="","",OFFSET('Hygiene Data'!$F$12,0,10*ROW('Hygiene Data'!F98)))</f>
        <v/>
      </c>
      <c r="DW104" s="276" t="str">
        <f ca="true">+IF(OFFSET('Hygiene Data'!$F$13,0,10*ROW('Hygiene Data'!F98))="","",OFFSET('Hygiene Data'!$F$13,0,10*ROW('Hygiene Data'!F98)))</f>
        <v/>
      </c>
      <c r="DX104" s="276" t="str">
        <f ca="true">+IF(OFFSET('Hygiene Data'!$G$11,0,10*ROW('Hygiene Data'!G98))="","",OFFSET('Hygiene Data'!$G$11,0,10*ROW('Hygiene Data'!G98)))</f>
        <v/>
      </c>
      <c r="DY104" s="276" t="str">
        <f ca="true">+IF(OFFSET('Hygiene Data'!$G$12,0,10*ROW('Hygiene Data'!G98))="","",OFFSET('Hygiene Data'!$G$12,0,10*ROW('Hygiene Data'!G98)))</f>
        <v/>
      </c>
      <c r="DZ104" s="276" t="str">
        <f ca="true">+IF(OFFSET('Hygiene Data'!$G$13,0,10*ROW('Hygiene Data'!G98))="","",OFFSET('Hygiene Data'!$G$13,0,10*ROW('Hygiene Data'!G98)))</f>
        <v/>
      </c>
      <c r="EA104" s="276" t="str">
        <f ca="true">+IF(OFFSET('Hygiene Data'!$H$11,0,10*ROW('Hygiene Data'!H98))="","",OFFSET('Hygiene Data'!$H$11,0,10*ROW('Hygiene Data'!H98)))</f>
        <v/>
      </c>
      <c r="EB104" s="276" t="str">
        <f ca="true">+IF(OFFSET('Hygiene Data'!$H$12,0,10*ROW('Hygiene Data'!H98))="","",OFFSET('Hygiene Data'!$H$12,0,10*ROW('Hygiene Data'!H98)))</f>
        <v/>
      </c>
      <c r="EC104" s="276" t="str">
        <f ca="true">+IF(OFFSET('Hygiene Data'!$H$13,0,10*ROW('Hygiene Data'!H98))="","",OFFSET('Hygiene Data'!$H$13,0,10*ROW('Hygiene Data'!H98)))</f>
        <v/>
      </c>
      <c r="ED104" s="276" t="str">
        <f ca="true">+IF(OFFSET('Hygiene Data'!$I$11,0,10*ROW('Hygiene Data'!I98))="","",OFFSET('Hygiene Data'!$I$11,0,10*ROW('Hygiene Data'!I98)))</f>
        <v/>
      </c>
      <c r="EE104" s="276" t="str">
        <f ca="true">+IF(OFFSET('Hygiene Data'!$I$12,0,10*ROW('Hygiene Data'!I98))="","",OFFSET('Hygiene Data'!$I$12,0,10*ROW('Hygiene Data'!I98)))</f>
        <v/>
      </c>
      <c r="EF104" s="276"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2"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6"/>
      <c r="BS105" s="276" t="str">
        <f ca="true">+IF(OFFSET('Water Data'!$D$27,0,10*ROW('Water Data'!D99))="","",OFFSET('Water Data'!$D$27,0,10*ROW('Water Data'!D99)))</f>
        <v/>
      </c>
      <c r="BT105" s="276" t="str">
        <f ca="true">+IF(OFFSET('Water Data'!$D$28,0,10*ROW('Water Data'!D99))="","",OFFSET('Water Data'!$D$28,0,10*ROW('Water Data'!D99)))</f>
        <v/>
      </c>
      <c r="BU105" s="276" t="str">
        <f ca="true">+IF(OFFSET('Water Data'!$D$29,0,10*ROW('Water Data'!D99))="","",OFFSET('Water Data'!$D$29,0,10*ROW('Water Data'!D99)))</f>
        <v/>
      </c>
      <c r="BV105" s="276" t="str">
        <f ca="true">+IF(OFFSET('Water Data'!$E$27,0,10*ROW('Water Data'!E99))="","",OFFSET('Water Data'!$E$27,0,10*ROW('Water Data'!E99)))</f>
        <v/>
      </c>
      <c r="BW105" s="276" t="str">
        <f ca="true">+IF(OFFSET('Water Data'!$E$28,0,10*ROW('Water Data'!E99))="","",OFFSET('Water Data'!$E$28,0,10*ROW('Water Data'!E99)))</f>
        <v/>
      </c>
      <c r="BX105" s="276" t="str">
        <f ca="true">+IF(OFFSET('Water Data'!$E$29,0,10*ROW('Water Data'!E99))="","",OFFSET('Water Data'!$E$29,0,10*ROW('Water Data'!E99)))</f>
        <v/>
      </c>
      <c r="BY105" s="276" t="str">
        <f ca="true">+IF(OFFSET('Water Data'!$F$27,0,10*ROW('Water Data'!F99))="","",OFFSET('Water Data'!$F$27,0,10*ROW('Water Data'!F99)))</f>
        <v/>
      </c>
      <c r="BZ105" s="276" t="str">
        <f ca="true">+IF(OFFSET('Water Data'!$F$28,0,10*ROW('Water Data'!F99))="","",OFFSET('Water Data'!$F$28,0,10*ROW('Water Data'!F99)))</f>
        <v/>
      </c>
      <c r="CA105" s="276" t="str">
        <f ca="true">+IF(OFFSET('Water Data'!$F$29,0,10*ROW('Water Data'!F99))="","",OFFSET('Water Data'!$F$29,0,10*ROW('Water Data'!F99)))</f>
        <v/>
      </c>
      <c r="CB105" s="276" t="str">
        <f ca="true">+IF(OFFSET('Water Data'!$G$27,0,10*ROW('Water Data'!G99))="","",OFFSET('Water Data'!$G$27,0,10*ROW('Water Data'!G99)))</f>
        <v/>
      </c>
      <c r="CC105" s="276" t="str">
        <f ca="true">+IF(OFFSET('Water Data'!$G$28,0,10*ROW('Water Data'!G99))="","",OFFSET('Water Data'!$G$28,0,10*ROW('Water Data'!G99)))</f>
        <v/>
      </c>
      <c r="CD105" s="276" t="str">
        <f ca="true">+IF(OFFSET('Water Data'!$G$29,0,10*ROW('Water Data'!G99))="","",OFFSET('Water Data'!$G$29,0,10*ROW('Water Data'!G99)))</f>
        <v/>
      </c>
      <c r="CE105" s="276" t="str">
        <f ca="true">+IF(OFFSET('Water Data'!$H$27,0,10*ROW('Water Data'!H99))="","",OFFSET('Water Data'!$H$27,0,10*ROW('Water Data'!H99)))</f>
        <v/>
      </c>
      <c r="CF105" s="276" t="str">
        <f ca="true">+IF(OFFSET('Water Data'!$H$28,0,10*ROW('Water Data'!H99))="","",OFFSET('Water Data'!$H$28,0,10*ROW('Water Data'!H99)))</f>
        <v/>
      </c>
      <c r="CG105" s="276" t="str">
        <f ca="true">+IF(OFFSET('Water Data'!$H$29,0,10*ROW('Water Data'!H99))="","",OFFSET('Water Data'!$H$29,0,10*ROW('Water Data'!H99)))</f>
        <v/>
      </c>
      <c r="CH105" s="276" t="str">
        <f ca="true">+IF(OFFSET('Water Data'!$I$27,0,10*ROW('Water Data'!I99))="","",OFFSET('Water Data'!$I$27,0,10*ROW('Water Data'!I99)))</f>
        <v/>
      </c>
      <c r="CI105" s="276" t="str">
        <f ca="true">+IF(OFFSET('Water Data'!$I$28,0,10*ROW('Water Data'!I99))="","",OFFSET('Water Data'!$I$28,0,10*ROW('Water Data'!I99)))</f>
        <v/>
      </c>
      <c r="CJ105" s="276" t="str">
        <f ca="true">+IF(OFFSET('Water Data'!$I$29,0,10*ROW('Water Data'!I99))="","",OFFSET('Water Data'!$I$29,0,10*ROW('Water Data'!I99)))</f>
        <v/>
      </c>
      <c r="CK105" s="276" t="str">
        <f ca="true">+IF(OFFSET('Sanitation Data'!$D$28,0,10*ROW('Sanitation Data'!D99))="","",OFFSET('Sanitation Data'!$D$28,0,10*ROW('Sanitation Data'!D99)))</f>
        <v/>
      </c>
      <c r="CL105" s="276" t="str">
        <f ca="true">+IF(OFFSET('Sanitation Data'!$D$29,0,10*ROW('Sanitation Data'!D99))="","",OFFSET('Sanitation Data'!$D$29,0,10*ROW('Sanitation Data'!D99)))</f>
        <v/>
      </c>
      <c r="CM105" s="276" t="str">
        <f ca="true">+IF(OFFSET('Sanitation Data'!$D$30,0,10*ROW('Sanitation Data'!D99))="","",OFFSET('Sanitation Data'!$D$30,0,10*ROW('Sanitation Data'!D99)))</f>
        <v/>
      </c>
      <c r="CN105" s="276" t="str">
        <f ca="true">+IF(OFFSET('Sanitation Data'!$D$31,0,10*ROW('Sanitation Data'!D99))="","",OFFSET('Sanitation Data'!$D$31,0,10*ROW('Sanitation Data'!D99)))</f>
        <v/>
      </c>
      <c r="CO105" s="276" t="str">
        <f ca="true">+IF(OFFSET('Sanitation Data'!$D$32,0,10*ROW('Sanitation Data'!D99))="","",OFFSET('Sanitation Data'!$D$32,0,10*ROW('Sanitation Data'!D99)))</f>
        <v/>
      </c>
      <c r="CP105" s="276" t="str">
        <f ca="true">+IF(OFFSET('Sanitation Data'!$E$28,0,10*ROW('Sanitation Data'!E99))="","",OFFSET('Sanitation Data'!$E$28,0,10*ROW('Sanitation Data'!E99)))</f>
        <v/>
      </c>
      <c r="CQ105" s="276" t="str">
        <f ca="true">+IF(OFFSET('Sanitation Data'!$E$29,0,10*ROW('Sanitation Data'!E99))="","",OFFSET('Sanitation Data'!$E$29,0,10*ROW('Sanitation Data'!E99)))</f>
        <v/>
      </c>
      <c r="CR105" s="276" t="str">
        <f ca="true">+IF(OFFSET('Sanitation Data'!$E$30,0,10*ROW('Sanitation Data'!E99))="","",OFFSET('Sanitation Data'!$E$30,0,10*ROW('Sanitation Data'!E99)))</f>
        <v/>
      </c>
      <c r="CS105" s="276" t="str">
        <f ca="true">+IF(OFFSET('Sanitation Data'!$E$31,0,10*ROW('Sanitation Data'!E99))="","",OFFSET('Sanitation Data'!$E$31,0,10*ROW('Sanitation Data'!E99)))</f>
        <v/>
      </c>
      <c r="CT105" s="276" t="str">
        <f ca="true">+IF(OFFSET('Sanitation Data'!$E$32,0,10*ROW('Sanitation Data'!E99))="","",OFFSET('Sanitation Data'!$E$32,0,10*ROW('Sanitation Data'!E99)))</f>
        <v/>
      </c>
      <c r="CU105" s="276" t="str">
        <f ca="true">+IF(OFFSET('Sanitation Data'!$F$28,0,10*ROW('Sanitation Data'!F99))="","",OFFSET('Sanitation Data'!$F$28,0,10*ROW('Sanitation Data'!F99)))</f>
        <v/>
      </c>
      <c r="CV105" s="276" t="str">
        <f ca="true">+IF(OFFSET('Sanitation Data'!$F$29,0,10*ROW('Sanitation Data'!F99))="","",OFFSET('Sanitation Data'!$F$29,0,10*ROW('Sanitation Data'!F99)))</f>
        <v/>
      </c>
      <c r="CW105" s="276" t="str">
        <f ca="true">+IF(OFFSET('Sanitation Data'!$F$30,0,10*ROW('Sanitation Data'!F99))="","",OFFSET('Sanitation Data'!$F$30,0,10*ROW('Sanitation Data'!F99)))</f>
        <v/>
      </c>
      <c r="CX105" s="276" t="str">
        <f ca="true">+IF(OFFSET('Sanitation Data'!$F$31,0,10*ROW('Sanitation Data'!F99))="","",OFFSET('Sanitation Data'!$F$31,0,10*ROW('Sanitation Data'!F99)))</f>
        <v/>
      </c>
      <c r="CY105" s="276" t="str">
        <f ca="true">+IF(OFFSET('Sanitation Data'!$F$32,0,10*ROW('Sanitation Data'!F99))="","",OFFSET('Sanitation Data'!$F$32,0,10*ROW('Sanitation Data'!F99)))</f>
        <v/>
      </c>
      <c r="CZ105" s="276" t="str">
        <f ca="true">+IF(OFFSET('Sanitation Data'!$G$28,0,10*ROW('Sanitation Data'!G99))="","",OFFSET('Sanitation Data'!$G$28,0,10*ROW('Sanitation Data'!G99)))</f>
        <v/>
      </c>
      <c r="DA105" s="276" t="str">
        <f ca="true">+IF(OFFSET('Sanitation Data'!$G$29,0,10*ROW('Sanitation Data'!G99))="","",OFFSET('Sanitation Data'!$G$29,0,10*ROW('Sanitation Data'!G99)))</f>
        <v/>
      </c>
      <c r="DB105" s="276" t="str">
        <f ca="true">+IF(OFFSET('Sanitation Data'!$G$30,0,10*ROW('Sanitation Data'!G99))="","",OFFSET('Sanitation Data'!$G$30,0,10*ROW('Sanitation Data'!G99)))</f>
        <v/>
      </c>
      <c r="DC105" s="276" t="str">
        <f ca="true">+IF(OFFSET('Sanitation Data'!$G$31,0,10*ROW('Sanitation Data'!G99))="","",OFFSET('Sanitation Data'!$G$31,0,10*ROW('Sanitation Data'!G99)))</f>
        <v/>
      </c>
      <c r="DD105" s="276" t="str">
        <f ca="true">+IF(OFFSET('Sanitation Data'!$G$32,0,10*ROW('Sanitation Data'!G99))="","",OFFSET('Sanitation Data'!$G$32,0,10*ROW('Sanitation Data'!G99)))</f>
        <v/>
      </c>
      <c r="DE105" s="276" t="str">
        <f ca="true">+IF(OFFSET('Sanitation Data'!$H$28,0,10*ROW('Sanitation Data'!H99))="","",OFFSET('Sanitation Data'!$H$28,0,10*ROW('Sanitation Data'!H99)))</f>
        <v/>
      </c>
      <c r="DF105" s="276" t="str">
        <f ca="true">+IF(OFFSET('Sanitation Data'!$H$29,0,10*ROW('Sanitation Data'!H99))="","",OFFSET('Sanitation Data'!$H$29,0,10*ROW('Sanitation Data'!H99)))</f>
        <v/>
      </c>
      <c r="DG105" s="276" t="str">
        <f ca="true">+IF(OFFSET('Sanitation Data'!$H$30,0,10*ROW('Sanitation Data'!H99))="","",OFFSET('Sanitation Data'!$H$30,0,10*ROW('Sanitation Data'!H99)))</f>
        <v/>
      </c>
      <c r="DH105" s="276" t="str">
        <f ca="true">+IF(OFFSET('Sanitation Data'!$H$31,0,10*ROW('Sanitation Data'!H99))="","",OFFSET('Sanitation Data'!$H$31,0,10*ROW('Sanitation Data'!H99)))</f>
        <v/>
      </c>
      <c r="DI105" s="276" t="str">
        <f ca="true">+IF(OFFSET('Sanitation Data'!$H$32,0,10*ROW('Sanitation Data'!H99))="","",OFFSET('Sanitation Data'!$H$32,0,10*ROW('Sanitation Data'!H99)))</f>
        <v/>
      </c>
      <c r="DJ105" s="276" t="str">
        <f ca="true">+IF(OFFSET('Sanitation Data'!$I$28,0,10*ROW('Sanitation Data'!I99))="","",OFFSET('Sanitation Data'!$I$28,0,10*ROW('Sanitation Data'!I99)))</f>
        <v/>
      </c>
      <c r="DK105" s="276" t="str">
        <f ca="true">+IF(OFFSET('Sanitation Data'!$I$29,0,10*ROW('Sanitation Data'!I99))="","",OFFSET('Sanitation Data'!$I$29,0,10*ROW('Sanitation Data'!I99)))</f>
        <v/>
      </c>
      <c r="DL105" s="276" t="str">
        <f ca="true">+IF(OFFSET('Sanitation Data'!$I$30,0,10*ROW('Sanitation Data'!I99))="","",OFFSET('Sanitation Data'!$I$30,0,10*ROW('Sanitation Data'!I99)))</f>
        <v/>
      </c>
      <c r="DM105" s="276" t="str">
        <f ca="true">+IF(OFFSET('Sanitation Data'!$I$31,0,10*ROW('Sanitation Data'!I99))="","",OFFSET('Sanitation Data'!$I$31,0,10*ROW('Sanitation Data'!I99)))</f>
        <v/>
      </c>
      <c r="DN105" s="276" t="str">
        <f ca="true">+IF(OFFSET('Sanitation Data'!$I$32,0,10*ROW('Sanitation Data'!I99))="","",OFFSET('Sanitation Data'!$I$32,0,10*ROW('Sanitation Data'!I99)))</f>
        <v/>
      </c>
      <c r="DO105" s="276" t="str">
        <f ca="true">+IF(OFFSET('Hygiene Data'!$D$11,0,10*ROW('Hygiene Data'!D99))="","",OFFSET('Hygiene Data'!$D$11,0,10*ROW('Hygiene Data'!D99)))</f>
        <v/>
      </c>
      <c r="DP105" s="276" t="str">
        <f ca="true">+IF(OFFSET('Hygiene Data'!$D$12,0,10*ROW('Hygiene Data'!D99))="","",OFFSET('Hygiene Data'!$D$12,0,10*ROW('Hygiene Data'!D99)))</f>
        <v/>
      </c>
      <c r="DQ105" s="276" t="str">
        <f ca="true">+IF(OFFSET('Hygiene Data'!$D$13,0,10*ROW('Hygiene Data'!D99))="","",OFFSET('Hygiene Data'!$D$13,0,10*ROW('Hygiene Data'!D99)))</f>
        <v/>
      </c>
      <c r="DR105" s="276" t="str">
        <f ca="true">+IF(OFFSET('Hygiene Data'!$E$11,0,10*ROW('Hygiene Data'!E99))="","",OFFSET('Hygiene Data'!$E$11,0,10*ROW('Hygiene Data'!E99)))</f>
        <v/>
      </c>
      <c r="DS105" s="276" t="str">
        <f ca="true">+IF(OFFSET('Hygiene Data'!$E$12,0,10*ROW('Hygiene Data'!E99))="","",OFFSET('Hygiene Data'!$E$12,0,10*ROW('Hygiene Data'!E99)))</f>
        <v/>
      </c>
      <c r="DT105" s="276" t="str">
        <f ca="true">+IF(OFFSET('Hygiene Data'!$E$13,0,10*ROW('Hygiene Data'!E99))="","",OFFSET('Hygiene Data'!$E$13,0,10*ROW('Hygiene Data'!E99)))</f>
        <v/>
      </c>
      <c r="DU105" s="276" t="str">
        <f ca="true">+IF(OFFSET('Hygiene Data'!$F$11,0,10*ROW('Hygiene Data'!F99))="","",OFFSET('Hygiene Data'!$F$11,0,10*ROW('Hygiene Data'!F99)))</f>
        <v/>
      </c>
      <c r="DV105" s="276" t="str">
        <f ca="true">+IF(OFFSET('Hygiene Data'!$F$12,0,10*ROW('Hygiene Data'!F99))="","",OFFSET('Hygiene Data'!$F$12,0,10*ROW('Hygiene Data'!F99)))</f>
        <v/>
      </c>
      <c r="DW105" s="276" t="str">
        <f ca="true">+IF(OFFSET('Hygiene Data'!$F$13,0,10*ROW('Hygiene Data'!F99))="","",OFFSET('Hygiene Data'!$F$13,0,10*ROW('Hygiene Data'!F99)))</f>
        <v/>
      </c>
      <c r="DX105" s="276" t="str">
        <f ca="true">+IF(OFFSET('Hygiene Data'!$G$11,0,10*ROW('Hygiene Data'!G99))="","",OFFSET('Hygiene Data'!$G$11,0,10*ROW('Hygiene Data'!G99)))</f>
        <v/>
      </c>
      <c r="DY105" s="276" t="str">
        <f ca="true">+IF(OFFSET('Hygiene Data'!$G$12,0,10*ROW('Hygiene Data'!G99))="","",OFFSET('Hygiene Data'!$G$12,0,10*ROW('Hygiene Data'!G99)))</f>
        <v/>
      </c>
      <c r="DZ105" s="276" t="str">
        <f ca="true">+IF(OFFSET('Hygiene Data'!$G$13,0,10*ROW('Hygiene Data'!G99))="","",OFFSET('Hygiene Data'!$G$13,0,10*ROW('Hygiene Data'!G99)))</f>
        <v/>
      </c>
      <c r="EA105" s="276" t="str">
        <f ca="true">+IF(OFFSET('Hygiene Data'!$H$11,0,10*ROW('Hygiene Data'!H99))="","",OFFSET('Hygiene Data'!$H$11,0,10*ROW('Hygiene Data'!H99)))</f>
        <v/>
      </c>
      <c r="EB105" s="276" t="str">
        <f ca="true">+IF(OFFSET('Hygiene Data'!$H$12,0,10*ROW('Hygiene Data'!H99))="","",OFFSET('Hygiene Data'!$H$12,0,10*ROW('Hygiene Data'!H99)))</f>
        <v/>
      </c>
      <c r="EC105" s="276" t="str">
        <f ca="true">+IF(OFFSET('Hygiene Data'!$H$13,0,10*ROW('Hygiene Data'!H99))="","",OFFSET('Hygiene Data'!$H$13,0,10*ROW('Hygiene Data'!H99)))</f>
        <v/>
      </c>
      <c r="ED105" s="276" t="str">
        <f ca="true">+IF(OFFSET('Hygiene Data'!$I$11,0,10*ROW('Hygiene Data'!I99))="","",OFFSET('Hygiene Data'!$I$11,0,10*ROW('Hygiene Data'!I99)))</f>
        <v/>
      </c>
      <c r="EE105" s="276" t="str">
        <f ca="true">+IF(OFFSET('Hygiene Data'!$I$12,0,10*ROW('Hygiene Data'!I99))="","",OFFSET('Hygiene Data'!$I$12,0,10*ROW('Hygiene Data'!I99)))</f>
        <v/>
      </c>
      <c r="EF105" s="276"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2"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6"/>
      <c r="BS106" s="276" t="str">
        <f ca="true">+IF(OFFSET('Water Data'!$D$27,0,10*ROW('Water Data'!D100))="","",OFFSET('Water Data'!$D$27,0,10*ROW('Water Data'!D100)))</f>
        <v/>
      </c>
      <c r="BT106" s="276" t="str">
        <f ca="true">+IF(OFFSET('Water Data'!$D$28,0,10*ROW('Water Data'!D100))="","",OFFSET('Water Data'!$D$28,0,10*ROW('Water Data'!D100)))</f>
        <v/>
      </c>
      <c r="BU106" s="276" t="str">
        <f ca="true">+IF(OFFSET('Water Data'!$D$29,0,10*ROW('Water Data'!D100))="","",OFFSET('Water Data'!$D$29,0,10*ROW('Water Data'!D100)))</f>
        <v/>
      </c>
      <c r="BV106" s="276" t="str">
        <f ca="true">+IF(OFFSET('Water Data'!$E$27,0,10*ROW('Water Data'!E100))="","",OFFSET('Water Data'!$E$27,0,10*ROW('Water Data'!E100)))</f>
        <v/>
      </c>
      <c r="BW106" s="276" t="str">
        <f ca="true">+IF(OFFSET('Water Data'!$E$28,0,10*ROW('Water Data'!E100))="","",OFFSET('Water Data'!$E$28,0,10*ROW('Water Data'!E100)))</f>
        <v/>
      </c>
      <c r="BX106" s="276" t="str">
        <f ca="true">+IF(OFFSET('Water Data'!$E$29,0,10*ROW('Water Data'!E100))="","",OFFSET('Water Data'!$E$29,0,10*ROW('Water Data'!E100)))</f>
        <v/>
      </c>
      <c r="BY106" s="276" t="str">
        <f ca="true">+IF(OFFSET('Water Data'!$F$27,0,10*ROW('Water Data'!F100))="","",OFFSET('Water Data'!$F$27,0,10*ROW('Water Data'!F100)))</f>
        <v/>
      </c>
      <c r="BZ106" s="276" t="str">
        <f ca="true">+IF(OFFSET('Water Data'!$F$28,0,10*ROW('Water Data'!F100))="","",OFFSET('Water Data'!$F$28,0,10*ROW('Water Data'!F100)))</f>
        <v/>
      </c>
      <c r="CA106" s="276" t="str">
        <f ca="true">+IF(OFFSET('Water Data'!$F$29,0,10*ROW('Water Data'!F100))="","",OFFSET('Water Data'!$F$29,0,10*ROW('Water Data'!F100)))</f>
        <v/>
      </c>
      <c r="CB106" s="276" t="str">
        <f ca="true">+IF(OFFSET('Water Data'!$G$27,0,10*ROW('Water Data'!G100))="","",OFFSET('Water Data'!$G$27,0,10*ROW('Water Data'!G100)))</f>
        <v/>
      </c>
      <c r="CC106" s="276" t="str">
        <f ca="true">+IF(OFFSET('Water Data'!$G$28,0,10*ROW('Water Data'!G100))="","",OFFSET('Water Data'!$G$28,0,10*ROW('Water Data'!G100)))</f>
        <v/>
      </c>
      <c r="CD106" s="276" t="str">
        <f ca="true">+IF(OFFSET('Water Data'!$G$29,0,10*ROW('Water Data'!G100))="","",OFFSET('Water Data'!$G$29,0,10*ROW('Water Data'!G100)))</f>
        <v/>
      </c>
      <c r="CE106" s="276" t="str">
        <f ca="true">+IF(OFFSET('Water Data'!$H$27,0,10*ROW('Water Data'!H100))="","",OFFSET('Water Data'!$H$27,0,10*ROW('Water Data'!H100)))</f>
        <v/>
      </c>
      <c r="CF106" s="276" t="str">
        <f ca="true">+IF(OFFSET('Water Data'!$H$28,0,10*ROW('Water Data'!H100))="","",OFFSET('Water Data'!$H$28,0,10*ROW('Water Data'!H100)))</f>
        <v/>
      </c>
      <c r="CG106" s="276" t="str">
        <f ca="true">+IF(OFFSET('Water Data'!$H$29,0,10*ROW('Water Data'!H100))="","",OFFSET('Water Data'!$H$29,0,10*ROW('Water Data'!H100)))</f>
        <v/>
      </c>
      <c r="CH106" s="276" t="str">
        <f ca="true">+IF(OFFSET('Water Data'!$I$27,0,10*ROW('Water Data'!I100))="","",OFFSET('Water Data'!$I$27,0,10*ROW('Water Data'!I100)))</f>
        <v/>
      </c>
      <c r="CI106" s="276" t="str">
        <f ca="true">+IF(OFFSET('Water Data'!$I$28,0,10*ROW('Water Data'!I100))="","",OFFSET('Water Data'!$I$28,0,10*ROW('Water Data'!I100)))</f>
        <v/>
      </c>
      <c r="CJ106" s="276" t="str">
        <f ca="true">+IF(OFFSET('Water Data'!$I$29,0,10*ROW('Water Data'!I100))="","",OFFSET('Water Data'!$I$29,0,10*ROW('Water Data'!I100)))</f>
        <v/>
      </c>
      <c r="CK106" s="276" t="str">
        <f ca="true">+IF(OFFSET('Sanitation Data'!$D$28,0,10*ROW('Sanitation Data'!D100))="","",OFFSET('Sanitation Data'!$D$28,0,10*ROW('Sanitation Data'!D100)))</f>
        <v/>
      </c>
      <c r="CL106" s="276" t="str">
        <f ca="true">+IF(OFFSET('Sanitation Data'!$D$29,0,10*ROW('Sanitation Data'!D100))="","",OFFSET('Sanitation Data'!$D$29,0,10*ROW('Sanitation Data'!D100)))</f>
        <v/>
      </c>
      <c r="CM106" s="276" t="str">
        <f ca="true">+IF(OFFSET('Sanitation Data'!$D$30,0,10*ROW('Sanitation Data'!D100))="","",OFFSET('Sanitation Data'!$D$30,0,10*ROW('Sanitation Data'!D100)))</f>
        <v/>
      </c>
      <c r="CN106" s="276" t="str">
        <f ca="true">+IF(OFFSET('Sanitation Data'!$D$31,0,10*ROW('Sanitation Data'!D100))="","",OFFSET('Sanitation Data'!$D$31,0,10*ROW('Sanitation Data'!D100)))</f>
        <v/>
      </c>
      <c r="CO106" s="276" t="str">
        <f ca="true">+IF(OFFSET('Sanitation Data'!$D$32,0,10*ROW('Sanitation Data'!D100))="","",OFFSET('Sanitation Data'!$D$32,0,10*ROW('Sanitation Data'!D100)))</f>
        <v/>
      </c>
      <c r="CP106" s="276" t="str">
        <f ca="true">+IF(OFFSET('Sanitation Data'!$E$28,0,10*ROW('Sanitation Data'!E100))="","",OFFSET('Sanitation Data'!$E$28,0,10*ROW('Sanitation Data'!E100)))</f>
        <v/>
      </c>
      <c r="CQ106" s="276" t="str">
        <f ca="true">+IF(OFFSET('Sanitation Data'!$E$29,0,10*ROW('Sanitation Data'!E100))="","",OFFSET('Sanitation Data'!$E$29,0,10*ROW('Sanitation Data'!E100)))</f>
        <v/>
      </c>
      <c r="CR106" s="276" t="str">
        <f ca="true">+IF(OFFSET('Sanitation Data'!$E$30,0,10*ROW('Sanitation Data'!E100))="","",OFFSET('Sanitation Data'!$E$30,0,10*ROW('Sanitation Data'!E100)))</f>
        <v/>
      </c>
      <c r="CS106" s="276" t="str">
        <f ca="true">+IF(OFFSET('Sanitation Data'!$E$31,0,10*ROW('Sanitation Data'!E100))="","",OFFSET('Sanitation Data'!$E$31,0,10*ROW('Sanitation Data'!E100)))</f>
        <v/>
      </c>
      <c r="CT106" s="276" t="str">
        <f ca="true">+IF(OFFSET('Sanitation Data'!$E$32,0,10*ROW('Sanitation Data'!E100))="","",OFFSET('Sanitation Data'!$E$32,0,10*ROW('Sanitation Data'!E100)))</f>
        <v/>
      </c>
      <c r="CU106" s="276" t="str">
        <f ca="true">+IF(OFFSET('Sanitation Data'!$F$28,0,10*ROW('Sanitation Data'!F100))="","",OFFSET('Sanitation Data'!$F$28,0,10*ROW('Sanitation Data'!F100)))</f>
        <v/>
      </c>
      <c r="CV106" s="276" t="str">
        <f ca="true">+IF(OFFSET('Sanitation Data'!$F$29,0,10*ROW('Sanitation Data'!F100))="","",OFFSET('Sanitation Data'!$F$29,0,10*ROW('Sanitation Data'!F100)))</f>
        <v/>
      </c>
      <c r="CW106" s="276" t="str">
        <f ca="true">+IF(OFFSET('Sanitation Data'!$F$30,0,10*ROW('Sanitation Data'!F100))="","",OFFSET('Sanitation Data'!$F$30,0,10*ROW('Sanitation Data'!F100)))</f>
        <v/>
      </c>
      <c r="CX106" s="276" t="str">
        <f ca="true">+IF(OFFSET('Sanitation Data'!$F$31,0,10*ROW('Sanitation Data'!F100))="","",OFFSET('Sanitation Data'!$F$31,0,10*ROW('Sanitation Data'!F100)))</f>
        <v/>
      </c>
      <c r="CY106" s="276" t="str">
        <f ca="true">+IF(OFFSET('Sanitation Data'!$F$32,0,10*ROW('Sanitation Data'!F100))="","",OFFSET('Sanitation Data'!$F$32,0,10*ROW('Sanitation Data'!F100)))</f>
        <v/>
      </c>
      <c r="CZ106" s="276" t="str">
        <f ca="true">+IF(OFFSET('Sanitation Data'!$G$28,0,10*ROW('Sanitation Data'!G100))="","",OFFSET('Sanitation Data'!$G$28,0,10*ROW('Sanitation Data'!G100)))</f>
        <v/>
      </c>
      <c r="DA106" s="276" t="str">
        <f ca="true">+IF(OFFSET('Sanitation Data'!$G$29,0,10*ROW('Sanitation Data'!G100))="","",OFFSET('Sanitation Data'!$G$29,0,10*ROW('Sanitation Data'!G100)))</f>
        <v/>
      </c>
      <c r="DB106" s="276" t="str">
        <f ca="true">+IF(OFFSET('Sanitation Data'!$G$30,0,10*ROW('Sanitation Data'!G100))="","",OFFSET('Sanitation Data'!$G$30,0,10*ROW('Sanitation Data'!G100)))</f>
        <v/>
      </c>
      <c r="DC106" s="276" t="str">
        <f ca="true">+IF(OFFSET('Sanitation Data'!$G$31,0,10*ROW('Sanitation Data'!G100))="","",OFFSET('Sanitation Data'!$G$31,0,10*ROW('Sanitation Data'!G100)))</f>
        <v/>
      </c>
      <c r="DD106" s="276" t="str">
        <f ca="true">+IF(OFFSET('Sanitation Data'!$G$32,0,10*ROW('Sanitation Data'!G100))="","",OFFSET('Sanitation Data'!$G$32,0,10*ROW('Sanitation Data'!G100)))</f>
        <v/>
      </c>
      <c r="DE106" s="276" t="str">
        <f ca="true">+IF(OFFSET('Sanitation Data'!$H$28,0,10*ROW('Sanitation Data'!H100))="","",OFFSET('Sanitation Data'!$H$28,0,10*ROW('Sanitation Data'!H100)))</f>
        <v/>
      </c>
      <c r="DF106" s="276" t="str">
        <f ca="true">+IF(OFFSET('Sanitation Data'!$H$29,0,10*ROW('Sanitation Data'!H100))="","",OFFSET('Sanitation Data'!$H$29,0,10*ROW('Sanitation Data'!H100)))</f>
        <v/>
      </c>
      <c r="DG106" s="276" t="str">
        <f ca="true">+IF(OFFSET('Sanitation Data'!$H$30,0,10*ROW('Sanitation Data'!H100))="","",OFFSET('Sanitation Data'!$H$30,0,10*ROW('Sanitation Data'!H100)))</f>
        <v/>
      </c>
      <c r="DH106" s="276" t="str">
        <f ca="true">+IF(OFFSET('Sanitation Data'!$H$31,0,10*ROW('Sanitation Data'!H100))="","",OFFSET('Sanitation Data'!$H$31,0,10*ROW('Sanitation Data'!H100)))</f>
        <v/>
      </c>
      <c r="DI106" s="276" t="str">
        <f ca="true">+IF(OFFSET('Sanitation Data'!$H$32,0,10*ROW('Sanitation Data'!H100))="","",OFFSET('Sanitation Data'!$H$32,0,10*ROW('Sanitation Data'!H100)))</f>
        <v/>
      </c>
      <c r="DJ106" s="276" t="str">
        <f ca="true">+IF(OFFSET('Sanitation Data'!$I$28,0,10*ROW('Sanitation Data'!I100))="","",OFFSET('Sanitation Data'!$I$28,0,10*ROW('Sanitation Data'!I100)))</f>
        <v/>
      </c>
      <c r="DK106" s="276" t="str">
        <f ca="true">+IF(OFFSET('Sanitation Data'!$I$29,0,10*ROW('Sanitation Data'!I100))="","",OFFSET('Sanitation Data'!$I$29,0,10*ROW('Sanitation Data'!I100)))</f>
        <v/>
      </c>
      <c r="DL106" s="276" t="str">
        <f ca="true">+IF(OFFSET('Sanitation Data'!$I$30,0,10*ROW('Sanitation Data'!I100))="","",OFFSET('Sanitation Data'!$I$30,0,10*ROW('Sanitation Data'!I100)))</f>
        <v/>
      </c>
      <c r="DM106" s="276" t="str">
        <f ca="true">+IF(OFFSET('Sanitation Data'!$I$31,0,10*ROW('Sanitation Data'!I100))="","",OFFSET('Sanitation Data'!$I$31,0,10*ROW('Sanitation Data'!I100)))</f>
        <v/>
      </c>
      <c r="DN106" s="276" t="str">
        <f ca="true">+IF(OFFSET('Sanitation Data'!$I$32,0,10*ROW('Sanitation Data'!I100))="","",OFFSET('Sanitation Data'!$I$32,0,10*ROW('Sanitation Data'!I100)))</f>
        <v/>
      </c>
      <c r="DO106" s="276" t="str">
        <f ca="true">+IF(OFFSET('Hygiene Data'!$D$11,0,10*ROW('Hygiene Data'!D100))="","",OFFSET('Hygiene Data'!$D$11,0,10*ROW('Hygiene Data'!D100)))</f>
        <v/>
      </c>
      <c r="DP106" s="276" t="str">
        <f ca="true">+IF(OFFSET('Hygiene Data'!$D$12,0,10*ROW('Hygiene Data'!D100))="","",OFFSET('Hygiene Data'!$D$12,0,10*ROW('Hygiene Data'!D100)))</f>
        <v/>
      </c>
      <c r="DQ106" s="276" t="str">
        <f ca="true">+IF(OFFSET('Hygiene Data'!$D$13,0,10*ROW('Hygiene Data'!D100))="","",OFFSET('Hygiene Data'!$D$13,0,10*ROW('Hygiene Data'!D100)))</f>
        <v/>
      </c>
      <c r="DR106" s="276" t="str">
        <f ca="true">+IF(OFFSET('Hygiene Data'!$E$11,0,10*ROW('Hygiene Data'!E100))="","",OFFSET('Hygiene Data'!$E$11,0,10*ROW('Hygiene Data'!E100)))</f>
        <v/>
      </c>
      <c r="DS106" s="276" t="str">
        <f ca="true">+IF(OFFSET('Hygiene Data'!$E$12,0,10*ROW('Hygiene Data'!E100))="","",OFFSET('Hygiene Data'!$E$12,0,10*ROW('Hygiene Data'!E100)))</f>
        <v/>
      </c>
      <c r="DT106" s="276" t="str">
        <f ca="true">+IF(OFFSET('Hygiene Data'!$E$13,0,10*ROW('Hygiene Data'!E100))="","",OFFSET('Hygiene Data'!$E$13,0,10*ROW('Hygiene Data'!E100)))</f>
        <v/>
      </c>
      <c r="DU106" s="276" t="str">
        <f ca="true">+IF(OFFSET('Hygiene Data'!$F$11,0,10*ROW('Hygiene Data'!F100))="","",OFFSET('Hygiene Data'!$F$11,0,10*ROW('Hygiene Data'!F100)))</f>
        <v/>
      </c>
      <c r="DV106" s="276" t="str">
        <f ca="true">+IF(OFFSET('Hygiene Data'!$F$12,0,10*ROW('Hygiene Data'!F100))="","",OFFSET('Hygiene Data'!$F$12,0,10*ROW('Hygiene Data'!F100)))</f>
        <v/>
      </c>
      <c r="DW106" s="276" t="str">
        <f ca="true">+IF(OFFSET('Hygiene Data'!$F$13,0,10*ROW('Hygiene Data'!F100))="","",OFFSET('Hygiene Data'!$F$13,0,10*ROW('Hygiene Data'!F100)))</f>
        <v/>
      </c>
      <c r="DX106" s="276" t="str">
        <f ca="true">+IF(OFFSET('Hygiene Data'!$G$11,0,10*ROW('Hygiene Data'!G100))="","",OFFSET('Hygiene Data'!$G$11,0,10*ROW('Hygiene Data'!G100)))</f>
        <v/>
      </c>
      <c r="DY106" s="276" t="str">
        <f ca="true">+IF(OFFSET('Hygiene Data'!$G$12,0,10*ROW('Hygiene Data'!G100))="","",OFFSET('Hygiene Data'!$G$12,0,10*ROW('Hygiene Data'!G100)))</f>
        <v/>
      </c>
      <c r="DZ106" s="276" t="str">
        <f ca="true">+IF(OFFSET('Hygiene Data'!$G$13,0,10*ROW('Hygiene Data'!G100))="","",OFFSET('Hygiene Data'!$G$13,0,10*ROW('Hygiene Data'!G100)))</f>
        <v/>
      </c>
      <c r="EA106" s="276" t="str">
        <f ca="true">+IF(OFFSET('Hygiene Data'!$H$11,0,10*ROW('Hygiene Data'!H100))="","",OFFSET('Hygiene Data'!$H$11,0,10*ROW('Hygiene Data'!H100)))</f>
        <v/>
      </c>
      <c r="EB106" s="276" t="str">
        <f ca="true">+IF(OFFSET('Hygiene Data'!$H$12,0,10*ROW('Hygiene Data'!H100))="","",OFFSET('Hygiene Data'!$H$12,0,10*ROW('Hygiene Data'!H100)))</f>
        <v/>
      </c>
      <c r="EC106" s="276" t="str">
        <f ca="true">+IF(OFFSET('Hygiene Data'!$H$13,0,10*ROW('Hygiene Data'!H100))="","",OFFSET('Hygiene Data'!$H$13,0,10*ROW('Hygiene Data'!H100)))</f>
        <v/>
      </c>
      <c r="ED106" s="276" t="str">
        <f ca="true">+IF(OFFSET('Hygiene Data'!$I$11,0,10*ROW('Hygiene Data'!I100))="","",OFFSET('Hygiene Data'!$I$11,0,10*ROW('Hygiene Data'!I100)))</f>
        <v/>
      </c>
      <c r="EE106" s="276" t="str">
        <f ca="true">+IF(OFFSET('Hygiene Data'!$I$12,0,10*ROW('Hygiene Data'!I100))="","",OFFSET('Hygiene Data'!$I$12,0,10*ROW('Hygiene Data'!I100)))</f>
        <v/>
      </c>
      <c r="EF106" s="276"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2"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6"/>
      <c r="BS107" s="276" t="str">
        <f ca="true">+IF(OFFSET('Water Data'!$D$27,0,10*ROW('Water Data'!D101))="","",OFFSET('Water Data'!$D$27,0,10*ROW('Water Data'!D101)))</f>
        <v/>
      </c>
      <c r="BT107" s="276" t="str">
        <f ca="true">+IF(OFFSET('Water Data'!$D$28,0,10*ROW('Water Data'!D101))="","",OFFSET('Water Data'!$D$28,0,10*ROW('Water Data'!D101)))</f>
        <v/>
      </c>
      <c r="BU107" s="276" t="str">
        <f ca="true">+IF(OFFSET('Water Data'!$D$29,0,10*ROW('Water Data'!D101))="","",OFFSET('Water Data'!$D$29,0,10*ROW('Water Data'!D101)))</f>
        <v/>
      </c>
      <c r="BV107" s="276" t="str">
        <f ca="true">+IF(OFFSET('Water Data'!$E$27,0,10*ROW('Water Data'!E101))="","",OFFSET('Water Data'!$E$27,0,10*ROW('Water Data'!E101)))</f>
        <v/>
      </c>
      <c r="BW107" s="276" t="str">
        <f ca="true">+IF(OFFSET('Water Data'!$E$28,0,10*ROW('Water Data'!E101))="","",OFFSET('Water Data'!$E$28,0,10*ROW('Water Data'!E101)))</f>
        <v/>
      </c>
      <c r="BX107" s="276" t="str">
        <f ca="true">+IF(OFFSET('Water Data'!$E$29,0,10*ROW('Water Data'!E101))="","",OFFSET('Water Data'!$E$29,0,10*ROW('Water Data'!E101)))</f>
        <v/>
      </c>
      <c r="BY107" s="276" t="str">
        <f ca="true">+IF(OFFSET('Water Data'!$F$27,0,10*ROW('Water Data'!F101))="","",OFFSET('Water Data'!$F$27,0,10*ROW('Water Data'!F101)))</f>
        <v/>
      </c>
      <c r="BZ107" s="276" t="str">
        <f ca="true">+IF(OFFSET('Water Data'!$F$28,0,10*ROW('Water Data'!F101))="","",OFFSET('Water Data'!$F$28,0,10*ROW('Water Data'!F101)))</f>
        <v/>
      </c>
      <c r="CA107" s="276" t="str">
        <f ca="true">+IF(OFFSET('Water Data'!$F$29,0,10*ROW('Water Data'!F101))="","",OFFSET('Water Data'!$F$29,0,10*ROW('Water Data'!F101)))</f>
        <v/>
      </c>
      <c r="CB107" s="276" t="str">
        <f ca="true">+IF(OFFSET('Water Data'!$G$27,0,10*ROW('Water Data'!G101))="","",OFFSET('Water Data'!$G$27,0,10*ROW('Water Data'!G101)))</f>
        <v/>
      </c>
      <c r="CC107" s="276" t="str">
        <f ca="true">+IF(OFFSET('Water Data'!$G$28,0,10*ROW('Water Data'!G101))="","",OFFSET('Water Data'!$G$28,0,10*ROW('Water Data'!G101)))</f>
        <v/>
      </c>
      <c r="CD107" s="276" t="str">
        <f ca="true">+IF(OFFSET('Water Data'!$G$29,0,10*ROW('Water Data'!G101))="","",OFFSET('Water Data'!$G$29,0,10*ROW('Water Data'!G101)))</f>
        <v/>
      </c>
      <c r="CE107" s="276" t="str">
        <f ca="true">+IF(OFFSET('Water Data'!$H$27,0,10*ROW('Water Data'!H101))="","",OFFSET('Water Data'!$H$27,0,10*ROW('Water Data'!H101)))</f>
        <v/>
      </c>
      <c r="CF107" s="276" t="str">
        <f ca="true">+IF(OFFSET('Water Data'!$H$28,0,10*ROW('Water Data'!H101))="","",OFFSET('Water Data'!$H$28,0,10*ROW('Water Data'!H101)))</f>
        <v/>
      </c>
      <c r="CG107" s="276" t="str">
        <f ca="true">+IF(OFFSET('Water Data'!$H$29,0,10*ROW('Water Data'!H101))="","",OFFSET('Water Data'!$H$29,0,10*ROW('Water Data'!H101)))</f>
        <v/>
      </c>
      <c r="CH107" s="276" t="str">
        <f ca="true">+IF(OFFSET('Water Data'!$I$27,0,10*ROW('Water Data'!I101))="","",OFFSET('Water Data'!$I$27,0,10*ROW('Water Data'!I101)))</f>
        <v/>
      </c>
      <c r="CI107" s="276" t="str">
        <f ca="true">+IF(OFFSET('Water Data'!$I$28,0,10*ROW('Water Data'!I101))="","",OFFSET('Water Data'!$I$28,0,10*ROW('Water Data'!I101)))</f>
        <v/>
      </c>
      <c r="CJ107" s="276" t="str">
        <f ca="true">+IF(OFFSET('Water Data'!$I$29,0,10*ROW('Water Data'!I101))="","",OFFSET('Water Data'!$I$29,0,10*ROW('Water Data'!I101)))</f>
        <v/>
      </c>
      <c r="CK107" s="276" t="str">
        <f ca="true">+IF(OFFSET('Sanitation Data'!$D$28,0,10*ROW('Sanitation Data'!D101))="","",OFFSET('Sanitation Data'!$D$28,0,10*ROW('Sanitation Data'!D101)))</f>
        <v/>
      </c>
      <c r="CL107" s="276" t="str">
        <f ca="true">+IF(OFFSET('Sanitation Data'!$D$29,0,10*ROW('Sanitation Data'!D101))="","",OFFSET('Sanitation Data'!$D$29,0,10*ROW('Sanitation Data'!D101)))</f>
        <v/>
      </c>
      <c r="CM107" s="276" t="str">
        <f ca="true">+IF(OFFSET('Sanitation Data'!$D$30,0,10*ROW('Sanitation Data'!D101))="","",OFFSET('Sanitation Data'!$D$30,0,10*ROW('Sanitation Data'!D101)))</f>
        <v/>
      </c>
      <c r="CN107" s="276" t="str">
        <f ca="true">+IF(OFFSET('Sanitation Data'!$D$31,0,10*ROW('Sanitation Data'!D101))="","",OFFSET('Sanitation Data'!$D$31,0,10*ROW('Sanitation Data'!D101)))</f>
        <v/>
      </c>
      <c r="CO107" s="276" t="str">
        <f ca="true">+IF(OFFSET('Sanitation Data'!$D$32,0,10*ROW('Sanitation Data'!D101))="","",OFFSET('Sanitation Data'!$D$32,0,10*ROW('Sanitation Data'!D101)))</f>
        <v/>
      </c>
      <c r="CP107" s="276" t="str">
        <f ca="true">+IF(OFFSET('Sanitation Data'!$E$28,0,10*ROW('Sanitation Data'!E101))="","",OFFSET('Sanitation Data'!$E$28,0,10*ROW('Sanitation Data'!E101)))</f>
        <v/>
      </c>
      <c r="CQ107" s="276" t="str">
        <f ca="true">+IF(OFFSET('Sanitation Data'!$E$29,0,10*ROW('Sanitation Data'!E101))="","",OFFSET('Sanitation Data'!$E$29,0,10*ROW('Sanitation Data'!E101)))</f>
        <v/>
      </c>
      <c r="CR107" s="276" t="str">
        <f ca="true">+IF(OFFSET('Sanitation Data'!$E$30,0,10*ROW('Sanitation Data'!E101))="","",OFFSET('Sanitation Data'!$E$30,0,10*ROW('Sanitation Data'!E101)))</f>
        <v/>
      </c>
      <c r="CS107" s="276" t="str">
        <f ca="true">+IF(OFFSET('Sanitation Data'!$E$31,0,10*ROW('Sanitation Data'!E101))="","",OFFSET('Sanitation Data'!$E$31,0,10*ROW('Sanitation Data'!E101)))</f>
        <v/>
      </c>
      <c r="CT107" s="276" t="str">
        <f ca="true">+IF(OFFSET('Sanitation Data'!$E$32,0,10*ROW('Sanitation Data'!E101))="","",OFFSET('Sanitation Data'!$E$32,0,10*ROW('Sanitation Data'!E101)))</f>
        <v/>
      </c>
      <c r="CU107" s="276" t="str">
        <f ca="true">+IF(OFFSET('Sanitation Data'!$F$28,0,10*ROW('Sanitation Data'!F101))="","",OFFSET('Sanitation Data'!$F$28,0,10*ROW('Sanitation Data'!F101)))</f>
        <v/>
      </c>
      <c r="CV107" s="276" t="str">
        <f ca="true">+IF(OFFSET('Sanitation Data'!$F$29,0,10*ROW('Sanitation Data'!F101))="","",OFFSET('Sanitation Data'!$F$29,0,10*ROW('Sanitation Data'!F101)))</f>
        <v/>
      </c>
      <c r="CW107" s="276" t="str">
        <f ca="true">+IF(OFFSET('Sanitation Data'!$F$30,0,10*ROW('Sanitation Data'!F101))="","",OFFSET('Sanitation Data'!$F$30,0,10*ROW('Sanitation Data'!F101)))</f>
        <v/>
      </c>
      <c r="CX107" s="276" t="str">
        <f ca="true">+IF(OFFSET('Sanitation Data'!$F$31,0,10*ROW('Sanitation Data'!F101))="","",OFFSET('Sanitation Data'!$F$31,0,10*ROW('Sanitation Data'!F101)))</f>
        <v/>
      </c>
      <c r="CY107" s="276" t="str">
        <f ca="true">+IF(OFFSET('Sanitation Data'!$F$32,0,10*ROW('Sanitation Data'!F101))="","",OFFSET('Sanitation Data'!$F$32,0,10*ROW('Sanitation Data'!F101)))</f>
        <v/>
      </c>
      <c r="CZ107" s="276" t="str">
        <f ca="true">+IF(OFFSET('Sanitation Data'!$G$28,0,10*ROW('Sanitation Data'!G101))="","",OFFSET('Sanitation Data'!$G$28,0,10*ROW('Sanitation Data'!G101)))</f>
        <v/>
      </c>
      <c r="DA107" s="276" t="str">
        <f ca="true">+IF(OFFSET('Sanitation Data'!$G$29,0,10*ROW('Sanitation Data'!G101))="","",OFFSET('Sanitation Data'!$G$29,0,10*ROW('Sanitation Data'!G101)))</f>
        <v/>
      </c>
      <c r="DB107" s="276" t="str">
        <f ca="true">+IF(OFFSET('Sanitation Data'!$G$30,0,10*ROW('Sanitation Data'!G101))="","",OFFSET('Sanitation Data'!$G$30,0,10*ROW('Sanitation Data'!G101)))</f>
        <v/>
      </c>
      <c r="DC107" s="276" t="str">
        <f ca="true">+IF(OFFSET('Sanitation Data'!$G$31,0,10*ROW('Sanitation Data'!G101))="","",OFFSET('Sanitation Data'!$G$31,0,10*ROW('Sanitation Data'!G101)))</f>
        <v/>
      </c>
      <c r="DD107" s="276" t="str">
        <f ca="true">+IF(OFFSET('Sanitation Data'!$G$32,0,10*ROW('Sanitation Data'!G101))="","",OFFSET('Sanitation Data'!$G$32,0,10*ROW('Sanitation Data'!G101)))</f>
        <v/>
      </c>
      <c r="DE107" s="276" t="str">
        <f ca="true">+IF(OFFSET('Sanitation Data'!$H$28,0,10*ROW('Sanitation Data'!H101))="","",OFFSET('Sanitation Data'!$H$28,0,10*ROW('Sanitation Data'!H101)))</f>
        <v/>
      </c>
      <c r="DF107" s="276" t="str">
        <f ca="true">+IF(OFFSET('Sanitation Data'!$H$29,0,10*ROW('Sanitation Data'!H101))="","",OFFSET('Sanitation Data'!$H$29,0,10*ROW('Sanitation Data'!H101)))</f>
        <v/>
      </c>
      <c r="DG107" s="276" t="str">
        <f ca="true">+IF(OFFSET('Sanitation Data'!$H$30,0,10*ROW('Sanitation Data'!H101))="","",OFFSET('Sanitation Data'!$H$30,0,10*ROW('Sanitation Data'!H101)))</f>
        <v/>
      </c>
      <c r="DH107" s="276" t="str">
        <f ca="true">+IF(OFFSET('Sanitation Data'!$H$31,0,10*ROW('Sanitation Data'!H101))="","",OFFSET('Sanitation Data'!$H$31,0,10*ROW('Sanitation Data'!H101)))</f>
        <v/>
      </c>
      <c r="DI107" s="276" t="str">
        <f ca="true">+IF(OFFSET('Sanitation Data'!$H$32,0,10*ROW('Sanitation Data'!H101))="","",OFFSET('Sanitation Data'!$H$32,0,10*ROW('Sanitation Data'!H101)))</f>
        <v/>
      </c>
      <c r="DJ107" s="276" t="str">
        <f ca="true">+IF(OFFSET('Sanitation Data'!$I$28,0,10*ROW('Sanitation Data'!I101))="","",OFFSET('Sanitation Data'!$I$28,0,10*ROW('Sanitation Data'!I101)))</f>
        <v/>
      </c>
      <c r="DK107" s="276" t="str">
        <f ca="true">+IF(OFFSET('Sanitation Data'!$I$29,0,10*ROW('Sanitation Data'!I101))="","",OFFSET('Sanitation Data'!$I$29,0,10*ROW('Sanitation Data'!I101)))</f>
        <v/>
      </c>
      <c r="DL107" s="276" t="str">
        <f ca="true">+IF(OFFSET('Sanitation Data'!$I$30,0,10*ROW('Sanitation Data'!I101))="","",OFFSET('Sanitation Data'!$I$30,0,10*ROW('Sanitation Data'!I101)))</f>
        <v/>
      </c>
      <c r="DM107" s="276" t="str">
        <f ca="true">+IF(OFFSET('Sanitation Data'!$I$31,0,10*ROW('Sanitation Data'!I101))="","",OFFSET('Sanitation Data'!$I$31,0,10*ROW('Sanitation Data'!I101)))</f>
        <v/>
      </c>
      <c r="DN107" s="276" t="str">
        <f ca="true">+IF(OFFSET('Sanitation Data'!$I$32,0,10*ROW('Sanitation Data'!I101))="","",OFFSET('Sanitation Data'!$I$32,0,10*ROW('Sanitation Data'!I101)))</f>
        <v/>
      </c>
      <c r="DO107" s="276" t="str">
        <f ca="true">+IF(OFFSET('Hygiene Data'!$D$11,0,10*ROW('Hygiene Data'!D101))="","",OFFSET('Hygiene Data'!$D$11,0,10*ROW('Hygiene Data'!D101)))</f>
        <v/>
      </c>
      <c r="DP107" s="276" t="str">
        <f ca="true">+IF(OFFSET('Hygiene Data'!$D$12,0,10*ROW('Hygiene Data'!D101))="","",OFFSET('Hygiene Data'!$D$12,0,10*ROW('Hygiene Data'!D101)))</f>
        <v/>
      </c>
      <c r="DQ107" s="276" t="str">
        <f ca="true">+IF(OFFSET('Hygiene Data'!$D$13,0,10*ROW('Hygiene Data'!D101))="","",OFFSET('Hygiene Data'!$D$13,0,10*ROW('Hygiene Data'!D101)))</f>
        <v/>
      </c>
      <c r="DR107" s="276" t="str">
        <f ca="true">+IF(OFFSET('Hygiene Data'!$E$11,0,10*ROW('Hygiene Data'!E101))="","",OFFSET('Hygiene Data'!$E$11,0,10*ROW('Hygiene Data'!E101)))</f>
        <v/>
      </c>
      <c r="DS107" s="276" t="str">
        <f ca="true">+IF(OFFSET('Hygiene Data'!$E$12,0,10*ROW('Hygiene Data'!E101))="","",OFFSET('Hygiene Data'!$E$12,0,10*ROW('Hygiene Data'!E101)))</f>
        <v/>
      </c>
      <c r="DT107" s="276" t="str">
        <f ca="true">+IF(OFFSET('Hygiene Data'!$E$13,0,10*ROW('Hygiene Data'!E101))="","",OFFSET('Hygiene Data'!$E$13,0,10*ROW('Hygiene Data'!E101)))</f>
        <v/>
      </c>
      <c r="DU107" s="276" t="str">
        <f ca="true">+IF(OFFSET('Hygiene Data'!$F$11,0,10*ROW('Hygiene Data'!F101))="","",OFFSET('Hygiene Data'!$F$11,0,10*ROW('Hygiene Data'!F101)))</f>
        <v/>
      </c>
      <c r="DV107" s="276" t="str">
        <f ca="true">+IF(OFFSET('Hygiene Data'!$F$12,0,10*ROW('Hygiene Data'!F101))="","",OFFSET('Hygiene Data'!$F$12,0,10*ROW('Hygiene Data'!F101)))</f>
        <v/>
      </c>
      <c r="DW107" s="276" t="str">
        <f ca="true">+IF(OFFSET('Hygiene Data'!$F$13,0,10*ROW('Hygiene Data'!F101))="","",OFFSET('Hygiene Data'!$F$13,0,10*ROW('Hygiene Data'!F101)))</f>
        <v/>
      </c>
      <c r="DX107" s="276" t="str">
        <f ca="true">+IF(OFFSET('Hygiene Data'!$G$11,0,10*ROW('Hygiene Data'!G101))="","",OFFSET('Hygiene Data'!$G$11,0,10*ROW('Hygiene Data'!G101)))</f>
        <v/>
      </c>
      <c r="DY107" s="276" t="str">
        <f ca="true">+IF(OFFSET('Hygiene Data'!$G$12,0,10*ROW('Hygiene Data'!G101))="","",OFFSET('Hygiene Data'!$G$12,0,10*ROW('Hygiene Data'!G101)))</f>
        <v/>
      </c>
      <c r="DZ107" s="276" t="str">
        <f ca="true">+IF(OFFSET('Hygiene Data'!$G$13,0,10*ROW('Hygiene Data'!G101))="","",OFFSET('Hygiene Data'!$G$13,0,10*ROW('Hygiene Data'!G101)))</f>
        <v/>
      </c>
      <c r="EA107" s="276" t="str">
        <f ca="true">+IF(OFFSET('Hygiene Data'!$H$11,0,10*ROW('Hygiene Data'!H101))="","",OFFSET('Hygiene Data'!$H$11,0,10*ROW('Hygiene Data'!H101)))</f>
        <v/>
      </c>
      <c r="EB107" s="276" t="str">
        <f ca="true">+IF(OFFSET('Hygiene Data'!$H$12,0,10*ROW('Hygiene Data'!H101))="","",OFFSET('Hygiene Data'!$H$12,0,10*ROW('Hygiene Data'!H101)))</f>
        <v/>
      </c>
      <c r="EC107" s="276" t="str">
        <f ca="true">+IF(OFFSET('Hygiene Data'!$H$13,0,10*ROW('Hygiene Data'!H101))="","",OFFSET('Hygiene Data'!$H$13,0,10*ROW('Hygiene Data'!H101)))</f>
        <v/>
      </c>
      <c r="ED107" s="276" t="str">
        <f ca="true">+IF(OFFSET('Hygiene Data'!$I$11,0,10*ROW('Hygiene Data'!I101))="","",OFFSET('Hygiene Data'!$I$11,0,10*ROW('Hygiene Data'!I101)))</f>
        <v/>
      </c>
      <c r="EE107" s="276" t="str">
        <f ca="true">+IF(OFFSET('Hygiene Data'!$I$12,0,10*ROW('Hygiene Data'!I101))="","",OFFSET('Hygiene Data'!$I$12,0,10*ROW('Hygiene Data'!I101)))</f>
        <v/>
      </c>
      <c r="EF107" s="276"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2"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6"/>
      <c r="BS108" s="276" t="str">
        <f ca="true">+IF(OFFSET('Water Data'!$D$27,0,10*ROW('Water Data'!D102))="","",OFFSET('Water Data'!$D$27,0,10*ROW('Water Data'!D102)))</f>
        <v/>
      </c>
      <c r="BT108" s="276" t="str">
        <f ca="true">+IF(OFFSET('Water Data'!$D$28,0,10*ROW('Water Data'!D102))="","",OFFSET('Water Data'!$D$28,0,10*ROW('Water Data'!D102)))</f>
        <v/>
      </c>
      <c r="BU108" s="276" t="str">
        <f ca="true">+IF(OFFSET('Water Data'!$D$29,0,10*ROW('Water Data'!D102))="","",OFFSET('Water Data'!$D$29,0,10*ROW('Water Data'!D102)))</f>
        <v/>
      </c>
      <c r="BV108" s="276" t="str">
        <f ca="true">+IF(OFFSET('Water Data'!$E$27,0,10*ROW('Water Data'!E102))="","",OFFSET('Water Data'!$E$27,0,10*ROW('Water Data'!E102)))</f>
        <v/>
      </c>
      <c r="BW108" s="276" t="str">
        <f ca="true">+IF(OFFSET('Water Data'!$E$28,0,10*ROW('Water Data'!E102))="","",OFFSET('Water Data'!$E$28,0,10*ROW('Water Data'!E102)))</f>
        <v/>
      </c>
      <c r="BX108" s="276" t="str">
        <f ca="true">+IF(OFFSET('Water Data'!$E$29,0,10*ROW('Water Data'!E102))="","",OFFSET('Water Data'!$E$29,0,10*ROW('Water Data'!E102)))</f>
        <v/>
      </c>
      <c r="BY108" s="276" t="str">
        <f ca="true">+IF(OFFSET('Water Data'!$F$27,0,10*ROW('Water Data'!F102))="","",OFFSET('Water Data'!$F$27,0,10*ROW('Water Data'!F102)))</f>
        <v/>
      </c>
      <c r="BZ108" s="276" t="str">
        <f ca="true">+IF(OFFSET('Water Data'!$F$28,0,10*ROW('Water Data'!F102))="","",OFFSET('Water Data'!$F$28,0,10*ROW('Water Data'!F102)))</f>
        <v/>
      </c>
      <c r="CA108" s="276" t="str">
        <f ca="true">+IF(OFFSET('Water Data'!$F$29,0,10*ROW('Water Data'!F102))="","",OFFSET('Water Data'!$F$29,0,10*ROW('Water Data'!F102)))</f>
        <v/>
      </c>
      <c r="CB108" s="276" t="str">
        <f ca="true">+IF(OFFSET('Water Data'!$G$27,0,10*ROW('Water Data'!G102))="","",OFFSET('Water Data'!$G$27,0,10*ROW('Water Data'!G102)))</f>
        <v/>
      </c>
      <c r="CC108" s="276" t="str">
        <f ca="true">+IF(OFFSET('Water Data'!$G$28,0,10*ROW('Water Data'!G102))="","",OFFSET('Water Data'!$G$28,0,10*ROW('Water Data'!G102)))</f>
        <v/>
      </c>
      <c r="CD108" s="276" t="str">
        <f ca="true">+IF(OFFSET('Water Data'!$G$29,0,10*ROW('Water Data'!G102))="","",OFFSET('Water Data'!$G$29,0,10*ROW('Water Data'!G102)))</f>
        <v/>
      </c>
      <c r="CE108" s="276" t="str">
        <f ca="true">+IF(OFFSET('Water Data'!$H$27,0,10*ROW('Water Data'!H102))="","",OFFSET('Water Data'!$H$27,0,10*ROW('Water Data'!H102)))</f>
        <v/>
      </c>
      <c r="CF108" s="276" t="str">
        <f ca="true">+IF(OFFSET('Water Data'!$H$28,0,10*ROW('Water Data'!H102))="","",OFFSET('Water Data'!$H$28,0,10*ROW('Water Data'!H102)))</f>
        <v/>
      </c>
      <c r="CG108" s="276" t="str">
        <f ca="true">+IF(OFFSET('Water Data'!$H$29,0,10*ROW('Water Data'!H102))="","",OFFSET('Water Data'!$H$29,0,10*ROW('Water Data'!H102)))</f>
        <v/>
      </c>
      <c r="CH108" s="276" t="str">
        <f ca="true">+IF(OFFSET('Water Data'!$I$27,0,10*ROW('Water Data'!I102))="","",OFFSET('Water Data'!$I$27,0,10*ROW('Water Data'!I102)))</f>
        <v/>
      </c>
      <c r="CI108" s="276" t="str">
        <f ca="true">+IF(OFFSET('Water Data'!$I$28,0,10*ROW('Water Data'!I102))="","",OFFSET('Water Data'!$I$28,0,10*ROW('Water Data'!I102)))</f>
        <v/>
      </c>
      <c r="CJ108" s="276" t="str">
        <f ca="true">+IF(OFFSET('Water Data'!$I$29,0,10*ROW('Water Data'!I102))="","",OFFSET('Water Data'!$I$29,0,10*ROW('Water Data'!I102)))</f>
        <v/>
      </c>
      <c r="CK108" s="276" t="str">
        <f ca="true">+IF(OFFSET('Sanitation Data'!$D$28,0,10*ROW('Sanitation Data'!D102))="","",OFFSET('Sanitation Data'!$D$28,0,10*ROW('Sanitation Data'!D102)))</f>
        <v/>
      </c>
      <c r="CL108" s="276" t="str">
        <f ca="true">+IF(OFFSET('Sanitation Data'!$D$29,0,10*ROW('Sanitation Data'!D102))="","",OFFSET('Sanitation Data'!$D$29,0,10*ROW('Sanitation Data'!D102)))</f>
        <v/>
      </c>
      <c r="CM108" s="276" t="str">
        <f ca="true">+IF(OFFSET('Sanitation Data'!$D$30,0,10*ROW('Sanitation Data'!D102))="","",OFFSET('Sanitation Data'!$D$30,0,10*ROW('Sanitation Data'!D102)))</f>
        <v/>
      </c>
      <c r="CN108" s="276" t="str">
        <f ca="true">+IF(OFFSET('Sanitation Data'!$D$31,0,10*ROW('Sanitation Data'!D102))="","",OFFSET('Sanitation Data'!$D$31,0,10*ROW('Sanitation Data'!D102)))</f>
        <v/>
      </c>
      <c r="CO108" s="276" t="str">
        <f ca="true">+IF(OFFSET('Sanitation Data'!$D$32,0,10*ROW('Sanitation Data'!D102))="","",OFFSET('Sanitation Data'!$D$32,0,10*ROW('Sanitation Data'!D102)))</f>
        <v/>
      </c>
      <c r="CP108" s="276" t="str">
        <f ca="true">+IF(OFFSET('Sanitation Data'!$E$28,0,10*ROW('Sanitation Data'!E102))="","",OFFSET('Sanitation Data'!$E$28,0,10*ROW('Sanitation Data'!E102)))</f>
        <v/>
      </c>
      <c r="CQ108" s="276" t="str">
        <f ca="true">+IF(OFFSET('Sanitation Data'!$E$29,0,10*ROW('Sanitation Data'!E102))="","",OFFSET('Sanitation Data'!$E$29,0,10*ROW('Sanitation Data'!E102)))</f>
        <v/>
      </c>
      <c r="CR108" s="276" t="str">
        <f ca="true">+IF(OFFSET('Sanitation Data'!$E$30,0,10*ROW('Sanitation Data'!E102))="","",OFFSET('Sanitation Data'!$E$30,0,10*ROW('Sanitation Data'!E102)))</f>
        <v/>
      </c>
      <c r="CS108" s="276" t="str">
        <f ca="true">+IF(OFFSET('Sanitation Data'!$E$31,0,10*ROW('Sanitation Data'!E102))="","",OFFSET('Sanitation Data'!$E$31,0,10*ROW('Sanitation Data'!E102)))</f>
        <v/>
      </c>
      <c r="CT108" s="276" t="str">
        <f ca="true">+IF(OFFSET('Sanitation Data'!$E$32,0,10*ROW('Sanitation Data'!E102))="","",OFFSET('Sanitation Data'!$E$32,0,10*ROW('Sanitation Data'!E102)))</f>
        <v/>
      </c>
      <c r="CU108" s="276" t="str">
        <f ca="true">+IF(OFFSET('Sanitation Data'!$F$28,0,10*ROW('Sanitation Data'!F102))="","",OFFSET('Sanitation Data'!$F$28,0,10*ROW('Sanitation Data'!F102)))</f>
        <v/>
      </c>
      <c r="CV108" s="276" t="str">
        <f ca="true">+IF(OFFSET('Sanitation Data'!$F$29,0,10*ROW('Sanitation Data'!F102))="","",OFFSET('Sanitation Data'!$F$29,0,10*ROW('Sanitation Data'!F102)))</f>
        <v/>
      </c>
      <c r="CW108" s="276" t="str">
        <f ca="true">+IF(OFFSET('Sanitation Data'!$F$30,0,10*ROW('Sanitation Data'!F102))="","",OFFSET('Sanitation Data'!$F$30,0,10*ROW('Sanitation Data'!F102)))</f>
        <v/>
      </c>
      <c r="CX108" s="276" t="str">
        <f ca="true">+IF(OFFSET('Sanitation Data'!$F$31,0,10*ROW('Sanitation Data'!F102))="","",OFFSET('Sanitation Data'!$F$31,0,10*ROW('Sanitation Data'!F102)))</f>
        <v/>
      </c>
      <c r="CY108" s="276" t="str">
        <f ca="true">+IF(OFFSET('Sanitation Data'!$F$32,0,10*ROW('Sanitation Data'!F102))="","",OFFSET('Sanitation Data'!$F$32,0,10*ROW('Sanitation Data'!F102)))</f>
        <v/>
      </c>
      <c r="CZ108" s="276" t="str">
        <f ca="true">+IF(OFFSET('Sanitation Data'!$G$28,0,10*ROW('Sanitation Data'!G102))="","",OFFSET('Sanitation Data'!$G$28,0,10*ROW('Sanitation Data'!G102)))</f>
        <v/>
      </c>
      <c r="DA108" s="276" t="str">
        <f ca="true">+IF(OFFSET('Sanitation Data'!$G$29,0,10*ROW('Sanitation Data'!G102))="","",OFFSET('Sanitation Data'!$G$29,0,10*ROW('Sanitation Data'!G102)))</f>
        <v/>
      </c>
      <c r="DB108" s="276" t="str">
        <f ca="true">+IF(OFFSET('Sanitation Data'!$G$30,0,10*ROW('Sanitation Data'!G102))="","",OFFSET('Sanitation Data'!$G$30,0,10*ROW('Sanitation Data'!G102)))</f>
        <v/>
      </c>
      <c r="DC108" s="276" t="str">
        <f ca="true">+IF(OFFSET('Sanitation Data'!$G$31,0,10*ROW('Sanitation Data'!G102))="","",OFFSET('Sanitation Data'!$G$31,0,10*ROW('Sanitation Data'!G102)))</f>
        <v/>
      </c>
      <c r="DD108" s="276" t="str">
        <f ca="true">+IF(OFFSET('Sanitation Data'!$G$32,0,10*ROW('Sanitation Data'!G102))="","",OFFSET('Sanitation Data'!$G$32,0,10*ROW('Sanitation Data'!G102)))</f>
        <v/>
      </c>
      <c r="DE108" s="276" t="str">
        <f ca="true">+IF(OFFSET('Sanitation Data'!$H$28,0,10*ROW('Sanitation Data'!H102))="","",OFFSET('Sanitation Data'!$H$28,0,10*ROW('Sanitation Data'!H102)))</f>
        <v/>
      </c>
      <c r="DF108" s="276" t="str">
        <f ca="true">+IF(OFFSET('Sanitation Data'!$H$29,0,10*ROW('Sanitation Data'!H102))="","",OFFSET('Sanitation Data'!$H$29,0,10*ROW('Sanitation Data'!H102)))</f>
        <v/>
      </c>
      <c r="DG108" s="276" t="str">
        <f ca="true">+IF(OFFSET('Sanitation Data'!$H$30,0,10*ROW('Sanitation Data'!H102))="","",OFFSET('Sanitation Data'!$H$30,0,10*ROW('Sanitation Data'!H102)))</f>
        <v/>
      </c>
      <c r="DH108" s="276" t="str">
        <f ca="true">+IF(OFFSET('Sanitation Data'!$H$31,0,10*ROW('Sanitation Data'!H102))="","",OFFSET('Sanitation Data'!$H$31,0,10*ROW('Sanitation Data'!H102)))</f>
        <v/>
      </c>
      <c r="DI108" s="276" t="str">
        <f ca="true">+IF(OFFSET('Sanitation Data'!$H$32,0,10*ROW('Sanitation Data'!H102))="","",OFFSET('Sanitation Data'!$H$32,0,10*ROW('Sanitation Data'!H102)))</f>
        <v/>
      </c>
      <c r="DJ108" s="276" t="str">
        <f ca="true">+IF(OFFSET('Sanitation Data'!$I$28,0,10*ROW('Sanitation Data'!I102))="","",OFFSET('Sanitation Data'!$I$28,0,10*ROW('Sanitation Data'!I102)))</f>
        <v/>
      </c>
      <c r="DK108" s="276" t="str">
        <f ca="true">+IF(OFFSET('Sanitation Data'!$I$29,0,10*ROW('Sanitation Data'!I102))="","",OFFSET('Sanitation Data'!$I$29,0,10*ROW('Sanitation Data'!I102)))</f>
        <v/>
      </c>
      <c r="DL108" s="276" t="str">
        <f ca="true">+IF(OFFSET('Sanitation Data'!$I$30,0,10*ROW('Sanitation Data'!I102))="","",OFFSET('Sanitation Data'!$I$30,0,10*ROW('Sanitation Data'!I102)))</f>
        <v/>
      </c>
      <c r="DM108" s="276" t="str">
        <f ca="true">+IF(OFFSET('Sanitation Data'!$I$31,0,10*ROW('Sanitation Data'!I102))="","",OFFSET('Sanitation Data'!$I$31,0,10*ROW('Sanitation Data'!I102)))</f>
        <v/>
      </c>
      <c r="DN108" s="276" t="str">
        <f ca="true">+IF(OFFSET('Sanitation Data'!$I$32,0,10*ROW('Sanitation Data'!I102))="","",OFFSET('Sanitation Data'!$I$32,0,10*ROW('Sanitation Data'!I102)))</f>
        <v/>
      </c>
      <c r="DO108" s="276" t="str">
        <f ca="true">+IF(OFFSET('Hygiene Data'!$D$11,0,10*ROW('Hygiene Data'!D102))="","",OFFSET('Hygiene Data'!$D$11,0,10*ROW('Hygiene Data'!D102)))</f>
        <v/>
      </c>
      <c r="DP108" s="276" t="str">
        <f ca="true">+IF(OFFSET('Hygiene Data'!$D$12,0,10*ROW('Hygiene Data'!D102))="","",OFFSET('Hygiene Data'!$D$12,0,10*ROW('Hygiene Data'!D102)))</f>
        <v/>
      </c>
      <c r="DQ108" s="276" t="str">
        <f ca="true">+IF(OFFSET('Hygiene Data'!$D$13,0,10*ROW('Hygiene Data'!D102))="","",OFFSET('Hygiene Data'!$D$13,0,10*ROW('Hygiene Data'!D102)))</f>
        <v/>
      </c>
      <c r="DR108" s="276" t="str">
        <f ca="true">+IF(OFFSET('Hygiene Data'!$E$11,0,10*ROW('Hygiene Data'!E102))="","",OFFSET('Hygiene Data'!$E$11,0,10*ROW('Hygiene Data'!E102)))</f>
        <v/>
      </c>
      <c r="DS108" s="276" t="str">
        <f ca="true">+IF(OFFSET('Hygiene Data'!$E$12,0,10*ROW('Hygiene Data'!E102))="","",OFFSET('Hygiene Data'!$E$12,0,10*ROW('Hygiene Data'!E102)))</f>
        <v/>
      </c>
      <c r="DT108" s="276" t="str">
        <f ca="true">+IF(OFFSET('Hygiene Data'!$E$13,0,10*ROW('Hygiene Data'!E102))="","",OFFSET('Hygiene Data'!$E$13,0,10*ROW('Hygiene Data'!E102)))</f>
        <v/>
      </c>
      <c r="DU108" s="276" t="str">
        <f ca="true">+IF(OFFSET('Hygiene Data'!$F$11,0,10*ROW('Hygiene Data'!F102))="","",OFFSET('Hygiene Data'!$F$11,0,10*ROW('Hygiene Data'!F102)))</f>
        <v/>
      </c>
      <c r="DV108" s="276" t="str">
        <f ca="true">+IF(OFFSET('Hygiene Data'!$F$12,0,10*ROW('Hygiene Data'!F102))="","",OFFSET('Hygiene Data'!$F$12,0,10*ROW('Hygiene Data'!F102)))</f>
        <v/>
      </c>
      <c r="DW108" s="276" t="str">
        <f ca="true">+IF(OFFSET('Hygiene Data'!$F$13,0,10*ROW('Hygiene Data'!F102))="","",OFFSET('Hygiene Data'!$F$13,0,10*ROW('Hygiene Data'!F102)))</f>
        <v/>
      </c>
      <c r="DX108" s="276" t="str">
        <f ca="true">+IF(OFFSET('Hygiene Data'!$G$11,0,10*ROW('Hygiene Data'!G102))="","",OFFSET('Hygiene Data'!$G$11,0,10*ROW('Hygiene Data'!G102)))</f>
        <v/>
      </c>
      <c r="DY108" s="276" t="str">
        <f ca="true">+IF(OFFSET('Hygiene Data'!$G$12,0,10*ROW('Hygiene Data'!G102))="","",OFFSET('Hygiene Data'!$G$12,0,10*ROW('Hygiene Data'!G102)))</f>
        <v/>
      </c>
      <c r="DZ108" s="276" t="str">
        <f ca="true">+IF(OFFSET('Hygiene Data'!$G$13,0,10*ROW('Hygiene Data'!G102))="","",OFFSET('Hygiene Data'!$G$13,0,10*ROW('Hygiene Data'!G102)))</f>
        <v/>
      </c>
      <c r="EA108" s="276" t="str">
        <f ca="true">+IF(OFFSET('Hygiene Data'!$H$11,0,10*ROW('Hygiene Data'!H102))="","",OFFSET('Hygiene Data'!$H$11,0,10*ROW('Hygiene Data'!H102)))</f>
        <v/>
      </c>
      <c r="EB108" s="276" t="str">
        <f ca="true">+IF(OFFSET('Hygiene Data'!$H$12,0,10*ROW('Hygiene Data'!H102))="","",OFFSET('Hygiene Data'!$H$12,0,10*ROW('Hygiene Data'!H102)))</f>
        <v/>
      </c>
      <c r="EC108" s="276" t="str">
        <f ca="true">+IF(OFFSET('Hygiene Data'!$H$13,0,10*ROW('Hygiene Data'!H102))="","",OFFSET('Hygiene Data'!$H$13,0,10*ROW('Hygiene Data'!H102)))</f>
        <v/>
      </c>
      <c r="ED108" s="276" t="str">
        <f ca="true">+IF(OFFSET('Hygiene Data'!$I$11,0,10*ROW('Hygiene Data'!I102))="","",OFFSET('Hygiene Data'!$I$11,0,10*ROW('Hygiene Data'!I102)))</f>
        <v/>
      </c>
      <c r="EE108" s="276" t="str">
        <f ca="true">+IF(OFFSET('Hygiene Data'!$I$12,0,10*ROW('Hygiene Data'!I102))="","",OFFSET('Hygiene Data'!$I$12,0,10*ROW('Hygiene Data'!I102)))</f>
        <v/>
      </c>
      <c r="EF108" s="276"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2"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6"/>
      <c r="BS109" s="276" t="str">
        <f ca="true">+IF(OFFSET('Water Data'!$D$27,0,10*ROW('Water Data'!D103))="","",OFFSET('Water Data'!$D$27,0,10*ROW('Water Data'!D103)))</f>
        <v/>
      </c>
      <c r="BT109" s="276" t="str">
        <f ca="true">+IF(OFFSET('Water Data'!$D$28,0,10*ROW('Water Data'!D103))="","",OFFSET('Water Data'!$D$28,0,10*ROW('Water Data'!D103)))</f>
        <v/>
      </c>
      <c r="BU109" s="276" t="str">
        <f ca="true">+IF(OFFSET('Water Data'!$D$29,0,10*ROW('Water Data'!D103))="","",OFFSET('Water Data'!$D$29,0,10*ROW('Water Data'!D103)))</f>
        <v/>
      </c>
      <c r="BV109" s="276" t="str">
        <f ca="true">+IF(OFFSET('Water Data'!$E$27,0,10*ROW('Water Data'!E103))="","",OFFSET('Water Data'!$E$27,0,10*ROW('Water Data'!E103)))</f>
        <v/>
      </c>
      <c r="BW109" s="276" t="str">
        <f ca="true">+IF(OFFSET('Water Data'!$E$28,0,10*ROW('Water Data'!E103))="","",OFFSET('Water Data'!$E$28,0,10*ROW('Water Data'!E103)))</f>
        <v/>
      </c>
      <c r="BX109" s="276" t="str">
        <f ca="true">+IF(OFFSET('Water Data'!$E$29,0,10*ROW('Water Data'!E103))="","",OFFSET('Water Data'!$E$29,0,10*ROW('Water Data'!E103)))</f>
        <v/>
      </c>
      <c r="BY109" s="276" t="str">
        <f ca="true">+IF(OFFSET('Water Data'!$F$27,0,10*ROW('Water Data'!F103))="","",OFFSET('Water Data'!$F$27,0,10*ROW('Water Data'!F103)))</f>
        <v/>
      </c>
      <c r="BZ109" s="276" t="str">
        <f ca="true">+IF(OFFSET('Water Data'!$F$28,0,10*ROW('Water Data'!F103))="","",OFFSET('Water Data'!$F$28,0,10*ROW('Water Data'!F103)))</f>
        <v/>
      </c>
      <c r="CA109" s="276" t="str">
        <f ca="true">+IF(OFFSET('Water Data'!$F$29,0,10*ROW('Water Data'!F103))="","",OFFSET('Water Data'!$F$29,0,10*ROW('Water Data'!F103)))</f>
        <v/>
      </c>
      <c r="CB109" s="276" t="str">
        <f ca="true">+IF(OFFSET('Water Data'!$G$27,0,10*ROW('Water Data'!G103))="","",OFFSET('Water Data'!$G$27,0,10*ROW('Water Data'!G103)))</f>
        <v/>
      </c>
      <c r="CC109" s="276" t="str">
        <f ca="true">+IF(OFFSET('Water Data'!$G$28,0,10*ROW('Water Data'!G103))="","",OFFSET('Water Data'!$G$28,0,10*ROW('Water Data'!G103)))</f>
        <v/>
      </c>
      <c r="CD109" s="276" t="str">
        <f ca="true">+IF(OFFSET('Water Data'!$G$29,0,10*ROW('Water Data'!G103))="","",OFFSET('Water Data'!$G$29,0,10*ROW('Water Data'!G103)))</f>
        <v/>
      </c>
      <c r="CE109" s="276" t="str">
        <f ca="true">+IF(OFFSET('Water Data'!$H$27,0,10*ROW('Water Data'!H103))="","",OFFSET('Water Data'!$H$27,0,10*ROW('Water Data'!H103)))</f>
        <v/>
      </c>
      <c r="CF109" s="276" t="str">
        <f ca="true">+IF(OFFSET('Water Data'!$H$28,0,10*ROW('Water Data'!H103))="","",OFFSET('Water Data'!$H$28,0,10*ROW('Water Data'!H103)))</f>
        <v/>
      </c>
      <c r="CG109" s="276" t="str">
        <f ca="true">+IF(OFFSET('Water Data'!$H$29,0,10*ROW('Water Data'!H103))="","",OFFSET('Water Data'!$H$29,0,10*ROW('Water Data'!H103)))</f>
        <v/>
      </c>
      <c r="CH109" s="276" t="str">
        <f ca="true">+IF(OFFSET('Water Data'!$I$27,0,10*ROW('Water Data'!I103))="","",OFFSET('Water Data'!$I$27,0,10*ROW('Water Data'!I103)))</f>
        <v/>
      </c>
      <c r="CI109" s="276" t="str">
        <f ca="true">+IF(OFFSET('Water Data'!$I$28,0,10*ROW('Water Data'!I103))="","",OFFSET('Water Data'!$I$28,0,10*ROW('Water Data'!I103)))</f>
        <v/>
      </c>
      <c r="CJ109" s="276" t="str">
        <f ca="true">+IF(OFFSET('Water Data'!$I$29,0,10*ROW('Water Data'!I103))="","",OFFSET('Water Data'!$I$29,0,10*ROW('Water Data'!I103)))</f>
        <v/>
      </c>
      <c r="CK109" s="276" t="str">
        <f ca="true">+IF(OFFSET('Sanitation Data'!$D$28,0,10*ROW('Sanitation Data'!D103))="","",OFFSET('Sanitation Data'!$D$28,0,10*ROW('Sanitation Data'!D103)))</f>
        <v/>
      </c>
      <c r="CL109" s="276" t="str">
        <f ca="true">+IF(OFFSET('Sanitation Data'!$D$29,0,10*ROW('Sanitation Data'!D103))="","",OFFSET('Sanitation Data'!$D$29,0,10*ROW('Sanitation Data'!D103)))</f>
        <v/>
      </c>
      <c r="CM109" s="276" t="str">
        <f ca="true">+IF(OFFSET('Sanitation Data'!$D$30,0,10*ROW('Sanitation Data'!D103))="","",OFFSET('Sanitation Data'!$D$30,0,10*ROW('Sanitation Data'!D103)))</f>
        <v/>
      </c>
      <c r="CN109" s="276" t="str">
        <f ca="true">+IF(OFFSET('Sanitation Data'!$D$31,0,10*ROW('Sanitation Data'!D103))="","",OFFSET('Sanitation Data'!$D$31,0,10*ROW('Sanitation Data'!D103)))</f>
        <v/>
      </c>
      <c r="CO109" s="276" t="str">
        <f ca="true">+IF(OFFSET('Sanitation Data'!$D$32,0,10*ROW('Sanitation Data'!D103))="","",OFFSET('Sanitation Data'!$D$32,0,10*ROW('Sanitation Data'!D103)))</f>
        <v/>
      </c>
      <c r="CP109" s="276" t="str">
        <f ca="true">+IF(OFFSET('Sanitation Data'!$E$28,0,10*ROW('Sanitation Data'!E103))="","",OFFSET('Sanitation Data'!$E$28,0,10*ROW('Sanitation Data'!E103)))</f>
        <v/>
      </c>
      <c r="CQ109" s="276" t="str">
        <f ca="true">+IF(OFFSET('Sanitation Data'!$E$29,0,10*ROW('Sanitation Data'!E103))="","",OFFSET('Sanitation Data'!$E$29,0,10*ROW('Sanitation Data'!E103)))</f>
        <v/>
      </c>
      <c r="CR109" s="276" t="str">
        <f ca="true">+IF(OFFSET('Sanitation Data'!$E$30,0,10*ROW('Sanitation Data'!E103))="","",OFFSET('Sanitation Data'!$E$30,0,10*ROW('Sanitation Data'!E103)))</f>
        <v/>
      </c>
      <c r="CS109" s="276" t="str">
        <f ca="true">+IF(OFFSET('Sanitation Data'!$E$31,0,10*ROW('Sanitation Data'!E103))="","",OFFSET('Sanitation Data'!$E$31,0,10*ROW('Sanitation Data'!E103)))</f>
        <v/>
      </c>
      <c r="CT109" s="276" t="str">
        <f ca="true">+IF(OFFSET('Sanitation Data'!$E$32,0,10*ROW('Sanitation Data'!E103))="","",OFFSET('Sanitation Data'!$E$32,0,10*ROW('Sanitation Data'!E103)))</f>
        <v/>
      </c>
      <c r="CU109" s="276" t="str">
        <f ca="true">+IF(OFFSET('Sanitation Data'!$F$28,0,10*ROW('Sanitation Data'!F103))="","",OFFSET('Sanitation Data'!$F$28,0,10*ROW('Sanitation Data'!F103)))</f>
        <v/>
      </c>
      <c r="CV109" s="276" t="str">
        <f ca="true">+IF(OFFSET('Sanitation Data'!$F$29,0,10*ROW('Sanitation Data'!F103))="","",OFFSET('Sanitation Data'!$F$29,0,10*ROW('Sanitation Data'!F103)))</f>
        <v/>
      </c>
      <c r="CW109" s="276" t="str">
        <f ca="true">+IF(OFFSET('Sanitation Data'!$F$30,0,10*ROW('Sanitation Data'!F103))="","",OFFSET('Sanitation Data'!$F$30,0,10*ROW('Sanitation Data'!F103)))</f>
        <v/>
      </c>
      <c r="CX109" s="276" t="str">
        <f ca="true">+IF(OFFSET('Sanitation Data'!$F$31,0,10*ROW('Sanitation Data'!F103))="","",OFFSET('Sanitation Data'!$F$31,0,10*ROW('Sanitation Data'!F103)))</f>
        <v/>
      </c>
      <c r="CY109" s="276" t="str">
        <f ca="true">+IF(OFFSET('Sanitation Data'!$F$32,0,10*ROW('Sanitation Data'!F103))="","",OFFSET('Sanitation Data'!$F$32,0,10*ROW('Sanitation Data'!F103)))</f>
        <v/>
      </c>
      <c r="CZ109" s="276" t="str">
        <f ca="true">+IF(OFFSET('Sanitation Data'!$G$28,0,10*ROW('Sanitation Data'!G103))="","",OFFSET('Sanitation Data'!$G$28,0,10*ROW('Sanitation Data'!G103)))</f>
        <v/>
      </c>
      <c r="DA109" s="276" t="str">
        <f ca="true">+IF(OFFSET('Sanitation Data'!$G$29,0,10*ROW('Sanitation Data'!G103))="","",OFFSET('Sanitation Data'!$G$29,0,10*ROW('Sanitation Data'!G103)))</f>
        <v/>
      </c>
      <c r="DB109" s="276" t="str">
        <f ca="true">+IF(OFFSET('Sanitation Data'!$G$30,0,10*ROW('Sanitation Data'!G103))="","",OFFSET('Sanitation Data'!$G$30,0,10*ROW('Sanitation Data'!G103)))</f>
        <v/>
      </c>
      <c r="DC109" s="276" t="str">
        <f ca="true">+IF(OFFSET('Sanitation Data'!$G$31,0,10*ROW('Sanitation Data'!G103))="","",OFFSET('Sanitation Data'!$G$31,0,10*ROW('Sanitation Data'!G103)))</f>
        <v/>
      </c>
      <c r="DD109" s="276" t="str">
        <f ca="true">+IF(OFFSET('Sanitation Data'!$G$32,0,10*ROW('Sanitation Data'!G103))="","",OFFSET('Sanitation Data'!$G$32,0,10*ROW('Sanitation Data'!G103)))</f>
        <v/>
      </c>
      <c r="DE109" s="276" t="str">
        <f ca="true">+IF(OFFSET('Sanitation Data'!$H$28,0,10*ROW('Sanitation Data'!H103))="","",OFFSET('Sanitation Data'!$H$28,0,10*ROW('Sanitation Data'!H103)))</f>
        <v/>
      </c>
      <c r="DF109" s="276" t="str">
        <f ca="true">+IF(OFFSET('Sanitation Data'!$H$29,0,10*ROW('Sanitation Data'!H103))="","",OFFSET('Sanitation Data'!$H$29,0,10*ROW('Sanitation Data'!H103)))</f>
        <v/>
      </c>
      <c r="DG109" s="276" t="str">
        <f ca="true">+IF(OFFSET('Sanitation Data'!$H$30,0,10*ROW('Sanitation Data'!H103))="","",OFFSET('Sanitation Data'!$H$30,0,10*ROW('Sanitation Data'!H103)))</f>
        <v/>
      </c>
      <c r="DH109" s="276" t="str">
        <f ca="true">+IF(OFFSET('Sanitation Data'!$H$31,0,10*ROW('Sanitation Data'!H103))="","",OFFSET('Sanitation Data'!$H$31,0,10*ROW('Sanitation Data'!H103)))</f>
        <v/>
      </c>
      <c r="DI109" s="276" t="str">
        <f ca="true">+IF(OFFSET('Sanitation Data'!$H$32,0,10*ROW('Sanitation Data'!H103))="","",OFFSET('Sanitation Data'!$H$32,0,10*ROW('Sanitation Data'!H103)))</f>
        <v/>
      </c>
      <c r="DJ109" s="276" t="str">
        <f ca="true">+IF(OFFSET('Sanitation Data'!$I$28,0,10*ROW('Sanitation Data'!I103))="","",OFFSET('Sanitation Data'!$I$28,0,10*ROW('Sanitation Data'!I103)))</f>
        <v/>
      </c>
      <c r="DK109" s="276" t="str">
        <f ca="true">+IF(OFFSET('Sanitation Data'!$I$29,0,10*ROW('Sanitation Data'!I103))="","",OFFSET('Sanitation Data'!$I$29,0,10*ROW('Sanitation Data'!I103)))</f>
        <v/>
      </c>
      <c r="DL109" s="276" t="str">
        <f ca="true">+IF(OFFSET('Sanitation Data'!$I$30,0,10*ROW('Sanitation Data'!I103))="","",OFFSET('Sanitation Data'!$I$30,0,10*ROW('Sanitation Data'!I103)))</f>
        <v/>
      </c>
      <c r="DM109" s="276" t="str">
        <f ca="true">+IF(OFFSET('Sanitation Data'!$I$31,0,10*ROW('Sanitation Data'!I103))="","",OFFSET('Sanitation Data'!$I$31,0,10*ROW('Sanitation Data'!I103)))</f>
        <v/>
      </c>
      <c r="DN109" s="276" t="str">
        <f ca="true">+IF(OFFSET('Sanitation Data'!$I$32,0,10*ROW('Sanitation Data'!I103))="","",OFFSET('Sanitation Data'!$I$32,0,10*ROW('Sanitation Data'!I103)))</f>
        <v/>
      </c>
      <c r="DO109" s="276" t="str">
        <f ca="true">+IF(OFFSET('Hygiene Data'!$D$11,0,10*ROW('Hygiene Data'!D103))="","",OFFSET('Hygiene Data'!$D$11,0,10*ROW('Hygiene Data'!D103)))</f>
        <v/>
      </c>
      <c r="DP109" s="276" t="str">
        <f ca="true">+IF(OFFSET('Hygiene Data'!$D$12,0,10*ROW('Hygiene Data'!D103))="","",OFFSET('Hygiene Data'!$D$12,0,10*ROW('Hygiene Data'!D103)))</f>
        <v/>
      </c>
      <c r="DQ109" s="276" t="str">
        <f ca="true">+IF(OFFSET('Hygiene Data'!$D$13,0,10*ROW('Hygiene Data'!D103))="","",OFFSET('Hygiene Data'!$D$13,0,10*ROW('Hygiene Data'!D103)))</f>
        <v/>
      </c>
      <c r="DR109" s="276" t="str">
        <f ca="true">+IF(OFFSET('Hygiene Data'!$E$11,0,10*ROW('Hygiene Data'!E103))="","",OFFSET('Hygiene Data'!$E$11,0,10*ROW('Hygiene Data'!E103)))</f>
        <v/>
      </c>
      <c r="DS109" s="276" t="str">
        <f ca="true">+IF(OFFSET('Hygiene Data'!$E$12,0,10*ROW('Hygiene Data'!E103))="","",OFFSET('Hygiene Data'!$E$12,0,10*ROW('Hygiene Data'!E103)))</f>
        <v/>
      </c>
      <c r="DT109" s="276" t="str">
        <f ca="true">+IF(OFFSET('Hygiene Data'!$E$13,0,10*ROW('Hygiene Data'!E103))="","",OFFSET('Hygiene Data'!$E$13,0,10*ROW('Hygiene Data'!E103)))</f>
        <v/>
      </c>
      <c r="DU109" s="276" t="str">
        <f ca="true">+IF(OFFSET('Hygiene Data'!$F$11,0,10*ROW('Hygiene Data'!F103))="","",OFFSET('Hygiene Data'!$F$11,0,10*ROW('Hygiene Data'!F103)))</f>
        <v/>
      </c>
      <c r="DV109" s="276" t="str">
        <f ca="true">+IF(OFFSET('Hygiene Data'!$F$12,0,10*ROW('Hygiene Data'!F103))="","",OFFSET('Hygiene Data'!$F$12,0,10*ROW('Hygiene Data'!F103)))</f>
        <v/>
      </c>
      <c r="DW109" s="276" t="str">
        <f ca="true">+IF(OFFSET('Hygiene Data'!$F$13,0,10*ROW('Hygiene Data'!F103))="","",OFFSET('Hygiene Data'!$F$13,0,10*ROW('Hygiene Data'!F103)))</f>
        <v/>
      </c>
      <c r="DX109" s="276" t="str">
        <f ca="true">+IF(OFFSET('Hygiene Data'!$G$11,0,10*ROW('Hygiene Data'!G103))="","",OFFSET('Hygiene Data'!$G$11,0,10*ROW('Hygiene Data'!G103)))</f>
        <v/>
      </c>
      <c r="DY109" s="276" t="str">
        <f ca="true">+IF(OFFSET('Hygiene Data'!$G$12,0,10*ROW('Hygiene Data'!G103))="","",OFFSET('Hygiene Data'!$G$12,0,10*ROW('Hygiene Data'!G103)))</f>
        <v/>
      </c>
      <c r="DZ109" s="276" t="str">
        <f ca="true">+IF(OFFSET('Hygiene Data'!$G$13,0,10*ROW('Hygiene Data'!G103))="","",OFFSET('Hygiene Data'!$G$13,0,10*ROW('Hygiene Data'!G103)))</f>
        <v/>
      </c>
      <c r="EA109" s="276" t="str">
        <f ca="true">+IF(OFFSET('Hygiene Data'!$H$11,0,10*ROW('Hygiene Data'!H103))="","",OFFSET('Hygiene Data'!$H$11,0,10*ROW('Hygiene Data'!H103)))</f>
        <v/>
      </c>
      <c r="EB109" s="276" t="str">
        <f ca="true">+IF(OFFSET('Hygiene Data'!$H$12,0,10*ROW('Hygiene Data'!H103))="","",OFFSET('Hygiene Data'!$H$12,0,10*ROW('Hygiene Data'!H103)))</f>
        <v/>
      </c>
      <c r="EC109" s="276" t="str">
        <f ca="true">+IF(OFFSET('Hygiene Data'!$H$13,0,10*ROW('Hygiene Data'!H103))="","",OFFSET('Hygiene Data'!$H$13,0,10*ROW('Hygiene Data'!H103)))</f>
        <v/>
      </c>
      <c r="ED109" s="276" t="str">
        <f ca="true">+IF(OFFSET('Hygiene Data'!$I$11,0,10*ROW('Hygiene Data'!I103))="","",OFFSET('Hygiene Data'!$I$11,0,10*ROW('Hygiene Data'!I103)))</f>
        <v/>
      </c>
      <c r="EE109" s="276" t="str">
        <f ca="true">+IF(OFFSET('Hygiene Data'!$I$12,0,10*ROW('Hygiene Data'!I103))="","",OFFSET('Hygiene Data'!$I$12,0,10*ROW('Hygiene Data'!I103)))</f>
        <v/>
      </c>
      <c r="EF109" s="276"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2"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6"/>
      <c r="BS110" s="276" t="str">
        <f ca="true">+IF(OFFSET('Water Data'!$D$27,0,10*ROW('Water Data'!D104))="","",OFFSET('Water Data'!$D$27,0,10*ROW('Water Data'!D104)))</f>
        <v/>
      </c>
      <c r="BT110" s="276" t="str">
        <f ca="true">+IF(OFFSET('Water Data'!$D$28,0,10*ROW('Water Data'!D104))="","",OFFSET('Water Data'!$D$28,0,10*ROW('Water Data'!D104)))</f>
        <v/>
      </c>
      <c r="BU110" s="276" t="str">
        <f ca="true">+IF(OFFSET('Water Data'!$D$29,0,10*ROW('Water Data'!D104))="","",OFFSET('Water Data'!$D$29,0,10*ROW('Water Data'!D104)))</f>
        <v/>
      </c>
      <c r="BV110" s="276" t="str">
        <f ca="true">+IF(OFFSET('Water Data'!$E$27,0,10*ROW('Water Data'!E104))="","",OFFSET('Water Data'!$E$27,0,10*ROW('Water Data'!E104)))</f>
        <v/>
      </c>
      <c r="BW110" s="276" t="str">
        <f ca="true">+IF(OFFSET('Water Data'!$E$28,0,10*ROW('Water Data'!E104))="","",OFFSET('Water Data'!$E$28,0,10*ROW('Water Data'!E104)))</f>
        <v/>
      </c>
      <c r="BX110" s="276" t="str">
        <f ca="true">+IF(OFFSET('Water Data'!$E$29,0,10*ROW('Water Data'!E104))="","",OFFSET('Water Data'!$E$29,0,10*ROW('Water Data'!E104)))</f>
        <v/>
      </c>
      <c r="BY110" s="276" t="str">
        <f ca="true">+IF(OFFSET('Water Data'!$F$27,0,10*ROW('Water Data'!F104))="","",OFFSET('Water Data'!$F$27,0,10*ROW('Water Data'!F104)))</f>
        <v/>
      </c>
      <c r="BZ110" s="276" t="str">
        <f ca="true">+IF(OFFSET('Water Data'!$F$28,0,10*ROW('Water Data'!F104))="","",OFFSET('Water Data'!$F$28,0,10*ROW('Water Data'!F104)))</f>
        <v/>
      </c>
      <c r="CA110" s="276" t="str">
        <f ca="true">+IF(OFFSET('Water Data'!$F$29,0,10*ROW('Water Data'!F104))="","",OFFSET('Water Data'!$F$29,0,10*ROW('Water Data'!F104)))</f>
        <v/>
      </c>
      <c r="CB110" s="276" t="str">
        <f ca="true">+IF(OFFSET('Water Data'!$G$27,0,10*ROW('Water Data'!G104))="","",OFFSET('Water Data'!$G$27,0,10*ROW('Water Data'!G104)))</f>
        <v/>
      </c>
      <c r="CC110" s="276" t="str">
        <f ca="true">+IF(OFFSET('Water Data'!$G$28,0,10*ROW('Water Data'!G104))="","",OFFSET('Water Data'!$G$28,0,10*ROW('Water Data'!G104)))</f>
        <v/>
      </c>
      <c r="CD110" s="276" t="str">
        <f ca="true">+IF(OFFSET('Water Data'!$G$29,0,10*ROW('Water Data'!G104))="","",OFFSET('Water Data'!$G$29,0,10*ROW('Water Data'!G104)))</f>
        <v/>
      </c>
      <c r="CE110" s="276" t="str">
        <f ca="true">+IF(OFFSET('Water Data'!$H$27,0,10*ROW('Water Data'!H104))="","",OFFSET('Water Data'!$H$27,0,10*ROW('Water Data'!H104)))</f>
        <v/>
      </c>
      <c r="CF110" s="276" t="str">
        <f ca="true">+IF(OFFSET('Water Data'!$H$28,0,10*ROW('Water Data'!H104))="","",OFFSET('Water Data'!$H$28,0,10*ROW('Water Data'!H104)))</f>
        <v/>
      </c>
      <c r="CG110" s="276" t="str">
        <f ca="true">+IF(OFFSET('Water Data'!$H$29,0,10*ROW('Water Data'!H104))="","",OFFSET('Water Data'!$H$29,0,10*ROW('Water Data'!H104)))</f>
        <v/>
      </c>
      <c r="CH110" s="276" t="str">
        <f ca="true">+IF(OFFSET('Water Data'!$I$27,0,10*ROW('Water Data'!I104))="","",OFFSET('Water Data'!$I$27,0,10*ROW('Water Data'!I104)))</f>
        <v/>
      </c>
      <c r="CI110" s="276" t="str">
        <f ca="true">+IF(OFFSET('Water Data'!$I$28,0,10*ROW('Water Data'!I104))="","",OFFSET('Water Data'!$I$28,0,10*ROW('Water Data'!I104)))</f>
        <v/>
      </c>
      <c r="CJ110" s="276" t="str">
        <f ca="true">+IF(OFFSET('Water Data'!$I$29,0,10*ROW('Water Data'!I104))="","",OFFSET('Water Data'!$I$29,0,10*ROW('Water Data'!I104)))</f>
        <v/>
      </c>
      <c r="CK110" s="276" t="str">
        <f ca="true">+IF(OFFSET('Sanitation Data'!$D$28,0,10*ROW('Sanitation Data'!D104))="","",OFFSET('Sanitation Data'!$D$28,0,10*ROW('Sanitation Data'!D104)))</f>
        <v/>
      </c>
      <c r="CL110" s="276" t="str">
        <f ca="true">+IF(OFFSET('Sanitation Data'!$D$29,0,10*ROW('Sanitation Data'!D104))="","",OFFSET('Sanitation Data'!$D$29,0,10*ROW('Sanitation Data'!D104)))</f>
        <v/>
      </c>
      <c r="CM110" s="276" t="str">
        <f ca="true">+IF(OFFSET('Sanitation Data'!$D$30,0,10*ROW('Sanitation Data'!D104))="","",OFFSET('Sanitation Data'!$D$30,0,10*ROW('Sanitation Data'!D104)))</f>
        <v/>
      </c>
      <c r="CN110" s="276" t="str">
        <f ca="true">+IF(OFFSET('Sanitation Data'!$D$31,0,10*ROW('Sanitation Data'!D104))="","",OFFSET('Sanitation Data'!$D$31,0,10*ROW('Sanitation Data'!D104)))</f>
        <v/>
      </c>
      <c r="CO110" s="276" t="str">
        <f ca="true">+IF(OFFSET('Sanitation Data'!$D$32,0,10*ROW('Sanitation Data'!D104))="","",OFFSET('Sanitation Data'!$D$32,0,10*ROW('Sanitation Data'!D104)))</f>
        <v/>
      </c>
      <c r="CP110" s="276" t="str">
        <f ca="true">+IF(OFFSET('Sanitation Data'!$E$28,0,10*ROW('Sanitation Data'!E104))="","",OFFSET('Sanitation Data'!$E$28,0,10*ROW('Sanitation Data'!E104)))</f>
        <v/>
      </c>
      <c r="CQ110" s="276" t="str">
        <f ca="true">+IF(OFFSET('Sanitation Data'!$E$29,0,10*ROW('Sanitation Data'!E104))="","",OFFSET('Sanitation Data'!$E$29,0,10*ROW('Sanitation Data'!E104)))</f>
        <v/>
      </c>
      <c r="CR110" s="276" t="str">
        <f ca="true">+IF(OFFSET('Sanitation Data'!$E$30,0,10*ROW('Sanitation Data'!E104))="","",OFFSET('Sanitation Data'!$E$30,0,10*ROW('Sanitation Data'!E104)))</f>
        <v/>
      </c>
      <c r="CS110" s="276" t="str">
        <f ca="true">+IF(OFFSET('Sanitation Data'!$E$31,0,10*ROW('Sanitation Data'!E104))="","",OFFSET('Sanitation Data'!$E$31,0,10*ROW('Sanitation Data'!E104)))</f>
        <v/>
      </c>
      <c r="CT110" s="276" t="str">
        <f ca="true">+IF(OFFSET('Sanitation Data'!$E$32,0,10*ROW('Sanitation Data'!E104))="","",OFFSET('Sanitation Data'!$E$32,0,10*ROW('Sanitation Data'!E104)))</f>
        <v/>
      </c>
      <c r="CU110" s="276" t="str">
        <f ca="true">+IF(OFFSET('Sanitation Data'!$F$28,0,10*ROW('Sanitation Data'!F104))="","",OFFSET('Sanitation Data'!$F$28,0,10*ROW('Sanitation Data'!F104)))</f>
        <v/>
      </c>
      <c r="CV110" s="276" t="str">
        <f ca="true">+IF(OFFSET('Sanitation Data'!$F$29,0,10*ROW('Sanitation Data'!F104))="","",OFFSET('Sanitation Data'!$F$29,0,10*ROW('Sanitation Data'!F104)))</f>
        <v/>
      </c>
      <c r="CW110" s="276" t="str">
        <f ca="true">+IF(OFFSET('Sanitation Data'!$F$30,0,10*ROW('Sanitation Data'!F104))="","",OFFSET('Sanitation Data'!$F$30,0,10*ROW('Sanitation Data'!F104)))</f>
        <v/>
      </c>
      <c r="CX110" s="276" t="str">
        <f ca="true">+IF(OFFSET('Sanitation Data'!$F$31,0,10*ROW('Sanitation Data'!F104))="","",OFFSET('Sanitation Data'!$F$31,0,10*ROW('Sanitation Data'!F104)))</f>
        <v/>
      </c>
      <c r="CY110" s="276" t="str">
        <f ca="true">+IF(OFFSET('Sanitation Data'!$F$32,0,10*ROW('Sanitation Data'!F104))="","",OFFSET('Sanitation Data'!$F$32,0,10*ROW('Sanitation Data'!F104)))</f>
        <v/>
      </c>
      <c r="CZ110" s="276" t="str">
        <f ca="true">+IF(OFFSET('Sanitation Data'!$G$28,0,10*ROW('Sanitation Data'!G104))="","",OFFSET('Sanitation Data'!$G$28,0,10*ROW('Sanitation Data'!G104)))</f>
        <v/>
      </c>
      <c r="DA110" s="276" t="str">
        <f ca="true">+IF(OFFSET('Sanitation Data'!$G$29,0,10*ROW('Sanitation Data'!G104))="","",OFFSET('Sanitation Data'!$G$29,0,10*ROW('Sanitation Data'!G104)))</f>
        <v/>
      </c>
      <c r="DB110" s="276" t="str">
        <f ca="true">+IF(OFFSET('Sanitation Data'!$G$30,0,10*ROW('Sanitation Data'!G104))="","",OFFSET('Sanitation Data'!$G$30,0,10*ROW('Sanitation Data'!G104)))</f>
        <v/>
      </c>
      <c r="DC110" s="276" t="str">
        <f ca="true">+IF(OFFSET('Sanitation Data'!$G$31,0,10*ROW('Sanitation Data'!G104))="","",OFFSET('Sanitation Data'!$G$31,0,10*ROW('Sanitation Data'!G104)))</f>
        <v/>
      </c>
      <c r="DD110" s="276" t="str">
        <f ca="true">+IF(OFFSET('Sanitation Data'!$G$32,0,10*ROW('Sanitation Data'!G104))="","",OFFSET('Sanitation Data'!$G$32,0,10*ROW('Sanitation Data'!G104)))</f>
        <v/>
      </c>
      <c r="DE110" s="276" t="str">
        <f ca="true">+IF(OFFSET('Sanitation Data'!$H$28,0,10*ROW('Sanitation Data'!H104))="","",OFFSET('Sanitation Data'!$H$28,0,10*ROW('Sanitation Data'!H104)))</f>
        <v/>
      </c>
      <c r="DF110" s="276" t="str">
        <f ca="true">+IF(OFFSET('Sanitation Data'!$H$29,0,10*ROW('Sanitation Data'!H104))="","",OFFSET('Sanitation Data'!$H$29,0,10*ROW('Sanitation Data'!H104)))</f>
        <v/>
      </c>
      <c r="DG110" s="276" t="str">
        <f ca="true">+IF(OFFSET('Sanitation Data'!$H$30,0,10*ROW('Sanitation Data'!H104))="","",OFFSET('Sanitation Data'!$H$30,0,10*ROW('Sanitation Data'!H104)))</f>
        <v/>
      </c>
      <c r="DH110" s="276" t="str">
        <f ca="true">+IF(OFFSET('Sanitation Data'!$H$31,0,10*ROW('Sanitation Data'!H104))="","",OFFSET('Sanitation Data'!$H$31,0,10*ROW('Sanitation Data'!H104)))</f>
        <v/>
      </c>
      <c r="DI110" s="276" t="str">
        <f ca="true">+IF(OFFSET('Sanitation Data'!$H$32,0,10*ROW('Sanitation Data'!H104))="","",OFFSET('Sanitation Data'!$H$32,0,10*ROW('Sanitation Data'!H104)))</f>
        <v/>
      </c>
      <c r="DJ110" s="276" t="str">
        <f ca="true">+IF(OFFSET('Sanitation Data'!$I$28,0,10*ROW('Sanitation Data'!I104))="","",OFFSET('Sanitation Data'!$I$28,0,10*ROW('Sanitation Data'!I104)))</f>
        <v/>
      </c>
      <c r="DK110" s="276" t="str">
        <f ca="true">+IF(OFFSET('Sanitation Data'!$I$29,0,10*ROW('Sanitation Data'!I104))="","",OFFSET('Sanitation Data'!$I$29,0,10*ROW('Sanitation Data'!I104)))</f>
        <v/>
      </c>
      <c r="DL110" s="276" t="str">
        <f ca="true">+IF(OFFSET('Sanitation Data'!$I$30,0,10*ROW('Sanitation Data'!I104))="","",OFFSET('Sanitation Data'!$I$30,0,10*ROW('Sanitation Data'!I104)))</f>
        <v/>
      </c>
      <c r="DM110" s="276" t="str">
        <f ca="true">+IF(OFFSET('Sanitation Data'!$I$31,0,10*ROW('Sanitation Data'!I104))="","",OFFSET('Sanitation Data'!$I$31,0,10*ROW('Sanitation Data'!I104)))</f>
        <v/>
      </c>
      <c r="DN110" s="276" t="str">
        <f ca="true">+IF(OFFSET('Sanitation Data'!$I$32,0,10*ROW('Sanitation Data'!I104))="","",OFFSET('Sanitation Data'!$I$32,0,10*ROW('Sanitation Data'!I104)))</f>
        <v/>
      </c>
      <c r="DO110" s="276" t="str">
        <f ca="true">+IF(OFFSET('Hygiene Data'!$D$11,0,10*ROW('Hygiene Data'!D104))="","",OFFSET('Hygiene Data'!$D$11,0,10*ROW('Hygiene Data'!D104)))</f>
        <v/>
      </c>
      <c r="DP110" s="276" t="str">
        <f ca="true">+IF(OFFSET('Hygiene Data'!$D$12,0,10*ROW('Hygiene Data'!D104))="","",OFFSET('Hygiene Data'!$D$12,0,10*ROW('Hygiene Data'!D104)))</f>
        <v/>
      </c>
      <c r="DQ110" s="276" t="str">
        <f ca="true">+IF(OFFSET('Hygiene Data'!$D$13,0,10*ROW('Hygiene Data'!D104))="","",OFFSET('Hygiene Data'!$D$13,0,10*ROW('Hygiene Data'!D104)))</f>
        <v/>
      </c>
      <c r="DR110" s="276" t="str">
        <f ca="true">+IF(OFFSET('Hygiene Data'!$E$11,0,10*ROW('Hygiene Data'!E104))="","",OFFSET('Hygiene Data'!$E$11,0,10*ROW('Hygiene Data'!E104)))</f>
        <v/>
      </c>
      <c r="DS110" s="276" t="str">
        <f ca="true">+IF(OFFSET('Hygiene Data'!$E$12,0,10*ROW('Hygiene Data'!E104))="","",OFFSET('Hygiene Data'!$E$12,0,10*ROW('Hygiene Data'!E104)))</f>
        <v/>
      </c>
      <c r="DT110" s="276" t="str">
        <f ca="true">+IF(OFFSET('Hygiene Data'!$E$13,0,10*ROW('Hygiene Data'!E104))="","",OFFSET('Hygiene Data'!$E$13,0,10*ROW('Hygiene Data'!E104)))</f>
        <v/>
      </c>
      <c r="DU110" s="276" t="str">
        <f ca="true">+IF(OFFSET('Hygiene Data'!$F$11,0,10*ROW('Hygiene Data'!F104))="","",OFFSET('Hygiene Data'!$F$11,0,10*ROW('Hygiene Data'!F104)))</f>
        <v/>
      </c>
      <c r="DV110" s="276" t="str">
        <f ca="true">+IF(OFFSET('Hygiene Data'!$F$12,0,10*ROW('Hygiene Data'!F104))="","",OFFSET('Hygiene Data'!$F$12,0,10*ROW('Hygiene Data'!F104)))</f>
        <v/>
      </c>
      <c r="DW110" s="276" t="str">
        <f ca="true">+IF(OFFSET('Hygiene Data'!$F$13,0,10*ROW('Hygiene Data'!F104))="","",OFFSET('Hygiene Data'!$F$13,0,10*ROW('Hygiene Data'!F104)))</f>
        <v/>
      </c>
      <c r="DX110" s="276" t="str">
        <f ca="true">+IF(OFFSET('Hygiene Data'!$G$11,0,10*ROW('Hygiene Data'!G104))="","",OFFSET('Hygiene Data'!$G$11,0,10*ROW('Hygiene Data'!G104)))</f>
        <v/>
      </c>
      <c r="DY110" s="276" t="str">
        <f ca="true">+IF(OFFSET('Hygiene Data'!$G$12,0,10*ROW('Hygiene Data'!G104))="","",OFFSET('Hygiene Data'!$G$12,0,10*ROW('Hygiene Data'!G104)))</f>
        <v/>
      </c>
      <c r="DZ110" s="276" t="str">
        <f ca="true">+IF(OFFSET('Hygiene Data'!$G$13,0,10*ROW('Hygiene Data'!G104))="","",OFFSET('Hygiene Data'!$G$13,0,10*ROW('Hygiene Data'!G104)))</f>
        <v/>
      </c>
      <c r="EA110" s="276" t="str">
        <f ca="true">+IF(OFFSET('Hygiene Data'!$H$11,0,10*ROW('Hygiene Data'!H104))="","",OFFSET('Hygiene Data'!$H$11,0,10*ROW('Hygiene Data'!H104)))</f>
        <v/>
      </c>
      <c r="EB110" s="276" t="str">
        <f ca="true">+IF(OFFSET('Hygiene Data'!$H$12,0,10*ROW('Hygiene Data'!H104))="","",OFFSET('Hygiene Data'!$H$12,0,10*ROW('Hygiene Data'!H104)))</f>
        <v/>
      </c>
      <c r="EC110" s="276" t="str">
        <f ca="true">+IF(OFFSET('Hygiene Data'!$H$13,0,10*ROW('Hygiene Data'!H104))="","",OFFSET('Hygiene Data'!$H$13,0,10*ROW('Hygiene Data'!H104)))</f>
        <v/>
      </c>
      <c r="ED110" s="276" t="str">
        <f ca="true">+IF(OFFSET('Hygiene Data'!$I$11,0,10*ROW('Hygiene Data'!I104))="","",OFFSET('Hygiene Data'!$I$11,0,10*ROW('Hygiene Data'!I104)))</f>
        <v/>
      </c>
      <c r="EE110" s="276" t="str">
        <f ca="true">+IF(OFFSET('Hygiene Data'!$I$12,0,10*ROW('Hygiene Data'!I104))="","",OFFSET('Hygiene Data'!$I$12,0,10*ROW('Hygiene Data'!I104)))</f>
        <v/>
      </c>
      <c r="EF110" s="276"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2"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6"/>
      <c r="BS111" s="276" t="str">
        <f ca="true">+IF(OFFSET('Water Data'!$D$27,0,10*ROW('Water Data'!D105))="","",OFFSET('Water Data'!$D$27,0,10*ROW('Water Data'!D105)))</f>
        <v/>
      </c>
      <c r="BT111" s="276" t="str">
        <f ca="true">+IF(OFFSET('Water Data'!$D$28,0,10*ROW('Water Data'!D105))="","",OFFSET('Water Data'!$D$28,0,10*ROW('Water Data'!D105)))</f>
        <v/>
      </c>
      <c r="BU111" s="276" t="str">
        <f ca="true">+IF(OFFSET('Water Data'!$D$29,0,10*ROW('Water Data'!D105))="","",OFFSET('Water Data'!$D$29,0,10*ROW('Water Data'!D105)))</f>
        <v/>
      </c>
      <c r="BV111" s="276" t="str">
        <f ca="true">+IF(OFFSET('Water Data'!$E$27,0,10*ROW('Water Data'!E105))="","",OFFSET('Water Data'!$E$27,0,10*ROW('Water Data'!E105)))</f>
        <v/>
      </c>
      <c r="BW111" s="276" t="str">
        <f ca="true">+IF(OFFSET('Water Data'!$E$28,0,10*ROW('Water Data'!E105))="","",OFFSET('Water Data'!$E$28,0,10*ROW('Water Data'!E105)))</f>
        <v/>
      </c>
      <c r="BX111" s="276" t="str">
        <f ca="true">+IF(OFFSET('Water Data'!$E$29,0,10*ROW('Water Data'!E105))="","",OFFSET('Water Data'!$E$29,0,10*ROW('Water Data'!E105)))</f>
        <v/>
      </c>
      <c r="BY111" s="276" t="str">
        <f ca="true">+IF(OFFSET('Water Data'!$F$27,0,10*ROW('Water Data'!F105))="","",OFFSET('Water Data'!$F$27,0,10*ROW('Water Data'!F105)))</f>
        <v/>
      </c>
      <c r="BZ111" s="276" t="str">
        <f ca="true">+IF(OFFSET('Water Data'!$F$28,0,10*ROW('Water Data'!F105))="","",OFFSET('Water Data'!$F$28,0,10*ROW('Water Data'!F105)))</f>
        <v/>
      </c>
      <c r="CA111" s="276" t="str">
        <f ca="true">+IF(OFFSET('Water Data'!$F$29,0,10*ROW('Water Data'!F105))="","",OFFSET('Water Data'!$F$29,0,10*ROW('Water Data'!F105)))</f>
        <v/>
      </c>
      <c r="CB111" s="276" t="str">
        <f ca="true">+IF(OFFSET('Water Data'!$G$27,0,10*ROW('Water Data'!G105))="","",OFFSET('Water Data'!$G$27,0,10*ROW('Water Data'!G105)))</f>
        <v/>
      </c>
      <c r="CC111" s="276" t="str">
        <f ca="true">+IF(OFFSET('Water Data'!$G$28,0,10*ROW('Water Data'!G105))="","",OFFSET('Water Data'!$G$28,0,10*ROW('Water Data'!G105)))</f>
        <v/>
      </c>
      <c r="CD111" s="276" t="str">
        <f ca="true">+IF(OFFSET('Water Data'!$G$29,0,10*ROW('Water Data'!G105))="","",OFFSET('Water Data'!$G$29,0,10*ROW('Water Data'!G105)))</f>
        <v/>
      </c>
      <c r="CE111" s="276" t="str">
        <f ca="true">+IF(OFFSET('Water Data'!$H$27,0,10*ROW('Water Data'!H105))="","",OFFSET('Water Data'!$H$27,0,10*ROW('Water Data'!H105)))</f>
        <v/>
      </c>
      <c r="CF111" s="276" t="str">
        <f ca="true">+IF(OFFSET('Water Data'!$H$28,0,10*ROW('Water Data'!H105))="","",OFFSET('Water Data'!$H$28,0,10*ROW('Water Data'!H105)))</f>
        <v/>
      </c>
      <c r="CG111" s="276" t="str">
        <f ca="true">+IF(OFFSET('Water Data'!$H$29,0,10*ROW('Water Data'!H105))="","",OFFSET('Water Data'!$H$29,0,10*ROW('Water Data'!H105)))</f>
        <v/>
      </c>
      <c r="CH111" s="276" t="str">
        <f ca="true">+IF(OFFSET('Water Data'!$I$27,0,10*ROW('Water Data'!I105))="","",OFFSET('Water Data'!$I$27,0,10*ROW('Water Data'!I105)))</f>
        <v/>
      </c>
      <c r="CI111" s="276" t="str">
        <f ca="true">+IF(OFFSET('Water Data'!$I$28,0,10*ROW('Water Data'!I105))="","",OFFSET('Water Data'!$I$28,0,10*ROW('Water Data'!I105)))</f>
        <v/>
      </c>
      <c r="CJ111" s="276" t="str">
        <f ca="true">+IF(OFFSET('Water Data'!$I$29,0,10*ROW('Water Data'!I105))="","",OFFSET('Water Data'!$I$29,0,10*ROW('Water Data'!I105)))</f>
        <v/>
      </c>
      <c r="CK111" s="276" t="str">
        <f ca="true">+IF(OFFSET('Sanitation Data'!$D$28,0,10*ROW('Sanitation Data'!D105))="","",OFFSET('Sanitation Data'!$D$28,0,10*ROW('Sanitation Data'!D105)))</f>
        <v/>
      </c>
      <c r="CL111" s="276" t="str">
        <f ca="true">+IF(OFFSET('Sanitation Data'!$D$29,0,10*ROW('Sanitation Data'!D105))="","",OFFSET('Sanitation Data'!$D$29,0,10*ROW('Sanitation Data'!D105)))</f>
        <v/>
      </c>
      <c r="CM111" s="276" t="str">
        <f ca="true">+IF(OFFSET('Sanitation Data'!$D$30,0,10*ROW('Sanitation Data'!D105))="","",OFFSET('Sanitation Data'!$D$30,0,10*ROW('Sanitation Data'!D105)))</f>
        <v/>
      </c>
      <c r="CN111" s="276" t="str">
        <f ca="true">+IF(OFFSET('Sanitation Data'!$D$31,0,10*ROW('Sanitation Data'!D105))="","",OFFSET('Sanitation Data'!$D$31,0,10*ROW('Sanitation Data'!D105)))</f>
        <v/>
      </c>
      <c r="CO111" s="276" t="str">
        <f ca="true">+IF(OFFSET('Sanitation Data'!$D$32,0,10*ROW('Sanitation Data'!D105))="","",OFFSET('Sanitation Data'!$D$32,0,10*ROW('Sanitation Data'!D105)))</f>
        <v/>
      </c>
      <c r="CP111" s="276" t="str">
        <f ca="true">+IF(OFFSET('Sanitation Data'!$E$28,0,10*ROW('Sanitation Data'!E105))="","",OFFSET('Sanitation Data'!$E$28,0,10*ROW('Sanitation Data'!E105)))</f>
        <v/>
      </c>
      <c r="CQ111" s="276" t="str">
        <f ca="true">+IF(OFFSET('Sanitation Data'!$E$29,0,10*ROW('Sanitation Data'!E105))="","",OFFSET('Sanitation Data'!$E$29,0,10*ROW('Sanitation Data'!E105)))</f>
        <v/>
      </c>
      <c r="CR111" s="276" t="str">
        <f ca="true">+IF(OFFSET('Sanitation Data'!$E$30,0,10*ROW('Sanitation Data'!E105))="","",OFFSET('Sanitation Data'!$E$30,0,10*ROW('Sanitation Data'!E105)))</f>
        <v/>
      </c>
      <c r="CS111" s="276" t="str">
        <f ca="true">+IF(OFFSET('Sanitation Data'!$E$31,0,10*ROW('Sanitation Data'!E105))="","",OFFSET('Sanitation Data'!$E$31,0,10*ROW('Sanitation Data'!E105)))</f>
        <v/>
      </c>
      <c r="CT111" s="276" t="str">
        <f ca="true">+IF(OFFSET('Sanitation Data'!$E$32,0,10*ROW('Sanitation Data'!E105))="","",OFFSET('Sanitation Data'!$E$32,0,10*ROW('Sanitation Data'!E105)))</f>
        <v/>
      </c>
      <c r="CU111" s="276" t="str">
        <f ca="true">+IF(OFFSET('Sanitation Data'!$F$28,0,10*ROW('Sanitation Data'!F105))="","",OFFSET('Sanitation Data'!$F$28,0,10*ROW('Sanitation Data'!F105)))</f>
        <v/>
      </c>
      <c r="CV111" s="276" t="str">
        <f ca="true">+IF(OFFSET('Sanitation Data'!$F$29,0,10*ROW('Sanitation Data'!F105))="","",OFFSET('Sanitation Data'!$F$29,0,10*ROW('Sanitation Data'!F105)))</f>
        <v/>
      </c>
      <c r="CW111" s="276" t="str">
        <f ca="true">+IF(OFFSET('Sanitation Data'!$F$30,0,10*ROW('Sanitation Data'!F105))="","",OFFSET('Sanitation Data'!$F$30,0,10*ROW('Sanitation Data'!F105)))</f>
        <v/>
      </c>
      <c r="CX111" s="276" t="str">
        <f ca="true">+IF(OFFSET('Sanitation Data'!$F$31,0,10*ROW('Sanitation Data'!F105))="","",OFFSET('Sanitation Data'!$F$31,0,10*ROW('Sanitation Data'!F105)))</f>
        <v/>
      </c>
      <c r="CY111" s="276" t="str">
        <f ca="true">+IF(OFFSET('Sanitation Data'!$F$32,0,10*ROW('Sanitation Data'!F105))="","",OFFSET('Sanitation Data'!$F$32,0,10*ROW('Sanitation Data'!F105)))</f>
        <v/>
      </c>
      <c r="CZ111" s="276" t="str">
        <f ca="true">+IF(OFFSET('Sanitation Data'!$G$28,0,10*ROW('Sanitation Data'!G105))="","",OFFSET('Sanitation Data'!$G$28,0,10*ROW('Sanitation Data'!G105)))</f>
        <v/>
      </c>
      <c r="DA111" s="276" t="str">
        <f ca="true">+IF(OFFSET('Sanitation Data'!$G$29,0,10*ROW('Sanitation Data'!G105))="","",OFFSET('Sanitation Data'!$G$29,0,10*ROW('Sanitation Data'!G105)))</f>
        <v/>
      </c>
      <c r="DB111" s="276" t="str">
        <f ca="true">+IF(OFFSET('Sanitation Data'!$G$30,0,10*ROW('Sanitation Data'!G105))="","",OFFSET('Sanitation Data'!$G$30,0,10*ROW('Sanitation Data'!G105)))</f>
        <v/>
      </c>
      <c r="DC111" s="276" t="str">
        <f ca="true">+IF(OFFSET('Sanitation Data'!$G$31,0,10*ROW('Sanitation Data'!G105))="","",OFFSET('Sanitation Data'!$G$31,0,10*ROW('Sanitation Data'!G105)))</f>
        <v/>
      </c>
      <c r="DD111" s="276" t="str">
        <f ca="true">+IF(OFFSET('Sanitation Data'!$G$32,0,10*ROW('Sanitation Data'!G105))="","",OFFSET('Sanitation Data'!$G$32,0,10*ROW('Sanitation Data'!G105)))</f>
        <v/>
      </c>
      <c r="DE111" s="276" t="str">
        <f ca="true">+IF(OFFSET('Sanitation Data'!$H$28,0,10*ROW('Sanitation Data'!H105))="","",OFFSET('Sanitation Data'!$H$28,0,10*ROW('Sanitation Data'!H105)))</f>
        <v/>
      </c>
      <c r="DF111" s="276" t="str">
        <f ca="true">+IF(OFFSET('Sanitation Data'!$H$29,0,10*ROW('Sanitation Data'!H105))="","",OFFSET('Sanitation Data'!$H$29,0,10*ROW('Sanitation Data'!H105)))</f>
        <v/>
      </c>
      <c r="DG111" s="276" t="str">
        <f ca="true">+IF(OFFSET('Sanitation Data'!$H$30,0,10*ROW('Sanitation Data'!H105))="","",OFFSET('Sanitation Data'!$H$30,0,10*ROW('Sanitation Data'!H105)))</f>
        <v/>
      </c>
      <c r="DH111" s="276" t="str">
        <f ca="true">+IF(OFFSET('Sanitation Data'!$H$31,0,10*ROW('Sanitation Data'!H105))="","",OFFSET('Sanitation Data'!$H$31,0,10*ROW('Sanitation Data'!H105)))</f>
        <v/>
      </c>
      <c r="DI111" s="276" t="str">
        <f ca="true">+IF(OFFSET('Sanitation Data'!$H$32,0,10*ROW('Sanitation Data'!H105))="","",OFFSET('Sanitation Data'!$H$32,0,10*ROW('Sanitation Data'!H105)))</f>
        <v/>
      </c>
      <c r="DJ111" s="276" t="str">
        <f ca="true">+IF(OFFSET('Sanitation Data'!$I$28,0,10*ROW('Sanitation Data'!I105))="","",OFFSET('Sanitation Data'!$I$28,0,10*ROW('Sanitation Data'!I105)))</f>
        <v/>
      </c>
      <c r="DK111" s="276" t="str">
        <f ca="true">+IF(OFFSET('Sanitation Data'!$I$29,0,10*ROW('Sanitation Data'!I105))="","",OFFSET('Sanitation Data'!$I$29,0,10*ROW('Sanitation Data'!I105)))</f>
        <v/>
      </c>
      <c r="DL111" s="276" t="str">
        <f ca="true">+IF(OFFSET('Sanitation Data'!$I$30,0,10*ROW('Sanitation Data'!I105))="","",OFFSET('Sanitation Data'!$I$30,0,10*ROW('Sanitation Data'!I105)))</f>
        <v/>
      </c>
      <c r="DM111" s="276" t="str">
        <f ca="true">+IF(OFFSET('Sanitation Data'!$I$31,0,10*ROW('Sanitation Data'!I105))="","",OFFSET('Sanitation Data'!$I$31,0,10*ROW('Sanitation Data'!I105)))</f>
        <v/>
      </c>
      <c r="DN111" s="276" t="str">
        <f ca="true">+IF(OFFSET('Sanitation Data'!$I$32,0,10*ROW('Sanitation Data'!I105))="","",OFFSET('Sanitation Data'!$I$32,0,10*ROW('Sanitation Data'!I105)))</f>
        <v/>
      </c>
      <c r="DO111" s="276" t="str">
        <f ca="true">+IF(OFFSET('Hygiene Data'!$D$11,0,10*ROW('Hygiene Data'!D105))="","",OFFSET('Hygiene Data'!$D$11,0,10*ROW('Hygiene Data'!D105)))</f>
        <v/>
      </c>
      <c r="DP111" s="276" t="str">
        <f ca="true">+IF(OFFSET('Hygiene Data'!$D$12,0,10*ROW('Hygiene Data'!D105))="","",OFFSET('Hygiene Data'!$D$12,0,10*ROW('Hygiene Data'!D105)))</f>
        <v/>
      </c>
      <c r="DQ111" s="276" t="str">
        <f ca="true">+IF(OFFSET('Hygiene Data'!$D$13,0,10*ROW('Hygiene Data'!D105))="","",OFFSET('Hygiene Data'!$D$13,0,10*ROW('Hygiene Data'!D105)))</f>
        <v/>
      </c>
      <c r="DR111" s="276" t="str">
        <f ca="true">+IF(OFFSET('Hygiene Data'!$E$11,0,10*ROW('Hygiene Data'!E105))="","",OFFSET('Hygiene Data'!$E$11,0,10*ROW('Hygiene Data'!E105)))</f>
        <v/>
      </c>
      <c r="DS111" s="276" t="str">
        <f ca="true">+IF(OFFSET('Hygiene Data'!$E$12,0,10*ROW('Hygiene Data'!E105))="","",OFFSET('Hygiene Data'!$E$12,0,10*ROW('Hygiene Data'!E105)))</f>
        <v/>
      </c>
      <c r="DT111" s="276" t="str">
        <f ca="true">+IF(OFFSET('Hygiene Data'!$E$13,0,10*ROW('Hygiene Data'!E105))="","",OFFSET('Hygiene Data'!$E$13,0,10*ROW('Hygiene Data'!E105)))</f>
        <v/>
      </c>
      <c r="DU111" s="276" t="str">
        <f ca="true">+IF(OFFSET('Hygiene Data'!$F$11,0,10*ROW('Hygiene Data'!F105))="","",OFFSET('Hygiene Data'!$F$11,0,10*ROW('Hygiene Data'!F105)))</f>
        <v/>
      </c>
      <c r="DV111" s="276" t="str">
        <f ca="true">+IF(OFFSET('Hygiene Data'!$F$12,0,10*ROW('Hygiene Data'!F105))="","",OFFSET('Hygiene Data'!$F$12,0,10*ROW('Hygiene Data'!F105)))</f>
        <v/>
      </c>
      <c r="DW111" s="276" t="str">
        <f ca="true">+IF(OFFSET('Hygiene Data'!$F$13,0,10*ROW('Hygiene Data'!F105))="","",OFFSET('Hygiene Data'!$F$13,0,10*ROW('Hygiene Data'!F105)))</f>
        <v/>
      </c>
      <c r="DX111" s="276" t="str">
        <f ca="true">+IF(OFFSET('Hygiene Data'!$G$11,0,10*ROW('Hygiene Data'!G105))="","",OFFSET('Hygiene Data'!$G$11,0,10*ROW('Hygiene Data'!G105)))</f>
        <v/>
      </c>
      <c r="DY111" s="276" t="str">
        <f ca="true">+IF(OFFSET('Hygiene Data'!$G$12,0,10*ROW('Hygiene Data'!G105))="","",OFFSET('Hygiene Data'!$G$12,0,10*ROW('Hygiene Data'!G105)))</f>
        <v/>
      </c>
      <c r="DZ111" s="276" t="str">
        <f ca="true">+IF(OFFSET('Hygiene Data'!$G$13,0,10*ROW('Hygiene Data'!G105))="","",OFFSET('Hygiene Data'!$G$13,0,10*ROW('Hygiene Data'!G105)))</f>
        <v/>
      </c>
      <c r="EA111" s="276" t="str">
        <f ca="true">+IF(OFFSET('Hygiene Data'!$H$11,0,10*ROW('Hygiene Data'!H105))="","",OFFSET('Hygiene Data'!$H$11,0,10*ROW('Hygiene Data'!H105)))</f>
        <v/>
      </c>
      <c r="EB111" s="276" t="str">
        <f ca="true">+IF(OFFSET('Hygiene Data'!$H$12,0,10*ROW('Hygiene Data'!H105))="","",OFFSET('Hygiene Data'!$H$12,0,10*ROW('Hygiene Data'!H105)))</f>
        <v/>
      </c>
      <c r="EC111" s="276" t="str">
        <f ca="true">+IF(OFFSET('Hygiene Data'!$H$13,0,10*ROW('Hygiene Data'!H105))="","",OFFSET('Hygiene Data'!$H$13,0,10*ROW('Hygiene Data'!H105)))</f>
        <v/>
      </c>
      <c r="ED111" s="276" t="str">
        <f ca="true">+IF(OFFSET('Hygiene Data'!$I$11,0,10*ROW('Hygiene Data'!I105))="","",OFFSET('Hygiene Data'!$I$11,0,10*ROW('Hygiene Data'!I105)))</f>
        <v/>
      </c>
      <c r="EE111" s="276" t="str">
        <f ca="true">+IF(OFFSET('Hygiene Data'!$I$12,0,10*ROW('Hygiene Data'!I105))="","",OFFSET('Hygiene Data'!$I$12,0,10*ROW('Hygiene Data'!I105)))</f>
        <v/>
      </c>
      <c r="EF111" s="276"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2"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6"/>
      <c r="BS112" s="276" t="str">
        <f ca="true">+IF(OFFSET('Water Data'!$D$27,0,10*ROW('Water Data'!D106))="","",OFFSET('Water Data'!$D$27,0,10*ROW('Water Data'!D106)))</f>
        <v/>
      </c>
      <c r="BT112" s="276" t="str">
        <f ca="true">+IF(OFFSET('Water Data'!$D$28,0,10*ROW('Water Data'!D106))="","",OFFSET('Water Data'!$D$28,0,10*ROW('Water Data'!D106)))</f>
        <v/>
      </c>
      <c r="BU112" s="276" t="str">
        <f ca="true">+IF(OFFSET('Water Data'!$D$29,0,10*ROW('Water Data'!D106))="","",OFFSET('Water Data'!$D$29,0,10*ROW('Water Data'!D106)))</f>
        <v/>
      </c>
      <c r="BV112" s="276" t="str">
        <f ca="true">+IF(OFFSET('Water Data'!$E$27,0,10*ROW('Water Data'!E106))="","",OFFSET('Water Data'!$E$27,0,10*ROW('Water Data'!E106)))</f>
        <v/>
      </c>
      <c r="BW112" s="276" t="str">
        <f ca="true">+IF(OFFSET('Water Data'!$E$28,0,10*ROW('Water Data'!E106))="","",OFFSET('Water Data'!$E$28,0,10*ROW('Water Data'!E106)))</f>
        <v/>
      </c>
      <c r="BX112" s="276" t="str">
        <f ca="true">+IF(OFFSET('Water Data'!$E$29,0,10*ROW('Water Data'!E106))="","",OFFSET('Water Data'!$E$29,0,10*ROW('Water Data'!E106)))</f>
        <v/>
      </c>
      <c r="BY112" s="276" t="str">
        <f ca="true">+IF(OFFSET('Water Data'!$F$27,0,10*ROW('Water Data'!F106))="","",OFFSET('Water Data'!$F$27,0,10*ROW('Water Data'!F106)))</f>
        <v/>
      </c>
      <c r="BZ112" s="276" t="str">
        <f ca="true">+IF(OFFSET('Water Data'!$F$28,0,10*ROW('Water Data'!F106))="","",OFFSET('Water Data'!$F$28,0,10*ROW('Water Data'!F106)))</f>
        <v/>
      </c>
      <c r="CA112" s="276" t="str">
        <f ca="true">+IF(OFFSET('Water Data'!$F$29,0,10*ROW('Water Data'!F106))="","",OFFSET('Water Data'!$F$29,0,10*ROW('Water Data'!F106)))</f>
        <v/>
      </c>
      <c r="CB112" s="276" t="str">
        <f ca="true">+IF(OFFSET('Water Data'!$G$27,0,10*ROW('Water Data'!G106))="","",OFFSET('Water Data'!$G$27,0,10*ROW('Water Data'!G106)))</f>
        <v/>
      </c>
      <c r="CC112" s="276" t="str">
        <f ca="true">+IF(OFFSET('Water Data'!$G$28,0,10*ROW('Water Data'!G106))="","",OFFSET('Water Data'!$G$28,0,10*ROW('Water Data'!G106)))</f>
        <v/>
      </c>
      <c r="CD112" s="276" t="str">
        <f ca="true">+IF(OFFSET('Water Data'!$G$29,0,10*ROW('Water Data'!G106))="","",OFFSET('Water Data'!$G$29,0,10*ROW('Water Data'!G106)))</f>
        <v/>
      </c>
      <c r="CE112" s="276" t="str">
        <f ca="true">+IF(OFFSET('Water Data'!$H$27,0,10*ROW('Water Data'!H106))="","",OFFSET('Water Data'!$H$27,0,10*ROW('Water Data'!H106)))</f>
        <v/>
      </c>
      <c r="CF112" s="276" t="str">
        <f ca="true">+IF(OFFSET('Water Data'!$H$28,0,10*ROW('Water Data'!H106))="","",OFFSET('Water Data'!$H$28,0,10*ROW('Water Data'!H106)))</f>
        <v/>
      </c>
      <c r="CG112" s="276" t="str">
        <f ca="true">+IF(OFFSET('Water Data'!$H$29,0,10*ROW('Water Data'!H106))="","",OFFSET('Water Data'!$H$29,0,10*ROW('Water Data'!H106)))</f>
        <v/>
      </c>
      <c r="CH112" s="276" t="str">
        <f ca="true">+IF(OFFSET('Water Data'!$I$27,0,10*ROW('Water Data'!I106))="","",OFFSET('Water Data'!$I$27,0,10*ROW('Water Data'!I106)))</f>
        <v/>
      </c>
      <c r="CI112" s="276" t="str">
        <f ca="true">+IF(OFFSET('Water Data'!$I$28,0,10*ROW('Water Data'!I106))="","",OFFSET('Water Data'!$I$28,0,10*ROW('Water Data'!I106)))</f>
        <v/>
      </c>
      <c r="CJ112" s="276" t="str">
        <f ca="true">+IF(OFFSET('Water Data'!$I$29,0,10*ROW('Water Data'!I106))="","",OFFSET('Water Data'!$I$29,0,10*ROW('Water Data'!I106)))</f>
        <v/>
      </c>
      <c r="CK112" s="276" t="str">
        <f ca="true">+IF(OFFSET('Sanitation Data'!$D$28,0,10*ROW('Sanitation Data'!D106))="","",OFFSET('Sanitation Data'!$D$28,0,10*ROW('Sanitation Data'!D106)))</f>
        <v/>
      </c>
      <c r="CL112" s="276" t="str">
        <f ca="true">+IF(OFFSET('Sanitation Data'!$D$29,0,10*ROW('Sanitation Data'!D106))="","",OFFSET('Sanitation Data'!$D$29,0,10*ROW('Sanitation Data'!D106)))</f>
        <v/>
      </c>
      <c r="CM112" s="276" t="str">
        <f ca="true">+IF(OFFSET('Sanitation Data'!$D$30,0,10*ROW('Sanitation Data'!D106))="","",OFFSET('Sanitation Data'!$D$30,0,10*ROW('Sanitation Data'!D106)))</f>
        <v/>
      </c>
      <c r="CN112" s="276" t="str">
        <f ca="true">+IF(OFFSET('Sanitation Data'!$D$31,0,10*ROW('Sanitation Data'!D106))="","",OFFSET('Sanitation Data'!$D$31,0,10*ROW('Sanitation Data'!D106)))</f>
        <v/>
      </c>
      <c r="CO112" s="276" t="str">
        <f ca="true">+IF(OFFSET('Sanitation Data'!$D$32,0,10*ROW('Sanitation Data'!D106))="","",OFFSET('Sanitation Data'!$D$32,0,10*ROW('Sanitation Data'!D106)))</f>
        <v/>
      </c>
      <c r="CP112" s="276" t="str">
        <f ca="true">+IF(OFFSET('Sanitation Data'!$E$28,0,10*ROW('Sanitation Data'!E106))="","",OFFSET('Sanitation Data'!$E$28,0,10*ROW('Sanitation Data'!E106)))</f>
        <v/>
      </c>
      <c r="CQ112" s="276" t="str">
        <f ca="true">+IF(OFFSET('Sanitation Data'!$E$29,0,10*ROW('Sanitation Data'!E106))="","",OFFSET('Sanitation Data'!$E$29,0,10*ROW('Sanitation Data'!E106)))</f>
        <v/>
      </c>
      <c r="CR112" s="276" t="str">
        <f ca="true">+IF(OFFSET('Sanitation Data'!$E$30,0,10*ROW('Sanitation Data'!E106))="","",OFFSET('Sanitation Data'!$E$30,0,10*ROW('Sanitation Data'!E106)))</f>
        <v/>
      </c>
      <c r="CS112" s="276" t="str">
        <f ca="true">+IF(OFFSET('Sanitation Data'!$E$31,0,10*ROW('Sanitation Data'!E106))="","",OFFSET('Sanitation Data'!$E$31,0,10*ROW('Sanitation Data'!E106)))</f>
        <v/>
      </c>
      <c r="CT112" s="276" t="str">
        <f ca="true">+IF(OFFSET('Sanitation Data'!$E$32,0,10*ROW('Sanitation Data'!E106))="","",OFFSET('Sanitation Data'!$E$32,0,10*ROW('Sanitation Data'!E106)))</f>
        <v/>
      </c>
      <c r="CU112" s="276" t="str">
        <f ca="true">+IF(OFFSET('Sanitation Data'!$F$28,0,10*ROW('Sanitation Data'!F106))="","",OFFSET('Sanitation Data'!$F$28,0,10*ROW('Sanitation Data'!F106)))</f>
        <v/>
      </c>
      <c r="CV112" s="276" t="str">
        <f ca="true">+IF(OFFSET('Sanitation Data'!$F$29,0,10*ROW('Sanitation Data'!F106))="","",OFFSET('Sanitation Data'!$F$29,0,10*ROW('Sanitation Data'!F106)))</f>
        <v/>
      </c>
      <c r="CW112" s="276" t="str">
        <f ca="true">+IF(OFFSET('Sanitation Data'!$F$30,0,10*ROW('Sanitation Data'!F106))="","",OFFSET('Sanitation Data'!$F$30,0,10*ROW('Sanitation Data'!F106)))</f>
        <v/>
      </c>
      <c r="CX112" s="276" t="str">
        <f ca="true">+IF(OFFSET('Sanitation Data'!$F$31,0,10*ROW('Sanitation Data'!F106))="","",OFFSET('Sanitation Data'!$F$31,0,10*ROW('Sanitation Data'!F106)))</f>
        <v/>
      </c>
      <c r="CY112" s="276" t="str">
        <f ca="true">+IF(OFFSET('Sanitation Data'!$F$32,0,10*ROW('Sanitation Data'!F106))="","",OFFSET('Sanitation Data'!$F$32,0,10*ROW('Sanitation Data'!F106)))</f>
        <v/>
      </c>
      <c r="CZ112" s="276" t="str">
        <f ca="true">+IF(OFFSET('Sanitation Data'!$G$28,0,10*ROW('Sanitation Data'!G106))="","",OFFSET('Sanitation Data'!$G$28,0,10*ROW('Sanitation Data'!G106)))</f>
        <v/>
      </c>
      <c r="DA112" s="276" t="str">
        <f ca="true">+IF(OFFSET('Sanitation Data'!$G$29,0,10*ROW('Sanitation Data'!G106))="","",OFFSET('Sanitation Data'!$G$29,0,10*ROW('Sanitation Data'!G106)))</f>
        <v/>
      </c>
      <c r="DB112" s="276" t="str">
        <f ca="true">+IF(OFFSET('Sanitation Data'!$G$30,0,10*ROW('Sanitation Data'!G106))="","",OFFSET('Sanitation Data'!$G$30,0,10*ROW('Sanitation Data'!G106)))</f>
        <v/>
      </c>
      <c r="DC112" s="276" t="str">
        <f ca="true">+IF(OFFSET('Sanitation Data'!$G$31,0,10*ROW('Sanitation Data'!G106))="","",OFFSET('Sanitation Data'!$G$31,0,10*ROW('Sanitation Data'!G106)))</f>
        <v/>
      </c>
      <c r="DD112" s="276" t="str">
        <f ca="true">+IF(OFFSET('Sanitation Data'!$G$32,0,10*ROW('Sanitation Data'!G106))="","",OFFSET('Sanitation Data'!$G$32,0,10*ROW('Sanitation Data'!G106)))</f>
        <v/>
      </c>
      <c r="DE112" s="276" t="str">
        <f ca="true">+IF(OFFSET('Sanitation Data'!$H$28,0,10*ROW('Sanitation Data'!H106))="","",OFFSET('Sanitation Data'!$H$28,0,10*ROW('Sanitation Data'!H106)))</f>
        <v/>
      </c>
      <c r="DF112" s="276" t="str">
        <f ca="true">+IF(OFFSET('Sanitation Data'!$H$29,0,10*ROW('Sanitation Data'!H106))="","",OFFSET('Sanitation Data'!$H$29,0,10*ROW('Sanitation Data'!H106)))</f>
        <v/>
      </c>
      <c r="DG112" s="276" t="str">
        <f ca="true">+IF(OFFSET('Sanitation Data'!$H$30,0,10*ROW('Sanitation Data'!H106))="","",OFFSET('Sanitation Data'!$H$30,0,10*ROW('Sanitation Data'!H106)))</f>
        <v/>
      </c>
      <c r="DH112" s="276" t="str">
        <f ca="true">+IF(OFFSET('Sanitation Data'!$H$31,0,10*ROW('Sanitation Data'!H106))="","",OFFSET('Sanitation Data'!$H$31,0,10*ROW('Sanitation Data'!H106)))</f>
        <v/>
      </c>
      <c r="DI112" s="276" t="str">
        <f ca="true">+IF(OFFSET('Sanitation Data'!$H$32,0,10*ROW('Sanitation Data'!H106))="","",OFFSET('Sanitation Data'!$H$32,0,10*ROW('Sanitation Data'!H106)))</f>
        <v/>
      </c>
      <c r="DJ112" s="276" t="str">
        <f ca="true">+IF(OFFSET('Sanitation Data'!$I$28,0,10*ROW('Sanitation Data'!I106))="","",OFFSET('Sanitation Data'!$I$28,0,10*ROW('Sanitation Data'!I106)))</f>
        <v/>
      </c>
      <c r="DK112" s="276" t="str">
        <f ca="true">+IF(OFFSET('Sanitation Data'!$I$29,0,10*ROW('Sanitation Data'!I106))="","",OFFSET('Sanitation Data'!$I$29,0,10*ROW('Sanitation Data'!I106)))</f>
        <v/>
      </c>
      <c r="DL112" s="276" t="str">
        <f ca="true">+IF(OFFSET('Sanitation Data'!$I$30,0,10*ROW('Sanitation Data'!I106))="","",OFFSET('Sanitation Data'!$I$30,0,10*ROW('Sanitation Data'!I106)))</f>
        <v/>
      </c>
      <c r="DM112" s="276" t="str">
        <f ca="true">+IF(OFFSET('Sanitation Data'!$I$31,0,10*ROW('Sanitation Data'!I106))="","",OFFSET('Sanitation Data'!$I$31,0,10*ROW('Sanitation Data'!I106)))</f>
        <v/>
      </c>
      <c r="DN112" s="276" t="str">
        <f ca="true">+IF(OFFSET('Sanitation Data'!$I$32,0,10*ROW('Sanitation Data'!I106))="","",OFFSET('Sanitation Data'!$I$32,0,10*ROW('Sanitation Data'!I106)))</f>
        <v/>
      </c>
      <c r="DO112" s="276" t="str">
        <f ca="true">+IF(OFFSET('Hygiene Data'!$D$11,0,10*ROW('Hygiene Data'!D106))="","",OFFSET('Hygiene Data'!$D$11,0,10*ROW('Hygiene Data'!D106)))</f>
        <v/>
      </c>
      <c r="DP112" s="276" t="str">
        <f ca="true">+IF(OFFSET('Hygiene Data'!$D$12,0,10*ROW('Hygiene Data'!D106))="","",OFFSET('Hygiene Data'!$D$12,0,10*ROW('Hygiene Data'!D106)))</f>
        <v/>
      </c>
      <c r="DQ112" s="276" t="str">
        <f ca="true">+IF(OFFSET('Hygiene Data'!$D$13,0,10*ROW('Hygiene Data'!D106))="","",OFFSET('Hygiene Data'!$D$13,0,10*ROW('Hygiene Data'!D106)))</f>
        <v/>
      </c>
      <c r="DR112" s="276" t="str">
        <f ca="true">+IF(OFFSET('Hygiene Data'!$E$11,0,10*ROW('Hygiene Data'!E106))="","",OFFSET('Hygiene Data'!$E$11,0,10*ROW('Hygiene Data'!E106)))</f>
        <v/>
      </c>
      <c r="DS112" s="276" t="str">
        <f ca="true">+IF(OFFSET('Hygiene Data'!$E$12,0,10*ROW('Hygiene Data'!E106))="","",OFFSET('Hygiene Data'!$E$12,0,10*ROW('Hygiene Data'!E106)))</f>
        <v/>
      </c>
      <c r="DT112" s="276" t="str">
        <f ca="true">+IF(OFFSET('Hygiene Data'!$E$13,0,10*ROW('Hygiene Data'!E106))="","",OFFSET('Hygiene Data'!$E$13,0,10*ROW('Hygiene Data'!E106)))</f>
        <v/>
      </c>
      <c r="DU112" s="276" t="str">
        <f ca="true">+IF(OFFSET('Hygiene Data'!$F$11,0,10*ROW('Hygiene Data'!F106))="","",OFFSET('Hygiene Data'!$F$11,0,10*ROW('Hygiene Data'!F106)))</f>
        <v/>
      </c>
      <c r="DV112" s="276" t="str">
        <f ca="true">+IF(OFFSET('Hygiene Data'!$F$12,0,10*ROW('Hygiene Data'!F106))="","",OFFSET('Hygiene Data'!$F$12,0,10*ROW('Hygiene Data'!F106)))</f>
        <v/>
      </c>
      <c r="DW112" s="276" t="str">
        <f ca="true">+IF(OFFSET('Hygiene Data'!$F$13,0,10*ROW('Hygiene Data'!F106))="","",OFFSET('Hygiene Data'!$F$13,0,10*ROW('Hygiene Data'!F106)))</f>
        <v/>
      </c>
      <c r="DX112" s="276" t="str">
        <f ca="true">+IF(OFFSET('Hygiene Data'!$G$11,0,10*ROW('Hygiene Data'!G106))="","",OFFSET('Hygiene Data'!$G$11,0,10*ROW('Hygiene Data'!G106)))</f>
        <v/>
      </c>
      <c r="DY112" s="276" t="str">
        <f ca="true">+IF(OFFSET('Hygiene Data'!$G$12,0,10*ROW('Hygiene Data'!G106))="","",OFFSET('Hygiene Data'!$G$12,0,10*ROW('Hygiene Data'!G106)))</f>
        <v/>
      </c>
      <c r="DZ112" s="276" t="str">
        <f ca="true">+IF(OFFSET('Hygiene Data'!$G$13,0,10*ROW('Hygiene Data'!G106))="","",OFFSET('Hygiene Data'!$G$13,0,10*ROW('Hygiene Data'!G106)))</f>
        <v/>
      </c>
      <c r="EA112" s="276" t="str">
        <f ca="true">+IF(OFFSET('Hygiene Data'!$H$11,0,10*ROW('Hygiene Data'!H106))="","",OFFSET('Hygiene Data'!$H$11,0,10*ROW('Hygiene Data'!H106)))</f>
        <v/>
      </c>
      <c r="EB112" s="276" t="str">
        <f ca="true">+IF(OFFSET('Hygiene Data'!$H$12,0,10*ROW('Hygiene Data'!H106))="","",OFFSET('Hygiene Data'!$H$12,0,10*ROW('Hygiene Data'!H106)))</f>
        <v/>
      </c>
      <c r="EC112" s="276" t="str">
        <f ca="true">+IF(OFFSET('Hygiene Data'!$H$13,0,10*ROW('Hygiene Data'!H106))="","",OFFSET('Hygiene Data'!$H$13,0,10*ROW('Hygiene Data'!H106)))</f>
        <v/>
      </c>
      <c r="ED112" s="276" t="str">
        <f ca="true">+IF(OFFSET('Hygiene Data'!$I$11,0,10*ROW('Hygiene Data'!I106))="","",OFFSET('Hygiene Data'!$I$11,0,10*ROW('Hygiene Data'!I106)))</f>
        <v/>
      </c>
      <c r="EE112" s="276" t="str">
        <f ca="true">+IF(OFFSET('Hygiene Data'!$I$12,0,10*ROW('Hygiene Data'!I106))="","",OFFSET('Hygiene Data'!$I$12,0,10*ROW('Hygiene Data'!I106)))</f>
        <v/>
      </c>
      <c r="EF112" s="276"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2"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6"/>
      <c r="BS113" s="276" t="str">
        <f ca="true">+IF(OFFSET('Water Data'!$D$27,0,10*ROW('Water Data'!D107))="","",OFFSET('Water Data'!$D$27,0,10*ROW('Water Data'!D107)))</f>
        <v/>
      </c>
      <c r="BT113" s="276" t="str">
        <f ca="true">+IF(OFFSET('Water Data'!$D$28,0,10*ROW('Water Data'!D107))="","",OFFSET('Water Data'!$D$28,0,10*ROW('Water Data'!D107)))</f>
        <v/>
      </c>
      <c r="BU113" s="276" t="str">
        <f ca="true">+IF(OFFSET('Water Data'!$D$29,0,10*ROW('Water Data'!D107))="","",OFFSET('Water Data'!$D$29,0,10*ROW('Water Data'!D107)))</f>
        <v/>
      </c>
      <c r="BV113" s="276" t="str">
        <f ca="true">+IF(OFFSET('Water Data'!$E$27,0,10*ROW('Water Data'!E107))="","",OFFSET('Water Data'!$E$27,0,10*ROW('Water Data'!E107)))</f>
        <v/>
      </c>
      <c r="BW113" s="276" t="str">
        <f ca="true">+IF(OFFSET('Water Data'!$E$28,0,10*ROW('Water Data'!E107))="","",OFFSET('Water Data'!$E$28,0,10*ROW('Water Data'!E107)))</f>
        <v/>
      </c>
      <c r="BX113" s="276" t="str">
        <f ca="true">+IF(OFFSET('Water Data'!$E$29,0,10*ROW('Water Data'!E107))="","",OFFSET('Water Data'!$E$29,0,10*ROW('Water Data'!E107)))</f>
        <v/>
      </c>
      <c r="BY113" s="276" t="str">
        <f ca="true">+IF(OFFSET('Water Data'!$F$27,0,10*ROW('Water Data'!F107))="","",OFFSET('Water Data'!$F$27,0,10*ROW('Water Data'!F107)))</f>
        <v/>
      </c>
      <c r="BZ113" s="276" t="str">
        <f ca="true">+IF(OFFSET('Water Data'!$F$28,0,10*ROW('Water Data'!F107))="","",OFFSET('Water Data'!$F$28,0,10*ROW('Water Data'!F107)))</f>
        <v/>
      </c>
      <c r="CA113" s="276" t="str">
        <f ca="true">+IF(OFFSET('Water Data'!$F$29,0,10*ROW('Water Data'!F107))="","",OFFSET('Water Data'!$F$29,0,10*ROW('Water Data'!F107)))</f>
        <v/>
      </c>
      <c r="CB113" s="276" t="str">
        <f ca="true">+IF(OFFSET('Water Data'!$G$27,0,10*ROW('Water Data'!G107))="","",OFFSET('Water Data'!$G$27,0,10*ROW('Water Data'!G107)))</f>
        <v/>
      </c>
      <c r="CC113" s="276" t="str">
        <f ca="true">+IF(OFFSET('Water Data'!$G$28,0,10*ROW('Water Data'!G107))="","",OFFSET('Water Data'!$G$28,0,10*ROW('Water Data'!G107)))</f>
        <v/>
      </c>
      <c r="CD113" s="276" t="str">
        <f ca="true">+IF(OFFSET('Water Data'!$G$29,0,10*ROW('Water Data'!G107))="","",OFFSET('Water Data'!$G$29,0,10*ROW('Water Data'!G107)))</f>
        <v/>
      </c>
      <c r="CE113" s="276" t="str">
        <f ca="true">+IF(OFFSET('Water Data'!$H$27,0,10*ROW('Water Data'!H107))="","",OFFSET('Water Data'!$H$27,0,10*ROW('Water Data'!H107)))</f>
        <v/>
      </c>
      <c r="CF113" s="276" t="str">
        <f ca="true">+IF(OFFSET('Water Data'!$H$28,0,10*ROW('Water Data'!H107))="","",OFFSET('Water Data'!$H$28,0,10*ROW('Water Data'!H107)))</f>
        <v/>
      </c>
      <c r="CG113" s="276" t="str">
        <f ca="true">+IF(OFFSET('Water Data'!$H$29,0,10*ROW('Water Data'!H107))="","",OFFSET('Water Data'!$H$29,0,10*ROW('Water Data'!H107)))</f>
        <v/>
      </c>
      <c r="CH113" s="276" t="str">
        <f ca="true">+IF(OFFSET('Water Data'!$I$27,0,10*ROW('Water Data'!I107))="","",OFFSET('Water Data'!$I$27,0,10*ROW('Water Data'!I107)))</f>
        <v/>
      </c>
      <c r="CI113" s="276" t="str">
        <f ca="true">+IF(OFFSET('Water Data'!$I$28,0,10*ROW('Water Data'!I107))="","",OFFSET('Water Data'!$I$28,0,10*ROW('Water Data'!I107)))</f>
        <v/>
      </c>
      <c r="CJ113" s="276" t="str">
        <f ca="true">+IF(OFFSET('Water Data'!$I$29,0,10*ROW('Water Data'!I107))="","",OFFSET('Water Data'!$I$29,0,10*ROW('Water Data'!I107)))</f>
        <v/>
      </c>
      <c r="CK113" s="276" t="str">
        <f ca="true">+IF(OFFSET('Sanitation Data'!$D$28,0,10*ROW('Sanitation Data'!D107))="","",OFFSET('Sanitation Data'!$D$28,0,10*ROW('Sanitation Data'!D107)))</f>
        <v/>
      </c>
      <c r="CL113" s="276" t="str">
        <f ca="true">+IF(OFFSET('Sanitation Data'!$D$29,0,10*ROW('Sanitation Data'!D107))="","",OFFSET('Sanitation Data'!$D$29,0,10*ROW('Sanitation Data'!D107)))</f>
        <v/>
      </c>
      <c r="CM113" s="276" t="str">
        <f ca="true">+IF(OFFSET('Sanitation Data'!$D$30,0,10*ROW('Sanitation Data'!D107))="","",OFFSET('Sanitation Data'!$D$30,0,10*ROW('Sanitation Data'!D107)))</f>
        <v/>
      </c>
      <c r="CN113" s="276" t="str">
        <f ca="true">+IF(OFFSET('Sanitation Data'!$D$31,0,10*ROW('Sanitation Data'!D107))="","",OFFSET('Sanitation Data'!$D$31,0,10*ROW('Sanitation Data'!D107)))</f>
        <v/>
      </c>
      <c r="CO113" s="276" t="str">
        <f ca="true">+IF(OFFSET('Sanitation Data'!$D$32,0,10*ROW('Sanitation Data'!D107))="","",OFFSET('Sanitation Data'!$D$32,0,10*ROW('Sanitation Data'!D107)))</f>
        <v/>
      </c>
      <c r="CP113" s="276" t="str">
        <f ca="true">+IF(OFFSET('Sanitation Data'!$E$28,0,10*ROW('Sanitation Data'!E107))="","",OFFSET('Sanitation Data'!$E$28,0,10*ROW('Sanitation Data'!E107)))</f>
        <v/>
      </c>
      <c r="CQ113" s="276" t="str">
        <f ca="true">+IF(OFFSET('Sanitation Data'!$E$29,0,10*ROW('Sanitation Data'!E107))="","",OFFSET('Sanitation Data'!$E$29,0,10*ROW('Sanitation Data'!E107)))</f>
        <v/>
      </c>
      <c r="CR113" s="276" t="str">
        <f ca="true">+IF(OFFSET('Sanitation Data'!$E$30,0,10*ROW('Sanitation Data'!E107))="","",OFFSET('Sanitation Data'!$E$30,0,10*ROW('Sanitation Data'!E107)))</f>
        <v/>
      </c>
      <c r="CS113" s="276" t="str">
        <f ca="true">+IF(OFFSET('Sanitation Data'!$E$31,0,10*ROW('Sanitation Data'!E107))="","",OFFSET('Sanitation Data'!$E$31,0,10*ROW('Sanitation Data'!E107)))</f>
        <v/>
      </c>
      <c r="CT113" s="276" t="str">
        <f ca="true">+IF(OFFSET('Sanitation Data'!$E$32,0,10*ROW('Sanitation Data'!E107))="","",OFFSET('Sanitation Data'!$E$32,0,10*ROW('Sanitation Data'!E107)))</f>
        <v/>
      </c>
      <c r="CU113" s="276" t="str">
        <f ca="true">+IF(OFFSET('Sanitation Data'!$F$28,0,10*ROW('Sanitation Data'!F107))="","",OFFSET('Sanitation Data'!$F$28,0,10*ROW('Sanitation Data'!F107)))</f>
        <v/>
      </c>
      <c r="CV113" s="276" t="str">
        <f ca="true">+IF(OFFSET('Sanitation Data'!$F$29,0,10*ROW('Sanitation Data'!F107))="","",OFFSET('Sanitation Data'!$F$29,0,10*ROW('Sanitation Data'!F107)))</f>
        <v/>
      </c>
      <c r="CW113" s="276" t="str">
        <f ca="true">+IF(OFFSET('Sanitation Data'!$F$30,0,10*ROW('Sanitation Data'!F107))="","",OFFSET('Sanitation Data'!$F$30,0,10*ROW('Sanitation Data'!F107)))</f>
        <v/>
      </c>
      <c r="CX113" s="276" t="str">
        <f ca="true">+IF(OFFSET('Sanitation Data'!$F$31,0,10*ROW('Sanitation Data'!F107))="","",OFFSET('Sanitation Data'!$F$31,0,10*ROW('Sanitation Data'!F107)))</f>
        <v/>
      </c>
      <c r="CY113" s="276" t="str">
        <f ca="true">+IF(OFFSET('Sanitation Data'!$F$32,0,10*ROW('Sanitation Data'!F107))="","",OFFSET('Sanitation Data'!$F$32,0,10*ROW('Sanitation Data'!F107)))</f>
        <v/>
      </c>
      <c r="CZ113" s="276" t="str">
        <f ca="true">+IF(OFFSET('Sanitation Data'!$G$28,0,10*ROW('Sanitation Data'!G107))="","",OFFSET('Sanitation Data'!$G$28,0,10*ROW('Sanitation Data'!G107)))</f>
        <v/>
      </c>
      <c r="DA113" s="276" t="str">
        <f ca="true">+IF(OFFSET('Sanitation Data'!$G$29,0,10*ROW('Sanitation Data'!G107))="","",OFFSET('Sanitation Data'!$G$29,0,10*ROW('Sanitation Data'!G107)))</f>
        <v/>
      </c>
      <c r="DB113" s="276" t="str">
        <f ca="true">+IF(OFFSET('Sanitation Data'!$G$30,0,10*ROW('Sanitation Data'!G107))="","",OFFSET('Sanitation Data'!$G$30,0,10*ROW('Sanitation Data'!G107)))</f>
        <v/>
      </c>
      <c r="DC113" s="276" t="str">
        <f ca="true">+IF(OFFSET('Sanitation Data'!$G$31,0,10*ROW('Sanitation Data'!G107))="","",OFFSET('Sanitation Data'!$G$31,0,10*ROW('Sanitation Data'!G107)))</f>
        <v/>
      </c>
      <c r="DD113" s="276" t="str">
        <f ca="true">+IF(OFFSET('Sanitation Data'!$G$32,0,10*ROW('Sanitation Data'!G107))="","",OFFSET('Sanitation Data'!$G$32,0,10*ROW('Sanitation Data'!G107)))</f>
        <v/>
      </c>
      <c r="DE113" s="276" t="str">
        <f ca="true">+IF(OFFSET('Sanitation Data'!$H$28,0,10*ROW('Sanitation Data'!H107))="","",OFFSET('Sanitation Data'!$H$28,0,10*ROW('Sanitation Data'!H107)))</f>
        <v/>
      </c>
      <c r="DF113" s="276" t="str">
        <f ca="true">+IF(OFFSET('Sanitation Data'!$H$29,0,10*ROW('Sanitation Data'!H107))="","",OFFSET('Sanitation Data'!$H$29,0,10*ROW('Sanitation Data'!H107)))</f>
        <v/>
      </c>
      <c r="DG113" s="276" t="str">
        <f ca="true">+IF(OFFSET('Sanitation Data'!$H$30,0,10*ROW('Sanitation Data'!H107))="","",OFFSET('Sanitation Data'!$H$30,0,10*ROW('Sanitation Data'!H107)))</f>
        <v/>
      </c>
      <c r="DH113" s="276" t="str">
        <f ca="true">+IF(OFFSET('Sanitation Data'!$H$31,0,10*ROW('Sanitation Data'!H107))="","",OFFSET('Sanitation Data'!$H$31,0,10*ROW('Sanitation Data'!H107)))</f>
        <v/>
      </c>
      <c r="DI113" s="276" t="str">
        <f ca="true">+IF(OFFSET('Sanitation Data'!$H$32,0,10*ROW('Sanitation Data'!H107))="","",OFFSET('Sanitation Data'!$H$32,0,10*ROW('Sanitation Data'!H107)))</f>
        <v/>
      </c>
      <c r="DJ113" s="276" t="str">
        <f ca="true">+IF(OFFSET('Sanitation Data'!$I$28,0,10*ROW('Sanitation Data'!I107))="","",OFFSET('Sanitation Data'!$I$28,0,10*ROW('Sanitation Data'!I107)))</f>
        <v/>
      </c>
      <c r="DK113" s="276" t="str">
        <f ca="true">+IF(OFFSET('Sanitation Data'!$I$29,0,10*ROW('Sanitation Data'!I107))="","",OFFSET('Sanitation Data'!$I$29,0,10*ROW('Sanitation Data'!I107)))</f>
        <v/>
      </c>
      <c r="DL113" s="276" t="str">
        <f ca="true">+IF(OFFSET('Sanitation Data'!$I$30,0,10*ROW('Sanitation Data'!I107))="","",OFFSET('Sanitation Data'!$I$30,0,10*ROW('Sanitation Data'!I107)))</f>
        <v/>
      </c>
      <c r="DM113" s="276" t="str">
        <f ca="true">+IF(OFFSET('Sanitation Data'!$I$31,0,10*ROW('Sanitation Data'!I107))="","",OFFSET('Sanitation Data'!$I$31,0,10*ROW('Sanitation Data'!I107)))</f>
        <v/>
      </c>
      <c r="DN113" s="276" t="str">
        <f ca="true">+IF(OFFSET('Sanitation Data'!$I$32,0,10*ROW('Sanitation Data'!I107))="","",OFFSET('Sanitation Data'!$I$32,0,10*ROW('Sanitation Data'!I107)))</f>
        <v/>
      </c>
      <c r="DO113" s="276" t="str">
        <f ca="true">+IF(OFFSET('Hygiene Data'!$D$11,0,10*ROW('Hygiene Data'!D107))="","",OFFSET('Hygiene Data'!$D$11,0,10*ROW('Hygiene Data'!D107)))</f>
        <v/>
      </c>
      <c r="DP113" s="276" t="str">
        <f ca="true">+IF(OFFSET('Hygiene Data'!$D$12,0,10*ROW('Hygiene Data'!D107))="","",OFFSET('Hygiene Data'!$D$12,0,10*ROW('Hygiene Data'!D107)))</f>
        <v/>
      </c>
      <c r="DQ113" s="276" t="str">
        <f ca="true">+IF(OFFSET('Hygiene Data'!$D$13,0,10*ROW('Hygiene Data'!D107))="","",OFFSET('Hygiene Data'!$D$13,0,10*ROW('Hygiene Data'!D107)))</f>
        <v/>
      </c>
      <c r="DR113" s="276" t="str">
        <f ca="true">+IF(OFFSET('Hygiene Data'!$E$11,0,10*ROW('Hygiene Data'!E107))="","",OFFSET('Hygiene Data'!$E$11,0,10*ROW('Hygiene Data'!E107)))</f>
        <v/>
      </c>
      <c r="DS113" s="276" t="str">
        <f ca="true">+IF(OFFSET('Hygiene Data'!$E$12,0,10*ROW('Hygiene Data'!E107))="","",OFFSET('Hygiene Data'!$E$12,0,10*ROW('Hygiene Data'!E107)))</f>
        <v/>
      </c>
      <c r="DT113" s="276" t="str">
        <f ca="true">+IF(OFFSET('Hygiene Data'!$E$13,0,10*ROW('Hygiene Data'!E107))="","",OFFSET('Hygiene Data'!$E$13,0,10*ROW('Hygiene Data'!E107)))</f>
        <v/>
      </c>
      <c r="DU113" s="276" t="str">
        <f ca="true">+IF(OFFSET('Hygiene Data'!$F$11,0,10*ROW('Hygiene Data'!F107))="","",OFFSET('Hygiene Data'!$F$11,0,10*ROW('Hygiene Data'!F107)))</f>
        <v/>
      </c>
      <c r="DV113" s="276" t="str">
        <f ca="true">+IF(OFFSET('Hygiene Data'!$F$12,0,10*ROW('Hygiene Data'!F107))="","",OFFSET('Hygiene Data'!$F$12,0,10*ROW('Hygiene Data'!F107)))</f>
        <v/>
      </c>
      <c r="DW113" s="276" t="str">
        <f ca="true">+IF(OFFSET('Hygiene Data'!$F$13,0,10*ROW('Hygiene Data'!F107))="","",OFFSET('Hygiene Data'!$F$13,0,10*ROW('Hygiene Data'!F107)))</f>
        <v/>
      </c>
      <c r="DX113" s="276" t="str">
        <f ca="true">+IF(OFFSET('Hygiene Data'!$G$11,0,10*ROW('Hygiene Data'!G107))="","",OFFSET('Hygiene Data'!$G$11,0,10*ROW('Hygiene Data'!G107)))</f>
        <v/>
      </c>
      <c r="DY113" s="276" t="str">
        <f ca="true">+IF(OFFSET('Hygiene Data'!$G$12,0,10*ROW('Hygiene Data'!G107))="","",OFFSET('Hygiene Data'!$G$12,0,10*ROW('Hygiene Data'!G107)))</f>
        <v/>
      </c>
      <c r="DZ113" s="276" t="str">
        <f ca="true">+IF(OFFSET('Hygiene Data'!$G$13,0,10*ROW('Hygiene Data'!G107))="","",OFFSET('Hygiene Data'!$G$13,0,10*ROW('Hygiene Data'!G107)))</f>
        <v/>
      </c>
      <c r="EA113" s="276" t="str">
        <f ca="true">+IF(OFFSET('Hygiene Data'!$H$11,0,10*ROW('Hygiene Data'!H107))="","",OFFSET('Hygiene Data'!$H$11,0,10*ROW('Hygiene Data'!H107)))</f>
        <v/>
      </c>
      <c r="EB113" s="276" t="str">
        <f ca="true">+IF(OFFSET('Hygiene Data'!$H$12,0,10*ROW('Hygiene Data'!H107))="","",OFFSET('Hygiene Data'!$H$12,0,10*ROW('Hygiene Data'!H107)))</f>
        <v/>
      </c>
      <c r="EC113" s="276" t="str">
        <f ca="true">+IF(OFFSET('Hygiene Data'!$H$13,0,10*ROW('Hygiene Data'!H107))="","",OFFSET('Hygiene Data'!$H$13,0,10*ROW('Hygiene Data'!H107)))</f>
        <v/>
      </c>
      <c r="ED113" s="276" t="str">
        <f ca="true">+IF(OFFSET('Hygiene Data'!$I$11,0,10*ROW('Hygiene Data'!I107))="","",OFFSET('Hygiene Data'!$I$11,0,10*ROW('Hygiene Data'!I107)))</f>
        <v/>
      </c>
      <c r="EE113" s="276" t="str">
        <f ca="true">+IF(OFFSET('Hygiene Data'!$I$12,0,10*ROW('Hygiene Data'!I107))="","",OFFSET('Hygiene Data'!$I$12,0,10*ROW('Hygiene Data'!I107)))</f>
        <v/>
      </c>
      <c r="EF113" s="276"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2"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6"/>
      <c r="BS114" s="276" t="str">
        <f ca="true">+IF(OFFSET('Water Data'!$D$27,0,10*ROW('Water Data'!D108))="","",OFFSET('Water Data'!$D$27,0,10*ROW('Water Data'!D108)))</f>
        <v/>
      </c>
      <c r="BT114" s="276" t="str">
        <f ca="true">+IF(OFFSET('Water Data'!$D$28,0,10*ROW('Water Data'!D108))="","",OFFSET('Water Data'!$D$28,0,10*ROW('Water Data'!D108)))</f>
        <v/>
      </c>
      <c r="BU114" s="276" t="str">
        <f ca="true">+IF(OFFSET('Water Data'!$D$29,0,10*ROW('Water Data'!D108))="","",OFFSET('Water Data'!$D$29,0,10*ROW('Water Data'!D108)))</f>
        <v/>
      </c>
      <c r="BV114" s="276" t="str">
        <f ca="true">+IF(OFFSET('Water Data'!$E$27,0,10*ROW('Water Data'!E108))="","",OFFSET('Water Data'!$E$27,0,10*ROW('Water Data'!E108)))</f>
        <v/>
      </c>
      <c r="BW114" s="276" t="str">
        <f ca="true">+IF(OFFSET('Water Data'!$E$28,0,10*ROW('Water Data'!E108))="","",OFFSET('Water Data'!$E$28,0,10*ROW('Water Data'!E108)))</f>
        <v/>
      </c>
      <c r="BX114" s="276" t="str">
        <f ca="true">+IF(OFFSET('Water Data'!$E$29,0,10*ROW('Water Data'!E108))="","",OFFSET('Water Data'!$E$29,0,10*ROW('Water Data'!E108)))</f>
        <v/>
      </c>
      <c r="BY114" s="276" t="str">
        <f ca="true">+IF(OFFSET('Water Data'!$F$27,0,10*ROW('Water Data'!F108))="","",OFFSET('Water Data'!$F$27,0,10*ROW('Water Data'!F108)))</f>
        <v/>
      </c>
      <c r="BZ114" s="276" t="str">
        <f ca="true">+IF(OFFSET('Water Data'!$F$28,0,10*ROW('Water Data'!F108))="","",OFFSET('Water Data'!$F$28,0,10*ROW('Water Data'!F108)))</f>
        <v/>
      </c>
      <c r="CA114" s="276" t="str">
        <f ca="true">+IF(OFFSET('Water Data'!$F$29,0,10*ROW('Water Data'!F108))="","",OFFSET('Water Data'!$F$29,0,10*ROW('Water Data'!F108)))</f>
        <v/>
      </c>
      <c r="CB114" s="276" t="str">
        <f ca="true">+IF(OFFSET('Water Data'!$G$27,0,10*ROW('Water Data'!G108))="","",OFFSET('Water Data'!$G$27,0,10*ROW('Water Data'!G108)))</f>
        <v/>
      </c>
      <c r="CC114" s="276" t="str">
        <f ca="true">+IF(OFFSET('Water Data'!$G$28,0,10*ROW('Water Data'!G108))="","",OFFSET('Water Data'!$G$28,0,10*ROW('Water Data'!G108)))</f>
        <v/>
      </c>
      <c r="CD114" s="276" t="str">
        <f ca="true">+IF(OFFSET('Water Data'!$G$29,0,10*ROW('Water Data'!G108))="","",OFFSET('Water Data'!$G$29,0,10*ROW('Water Data'!G108)))</f>
        <v/>
      </c>
      <c r="CE114" s="276" t="str">
        <f ca="true">+IF(OFFSET('Water Data'!$H$27,0,10*ROW('Water Data'!H108))="","",OFFSET('Water Data'!$H$27,0,10*ROW('Water Data'!H108)))</f>
        <v/>
      </c>
      <c r="CF114" s="276" t="str">
        <f ca="true">+IF(OFFSET('Water Data'!$H$28,0,10*ROW('Water Data'!H108))="","",OFFSET('Water Data'!$H$28,0,10*ROW('Water Data'!H108)))</f>
        <v/>
      </c>
      <c r="CG114" s="276" t="str">
        <f ca="true">+IF(OFFSET('Water Data'!$H$29,0,10*ROW('Water Data'!H108))="","",OFFSET('Water Data'!$H$29,0,10*ROW('Water Data'!H108)))</f>
        <v/>
      </c>
      <c r="CH114" s="276" t="str">
        <f ca="true">+IF(OFFSET('Water Data'!$I$27,0,10*ROW('Water Data'!I108))="","",OFFSET('Water Data'!$I$27,0,10*ROW('Water Data'!I108)))</f>
        <v/>
      </c>
      <c r="CI114" s="276" t="str">
        <f ca="true">+IF(OFFSET('Water Data'!$I$28,0,10*ROW('Water Data'!I108))="","",OFFSET('Water Data'!$I$28,0,10*ROW('Water Data'!I108)))</f>
        <v/>
      </c>
      <c r="CJ114" s="276" t="str">
        <f ca="true">+IF(OFFSET('Water Data'!$I$29,0,10*ROW('Water Data'!I108))="","",OFFSET('Water Data'!$I$29,0,10*ROW('Water Data'!I108)))</f>
        <v/>
      </c>
      <c r="CK114" s="276" t="str">
        <f ca="true">+IF(OFFSET('Sanitation Data'!$D$28,0,10*ROW('Sanitation Data'!D108))="","",OFFSET('Sanitation Data'!$D$28,0,10*ROW('Sanitation Data'!D108)))</f>
        <v/>
      </c>
      <c r="CL114" s="276" t="str">
        <f ca="true">+IF(OFFSET('Sanitation Data'!$D$29,0,10*ROW('Sanitation Data'!D108))="","",OFFSET('Sanitation Data'!$D$29,0,10*ROW('Sanitation Data'!D108)))</f>
        <v/>
      </c>
      <c r="CM114" s="276" t="str">
        <f ca="true">+IF(OFFSET('Sanitation Data'!$D$30,0,10*ROW('Sanitation Data'!D108))="","",OFFSET('Sanitation Data'!$D$30,0,10*ROW('Sanitation Data'!D108)))</f>
        <v/>
      </c>
      <c r="CN114" s="276" t="str">
        <f ca="true">+IF(OFFSET('Sanitation Data'!$D$31,0,10*ROW('Sanitation Data'!D108))="","",OFFSET('Sanitation Data'!$D$31,0,10*ROW('Sanitation Data'!D108)))</f>
        <v/>
      </c>
      <c r="CO114" s="276" t="str">
        <f ca="true">+IF(OFFSET('Sanitation Data'!$D$32,0,10*ROW('Sanitation Data'!D108))="","",OFFSET('Sanitation Data'!$D$32,0,10*ROW('Sanitation Data'!D108)))</f>
        <v/>
      </c>
      <c r="CP114" s="276" t="str">
        <f ca="true">+IF(OFFSET('Sanitation Data'!$E$28,0,10*ROW('Sanitation Data'!E108))="","",OFFSET('Sanitation Data'!$E$28,0,10*ROW('Sanitation Data'!E108)))</f>
        <v/>
      </c>
      <c r="CQ114" s="276" t="str">
        <f ca="true">+IF(OFFSET('Sanitation Data'!$E$29,0,10*ROW('Sanitation Data'!E108))="","",OFFSET('Sanitation Data'!$E$29,0,10*ROW('Sanitation Data'!E108)))</f>
        <v/>
      </c>
      <c r="CR114" s="276" t="str">
        <f ca="true">+IF(OFFSET('Sanitation Data'!$E$30,0,10*ROW('Sanitation Data'!E108))="","",OFFSET('Sanitation Data'!$E$30,0,10*ROW('Sanitation Data'!E108)))</f>
        <v/>
      </c>
      <c r="CS114" s="276" t="str">
        <f ca="true">+IF(OFFSET('Sanitation Data'!$E$31,0,10*ROW('Sanitation Data'!E108))="","",OFFSET('Sanitation Data'!$E$31,0,10*ROW('Sanitation Data'!E108)))</f>
        <v/>
      </c>
      <c r="CT114" s="276" t="str">
        <f ca="true">+IF(OFFSET('Sanitation Data'!$E$32,0,10*ROW('Sanitation Data'!E108))="","",OFFSET('Sanitation Data'!$E$32,0,10*ROW('Sanitation Data'!E108)))</f>
        <v/>
      </c>
      <c r="CU114" s="276" t="str">
        <f ca="true">+IF(OFFSET('Sanitation Data'!$F$28,0,10*ROW('Sanitation Data'!F108))="","",OFFSET('Sanitation Data'!$F$28,0,10*ROW('Sanitation Data'!F108)))</f>
        <v/>
      </c>
      <c r="CV114" s="276" t="str">
        <f ca="true">+IF(OFFSET('Sanitation Data'!$F$29,0,10*ROW('Sanitation Data'!F108))="","",OFFSET('Sanitation Data'!$F$29,0,10*ROW('Sanitation Data'!F108)))</f>
        <v/>
      </c>
      <c r="CW114" s="276" t="str">
        <f ca="true">+IF(OFFSET('Sanitation Data'!$F$30,0,10*ROW('Sanitation Data'!F108))="","",OFFSET('Sanitation Data'!$F$30,0,10*ROW('Sanitation Data'!F108)))</f>
        <v/>
      </c>
      <c r="CX114" s="276" t="str">
        <f ca="true">+IF(OFFSET('Sanitation Data'!$F$31,0,10*ROW('Sanitation Data'!F108))="","",OFFSET('Sanitation Data'!$F$31,0,10*ROW('Sanitation Data'!F108)))</f>
        <v/>
      </c>
      <c r="CY114" s="276" t="str">
        <f ca="true">+IF(OFFSET('Sanitation Data'!$F$32,0,10*ROW('Sanitation Data'!F108))="","",OFFSET('Sanitation Data'!$F$32,0,10*ROW('Sanitation Data'!F108)))</f>
        <v/>
      </c>
      <c r="CZ114" s="276" t="str">
        <f ca="true">+IF(OFFSET('Sanitation Data'!$G$28,0,10*ROW('Sanitation Data'!G108))="","",OFFSET('Sanitation Data'!$G$28,0,10*ROW('Sanitation Data'!G108)))</f>
        <v/>
      </c>
      <c r="DA114" s="276" t="str">
        <f ca="true">+IF(OFFSET('Sanitation Data'!$G$29,0,10*ROW('Sanitation Data'!G108))="","",OFFSET('Sanitation Data'!$G$29,0,10*ROW('Sanitation Data'!G108)))</f>
        <v/>
      </c>
      <c r="DB114" s="276" t="str">
        <f ca="true">+IF(OFFSET('Sanitation Data'!$G$30,0,10*ROW('Sanitation Data'!G108))="","",OFFSET('Sanitation Data'!$G$30,0,10*ROW('Sanitation Data'!G108)))</f>
        <v/>
      </c>
      <c r="DC114" s="276" t="str">
        <f ca="true">+IF(OFFSET('Sanitation Data'!$G$31,0,10*ROW('Sanitation Data'!G108))="","",OFFSET('Sanitation Data'!$G$31,0,10*ROW('Sanitation Data'!G108)))</f>
        <v/>
      </c>
      <c r="DD114" s="276" t="str">
        <f ca="true">+IF(OFFSET('Sanitation Data'!$G$32,0,10*ROW('Sanitation Data'!G108))="","",OFFSET('Sanitation Data'!$G$32,0,10*ROW('Sanitation Data'!G108)))</f>
        <v/>
      </c>
      <c r="DE114" s="276" t="str">
        <f ca="true">+IF(OFFSET('Sanitation Data'!$H$28,0,10*ROW('Sanitation Data'!H108))="","",OFFSET('Sanitation Data'!$H$28,0,10*ROW('Sanitation Data'!H108)))</f>
        <v/>
      </c>
      <c r="DF114" s="276" t="str">
        <f ca="true">+IF(OFFSET('Sanitation Data'!$H$29,0,10*ROW('Sanitation Data'!H108))="","",OFFSET('Sanitation Data'!$H$29,0,10*ROW('Sanitation Data'!H108)))</f>
        <v/>
      </c>
      <c r="DG114" s="276" t="str">
        <f ca="true">+IF(OFFSET('Sanitation Data'!$H$30,0,10*ROW('Sanitation Data'!H108))="","",OFFSET('Sanitation Data'!$H$30,0,10*ROW('Sanitation Data'!H108)))</f>
        <v/>
      </c>
      <c r="DH114" s="276" t="str">
        <f ca="true">+IF(OFFSET('Sanitation Data'!$H$31,0,10*ROW('Sanitation Data'!H108))="","",OFFSET('Sanitation Data'!$H$31,0,10*ROW('Sanitation Data'!H108)))</f>
        <v/>
      </c>
      <c r="DI114" s="276" t="str">
        <f ca="true">+IF(OFFSET('Sanitation Data'!$H$32,0,10*ROW('Sanitation Data'!H108))="","",OFFSET('Sanitation Data'!$H$32,0,10*ROW('Sanitation Data'!H108)))</f>
        <v/>
      </c>
      <c r="DJ114" s="276" t="str">
        <f ca="true">+IF(OFFSET('Sanitation Data'!$I$28,0,10*ROW('Sanitation Data'!I108))="","",OFFSET('Sanitation Data'!$I$28,0,10*ROW('Sanitation Data'!I108)))</f>
        <v/>
      </c>
      <c r="DK114" s="276" t="str">
        <f ca="true">+IF(OFFSET('Sanitation Data'!$I$29,0,10*ROW('Sanitation Data'!I108))="","",OFFSET('Sanitation Data'!$I$29,0,10*ROW('Sanitation Data'!I108)))</f>
        <v/>
      </c>
      <c r="DL114" s="276" t="str">
        <f ca="true">+IF(OFFSET('Sanitation Data'!$I$30,0,10*ROW('Sanitation Data'!I108))="","",OFFSET('Sanitation Data'!$I$30,0,10*ROW('Sanitation Data'!I108)))</f>
        <v/>
      </c>
      <c r="DM114" s="276" t="str">
        <f ca="true">+IF(OFFSET('Sanitation Data'!$I$31,0,10*ROW('Sanitation Data'!I108))="","",OFFSET('Sanitation Data'!$I$31,0,10*ROW('Sanitation Data'!I108)))</f>
        <v/>
      </c>
      <c r="DN114" s="276" t="str">
        <f ca="true">+IF(OFFSET('Sanitation Data'!$I$32,0,10*ROW('Sanitation Data'!I108))="","",OFFSET('Sanitation Data'!$I$32,0,10*ROW('Sanitation Data'!I108)))</f>
        <v/>
      </c>
      <c r="DO114" s="276" t="str">
        <f ca="true">+IF(OFFSET('Hygiene Data'!$D$11,0,10*ROW('Hygiene Data'!D108))="","",OFFSET('Hygiene Data'!$D$11,0,10*ROW('Hygiene Data'!D108)))</f>
        <v/>
      </c>
      <c r="DP114" s="276" t="str">
        <f ca="true">+IF(OFFSET('Hygiene Data'!$D$12,0,10*ROW('Hygiene Data'!D108))="","",OFFSET('Hygiene Data'!$D$12,0,10*ROW('Hygiene Data'!D108)))</f>
        <v/>
      </c>
      <c r="DQ114" s="276" t="str">
        <f ca="true">+IF(OFFSET('Hygiene Data'!$D$13,0,10*ROW('Hygiene Data'!D108))="","",OFFSET('Hygiene Data'!$D$13,0,10*ROW('Hygiene Data'!D108)))</f>
        <v/>
      </c>
      <c r="DR114" s="276" t="str">
        <f ca="true">+IF(OFFSET('Hygiene Data'!$E$11,0,10*ROW('Hygiene Data'!E108))="","",OFFSET('Hygiene Data'!$E$11,0,10*ROW('Hygiene Data'!E108)))</f>
        <v/>
      </c>
      <c r="DS114" s="276" t="str">
        <f ca="true">+IF(OFFSET('Hygiene Data'!$E$12,0,10*ROW('Hygiene Data'!E108))="","",OFFSET('Hygiene Data'!$E$12,0,10*ROW('Hygiene Data'!E108)))</f>
        <v/>
      </c>
      <c r="DT114" s="276" t="str">
        <f ca="true">+IF(OFFSET('Hygiene Data'!$E$13,0,10*ROW('Hygiene Data'!E108))="","",OFFSET('Hygiene Data'!$E$13,0,10*ROW('Hygiene Data'!E108)))</f>
        <v/>
      </c>
      <c r="DU114" s="276" t="str">
        <f ca="true">+IF(OFFSET('Hygiene Data'!$F$11,0,10*ROW('Hygiene Data'!F108))="","",OFFSET('Hygiene Data'!$F$11,0,10*ROW('Hygiene Data'!F108)))</f>
        <v/>
      </c>
      <c r="DV114" s="276" t="str">
        <f ca="true">+IF(OFFSET('Hygiene Data'!$F$12,0,10*ROW('Hygiene Data'!F108))="","",OFFSET('Hygiene Data'!$F$12,0,10*ROW('Hygiene Data'!F108)))</f>
        <v/>
      </c>
      <c r="DW114" s="276" t="str">
        <f ca="true">+IF(OFFSET('Hygiene Data'!$F$13,0,10*ROW('Hygiene Data'!F108))="","",OFFSET('Hygiene Data'!$F$13,0,10*ROW('Hygiene Data'!F108)))</f>
        <v/>
      </c>
      <c r="DX114" s="276" t="str">
        <f ca="true">+IF(OFFSET('Hygiene Data'!$G$11,0,10*ROW('Hygiene Data'!G108))="","",OFFSET('Hygiene Data'!$G$11,0,10*ROW('Hygiene Data'!G108)))</f>
        <v/>
      </c>
      <c r="DY114" s="276" t="str">
        <f ca="true">+IF(OFFSET('Hygiene Data'!$G$12,0,10*ROW('Hygiene Data'!G108))="","",OFFSET('Hygiene Data'!$G$12,0,10*ROW('Hygiene Data'!G108)))</f>
        <v/>
      </c>
      <c r="DZ114" s="276" t="str">
        <f ca="true">+IF(OFFSET('Hygiene Data'!$G$13,0,10*ROW('Hygiene Data'!G108))="","",OFFSET('Hygiene Data'!$G$13,0,10*ROW('Hygiene Data'!G108)))</f>
        <v/>
      </c>
      <c r="EA114" s="276" t="str">
        <f ca="true">+IF(OFFSET('Hygiene Data'!$H$11,0,10*ROW('Hygiene Data'!H108))="","",OFFSET('Hygiene Data'!$H$11,0,10*ROW('Hygiene Data'!H108)))</f>
        <v/>
      </c>
      <c r="EB114" s="276" t="str">
        <f ca="true">+IF(OFFSET('Hygiene Data'!$H$12,0,10*ROW('Hygiene Data'!H108))="","",OFFSET('Hygiene Data'!$H$12,0,10*ROW('Hygiene Data'!H108)))</f>
        <v/>
      </c>
      <c r="EC114" s="276" t="str">
        <f ca="true">+IF(OFFSET('Hygiene Data'!$H$13,0,10*ROW('Hygiene Data'!H108))="","",OFFSET('Hygiene Data'!$H$13,0,10*ROW('Hygiene Data'!H108)))</f>
        <v/>
      </c>
      <c r="ED114" s="276" t="str">
        <f ca="true">+IF(OFFSET('Hygiene Data'!$I$11,0,10*ROW('Hygiene Data'!I108))="","",OFFSET('Hygiene Data'!$I$11,0,10*ROW('Hygiene Data'!I108)))</f>
        <v/>
      </c>
      <c r="EE114" s="276" t="str">
        <f ca="true">+IF(OFFSET('Hygiene Data'!$I$12,0,10*ROW('Hygiene Data'!I108))="","",OFFSET('Hygiene Data'!$I$12,0,10*ROW('Hygiene Data'!I108)))</f>
        <v/>
      </c>
      <c r="EF114" s="276"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2"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6"/>
      <c r="BS115" s="276" t="str">
        <f ca="true">+IF(OFFSET('Water Data'!$D$27,0,10*ROW('Water Data'!D109))="","",OFFSET('Water Data'!$D$27,0,10*ROW('Water Data'!D109)))</f>
        <v/>
      </c>
      <c r="BT115" s="276" t="str">
        <f ca="true">+IF(OFFSET('Water Data'!$D$28,0,10*ROW('Water Data'!D109))="","",OFFSET('Water Data'!$D$28,0,10*ROW('Water Data'!D109)))</f>
        <v/>
      </c>
      <c r="BU115" s="276" t="str">
        <f ca="true">+IF(OFFSET('Water Data'!$D$29,0,10*ROW('Water Data'!D109))="","",OFFSET('Water Data'!$D$29,0,10*ROW('Water Data'!D109)))</f>
        <v/>
      </c>
      <c r="BV115" s="276" t="str">
        <f ca="true">+IF(OFFSET('Water Data'!$E$27,0,10*ROW('Water Data'!E109))="","",OFFSET('Water Data'!$E$27,0,10*ROW('Water Data'!E109)))</f>
        <v/>
      </c>
      <c r="BW115" s="276" t="str">
        <f ca="true">+IF(OFFSET('Water Data'!$E$28,0,10*ROW('Water Data'!E109))="","",OFFSET('Water Data'!$E$28,0,10*ROW('Water Data'!E109)))</f>
        <v/>
      </c>
      <c r="BX115" s="276" t="str">
        <f ca="true">+IF(OFFSET('Water Data'!$E$29,0,10*ROW('Water Data'!E109))="","",OFFSET('Water Data'!$E$29,0,10*ROW('Water Data'!E109)))</f>
        <v/>
      </c>
      <c r="BY115" s="276" t="str">
        <f ca="true">+IF(OFFSET('Water Data'!$F$27,0,10*ROW('Water Data'!F109))="","",OFFSET('Water Data'!$F$27,0,10*ROW('Water Data'!F109)))</f>
        <v/>
      </c>
      <c r="BZ115" s="276" t="str">
        <f ca="true">+IF(OFFSET('Water Data'!$F$28,0,10*ROW('Water Data'!F109))="","",OFFSET('Water Data'!$F$28,0,10*ROW('Water Data'!F109)))</f>
        <v/>
      </c>
      <c r="CA115" s="276" t="str">
        <f ca="true">+IF(OFFSET('Water Data'!$F$29,0,10*ROW('Water Data'!F109))="","",OFFSET('Water Data'!$F$29,0,10*ROW('Water Data'!F109)))</f>
        <v/>
      </c>
      <c r="CB115" s="276" t="str">
        <f ca="true">+IF(OFFSET('Water Data'!$G$27,0,10*ROW('Water Data'!G109))="","",OFFSET('Water Data'!$G$27,0,10*ROW('Water Data'!G109)))</f>
        <v/>
      </c>
      <c r="CC115" s="276" t="str">
        <f ca="true">+IF(OFFSET('Water Data'!$G$28,0,10*ROW('Water Data'!G109))="","",OFFSET('Water Data'!$G$28,0,10*ROW('Water Data'!G109)))</f>
        <v/>
      </c>
      <c r="CD115" s="276" t="str">
        <f ca="true">+IF(OFFSET('Water Data'!$G$29,0,10*ROW('Water Data'!G109))="","",OFFSET('Water Data'!$G$29,0,10*ROW('Water Data'!G109)))</f>
        <v/>
      </c>
      <c r="CE115" s="276" t="str">
        <f ca="true">+IF(OFFSET('Water Data'!$H$27,0,10*ROW('Water Data'!H109))="","",OFFSET('Water Data'!$H$27,0,10*ROW('Water Data'!H109)))</f>
        <v/>
      </c>
      <c r="CF115" s="276" t="str">
        <f ca="true">+IF(OFFSET('Water Data'!$H$28,0,10*ROW('Water Data'!H109))="","",OFFSET('Water Data'!$H$28,0,10*ROW('Water Data'!H109)))</f>
        <v/>
      </c>
      <c r="CG115" s="276" t="str">
        <f ca="true">+IF(OFFSET('Water Data'!$H$29,0,10*ROW('Water Data'!H109))="","",OFFSET('Water Data'!$H$29,0,10*ROW('Water Data'!H109)))</f>
        <v/>
      </c>
      <c r="CH115" s="276" t="str">
        <f ca="true">+IF(OFFSET('Water Data'!$I$27,0,10*ROW('Water Data'!I109))="","",OFFSET('Water Data'!$I$27,0,10*ROW('Water Data'!I109)))</f>
        <v/>
      </c>
      <c r="CI115" s="276" t="str">
        <f ca="true">+IF(OFFSET('Water Data'!$I$28,0,10*ROW('Water Data'!I109))="","",OFFSET('Water Data'!$I$28,0,10*ROW('Water Data'!I109)))</f>
        <v/>
      </c>
      <c r="CJ115" s="276" t="str">
        <f ca="true">+IF(OFFSET('Water Data'!$I$29,0,10*ROW('Water Data'!I109))="","",OFFSET('Water Data'!$I$29,0,10*ROW('Water Data'!I109)))</f>
        <v/>
      </c>
      <c r="CK115" s="276" t="str">
        <f ca="true">+IF(OFFSET('Sanitation Data'!$D$28,0,10*ROW('Sanitation Data'!D109))="","",OFFSET('Sanitation Data'!$D$28,0,10*ROW('Sanitation Data'!D109)))</f>
        <v/>
      </c>
      <c r="CL115" s="276" t="str">
        <f ca="true">+IF(OFFSET('Sanitation Data'!$D$29,0,10*ROW('Sanitation Data'!D109))="","",OFFSET('Sanitation Data'!$D$29,0,10*ROW('Sanitation Data'!D109)))</f>
        <v/>
      </c>
      <c r="CM115" s="276" t="str">
        <f ca="true">+IF(OFFSET('Sanitation Data'!$D$30,0,10*ROW('Sanitation Data'!D109))="","",OFFSET('Sanitation Data'!$D$30,0,10*ROW('Sanitation Data'!D109)))</f>
        <v/>
      </c>
      <c r="CN115" s="276" t="str">
        <f ca="true">+IF(OFFSET('Sanitation Data'!$D$31,0,10*ROW('Sanitation Data'!D109))="","",OFFSET('Sanitation Data'!$D$31,0,10*ROW('Sanitation Data'!D109)))</f>
        <v/>
      </c>
      <c r="CO115" s="276" t="str">
        <f ca="true">+IF(OFFSET('Sanitation Data'!$D$32,0,10*ROW('Sanitation Data'!D109))="","",OFFSET('Sanitation Data'!$D$32,0,10*ROW('Sanitation Data'!D109)))</f>
        <v/>
      </c>
      <c r="CP115" s="276" t="str">
        <f ca="true">+IF(OFFSET('Sanitation Data'!$E$28,0,10*ROW('Sanitation Data'!E109))="","",OFFSET('Sanitation Data'!$E$28,0,10*ROW('Sanitation Data'!E109)))</f>
        <v/>
      </c>
      <c r="CQ115" s="276" t="str">
        <f ca="true">+IF(OFFSET('Sanitation Data'!$E$29,0,10*ROW('Sanitation Data'!E109))="","",OFFSET('Sanitation Data'!$E$29,0,10*ROW('Sanitation Data'!E109)))</f>
        <v/>
      </c>
      <c r="CR115" s="276" t="str">
        <f ca="true">+IF(OFFSET('Sanitation Data'!$E$30,0,10*ROW('Sanitation Data'!E109))="","",OFFSET('Sanitation Data'!$E$30,0,10*ROW('Sanitation Data'!E109)))</f>
        <v/>
      </c>
      <c r="CS115" s="276" t="str">
        <f ca="true">+IF(OFFSET('Sanitation Data'!$E$31,0,10*ROW('Sanitation Data'!E109))="","",OFFSET('Sanitation Data'!$E$31,0,10*ROW('Sanitation Data'!E109)))</f>
        <v/>
      </c>
      <c r="CT115" s="276" t="str">
        <f ca="true">+IF(OFFSET('Sanitation Data'!$E$32,0,10*ROW('Sanitation Data'!E109))="","",OFFSET('Sanitation Data'!$E$32,0,10*ROW('Sanitation Data'!E109)))</f>
        <v/>
      </c>
      <c r="CU115" s="276" t="str">
        <f ca="true">+IF(OFFSET('Sanitation Data'!$F$28,0,10*ROW('Sanitation Data'!F109))="","",OFFSET('Sanitation Data'!$F$28,0,10*ROW('Sanitation Data'!F109)))</f>
        <v/>
      </c>
      <c r="CV115" s="276" t="str">
        <f ca="true">+IF(OFFSET('Sanitation Data'!$F$29,0,10*ROW('Sanitation Data'!F109))="","",OFFSET('Sanitation Data'!$F$29,0,10*ROW('Sanitation Data'!F109)))</f>
        <v/>
      </c>
      <c r="CW115" s="276" t="str">
        <f ca="true">+IF(OFFSET('Sanitation Data'!$F$30,0,10*ROW('Sanitation Data'!F109))="","",OFFSET('Sanitation Data'!$F$30,0,10*ROW('Sanitation Data'!F109)))</f>
        <v/>
      </c>
      <c r="CX115" s="276" t="str">
        <f ca="true">+IF(OFFSET('Sanitation Data'!$F$31,0,10*ROW('Sanitation Data'!F109))="","",OFFSET('Sanitation Data'!$F$31,0,10*ROW('Sanitation Data'!F109)))</f>
        <v/>
      </c>
      <c r="CY115" s="276" t="str">
        <f ca="true">+IF(OFFSET('Sanitation Data'!$F$32,0,10*ROW('Sanitation Data'!F109))="","",OFFSET('Sanitation Data'!$F$32,0,10*ROW('Sanitation Data'!F109)))</f>
        <v/>
      </c>
      <c r="CZ115" s="276" t="str">
        <f ca="true">+IF(OFFSET('Sanitation Data'!$G$28,0,10*ROW('Sanitation Data'!G109))="","",OFFSET('Sanitation Data'!$G$28,0,10*ROW('Sanitation Data'!G109)))</f>
        <v/>
      </c>
      <c r="DA115" s="276" t="str">
        <f ca="true">+IF(OFFSET('Sanitation Data'!$G$29,0,10*ROW('Sanitation Data'!G109))="","",OFFSET('Sanitation Data'!$G$29,0,10*ROW('Sanitation Data'!G109)))</f>
        <v/>
      </c>
      <c r="DB115" s="276" t="str">
        <f ca="true">+IF(OFFSET('Sanitation Data'!$G$30,0,10*ROW('Sanitation Data'!G109))="","",OFFSET('Sanitation Data'!$G$30,0,10*ROW('Sanitation Data'!G109)))</f>
        <v/>
      </c>
      <c r="DC115" s="276" t="str">
        <f ca="true">+IF(OFFSET('Sanitation Data'!$G$31,0,10*ROW('Sanitation Data'!G109))="","",OFFSET('Sanitation Data'!$G$31,0,10*ROW('Sanitation Data'!G109)))</f>
        <v/>
      </c>
      <c r="DD115" s="276" t="str">
        <f ca="true">+IF(OFFSET('Sanitation Data'!$G$32,0,10*ROW('Sanitation Data'!G109))="","",OFFSET('Sanitation Data'!$G$32,0,10*ROW('Sanitation Data'!G109)))</f>
        <v/>
      </c>
      <c r="DE115" s="276" t="str">
        <f ca="true">+IF(OFFSET('Sanitation Data'!$H$28,0,10*ROW('Sanitation Data'!H109))="","",OFFSET('Sanitation Data'!$H$28,0,10*ROW('Sanitation Data'!H109)))</f>
        <v/>
      </c>
      <c r="DF115" s="276" t="str">
        <f ca="true">+IF(OFFSET('Sanitation Data'!$H$29,0,10*ROW('Sanitation Data'!H109))="","",OFFSET('Sanitation Data'!$H$29,0,10*ROW('Sanitation Data'!H109)))</f>
        <v/>
      </c>
      <c r="DG115" s="276" t="str">
        <f ca="true">+IF(OFFSET('Sanitation Data'!$H$30,0,10*ROW('Sanitation Data'!H109))="","",OFFSET('Sanitation Data'!$H$30,0,10*ROW('Sanitation Data'!H109)))</f>
        <v/>
      </c>
      <c r="DH115" s="276" t="str">
        <f ca="true">+IF(OFFSET('Sanitation Data'!$H$31,0,10*ROW('Sanitation Data'!H109))="","",OFFSET('Sanitation Data'!$H$31,0,10*ROW('Sanitation Data'!H109)))</f>
        <v/>
      </c>
      <c r="DI115" s="276" t="str">
        <f ca="true">+IF(OFFSET('Sanitation Data'!$H$32,0,10*ROW('Sanitation Data'!H109))="","",OFFSET('Sanitation Data'!$H$32,0,10*ROW('Sanitation Data'!H109)))</f>
        <v/>
      </c>
      <c r="DJ115" s="276" t="str">
        <f ca="true">+IF(OFFSET('Sanitation Data'!$I$28,0,10*ROW('Sanitation Data'!I109))="","",OFFSET('Sanitation Data'!$I$28,0,10*ROW('Sanitation Data'!I109)))</f>
        <v/>
      </c>
      <c r="DK115" s="276" t="str">
        <f ca="true">+IF(OFFSET('Sanitation Data'!$I$29,0,10*ROW('Sanitation Data'!I109))="","",OFFSET('Sanitation Data'!$I$29,0,10*ROW('Sanitation Data'!I109)))</f>
        <v/>
      </c>
      <c r="DL115" s="276" t="str">
        <f ca="true">+IF(OFFSET('Sanitation Data'!$I$30,0,10*ROW('Sanitation Data'!I109))="","",OFFSET('Sanitation Data'!$I$30,0,10*ROW('Sanitation Data'!I109)))</f>
        <v/>
      </c>
      <c r="DM115" s="276" t="str">
        <f ca="true">+IF(OFFSET('Sanitation Data'!$I$31,0,10*ROW('Sanitation Data'!I109))="","",OFFSET('Sanitation Data'!$I$31,0,10*ROW('Sanitation Data'!I109)))</f>
        <v/>
      </c>
      <c r="DN115" s="276" t="str">
        <f ca="true">+IF(OFFSET('Sanitation Data'!$I$32,0,10*ROW('Sanitation Data'!I109))="","",OFFSET('Sanitation Data'!$I$32,0,10*ROW('Sanitation Data'!I109)))</f>
        <v/>
      </c>
      <c r="DO115" s="276" t="str">
        <f ca="true">+IF(OFFSET('Hygiene Data'!$D$11,0,10*ROW('Hygiene Data'!D109))="","",OFFSET('Hygiene Data'!$D$11,0,10*ROW('Hygiene Data'!D109)))</f>
        <v/>
      </c>
      <c r="DP115" s="276" t="str">
        <f ca="true">+IF(OFFSET('Hygiene Data'!$D$12,0,10*ROW('Hygiene Data'!D109))="","",OFFSET('Hygiene Data'!$D$12,0,10*ROW('Hygiene Data'!D109)))</f>
        <v/>
      </c>
      <c r="DQ115" s="276" t="str">
        <f ca="true">+IF(OFFSET('Hygiene Data'!$D$13,0,10*ROW('Hygiene Data'!D109))="","",OFFSET('Hygiene Data'!$D$13,0,10*ROW('Hygiene Data'!D109)))</f>
        <v/>
      </c>
      <c r="DR115" s="276" t="str">
        <f ca="true">+IF(OFFSET('Hygiene Data'!$E$11,0,10*ROW('Hygiene Data'!E109))="","",OFFSET('Hygiene Data'!$E$11,0,10*ROW('Hygiene Data'!E109)))</f>
        <v/>
      </c>
      <c r="DS115" s="276" t="str">
        <f ca="true">+IF(OFFSET('Hygiene Data'!$E$12,0,10*ROW('Hygiene Data'!E109))="","",OFFSET('Hygiene Data'!$E$12,0,10*ROW('Hygiene Data'!E109)))</f>
        <v/>
      </c>
      <c r="DT115" s="276" t="str">
        <f ca="true">+IF(OFFSET('Hygiene Data'!$E$13,0,10*ROW('Hygiene Data'!E109))="","",OFFSET('Hygiene Data'!$E$13,0,10*ROW('Hygiene Data'!E109)))</f>
        <v/>
      </c>
      <c r="DU115" s="276" t="str">
        <f ca="true">+IF(OFFSET('Hygiene Data'!$F$11,0,10*ROW('Hygiene Data'!F109))="","",OFFSET('Hygiene Data'!$F$11,0,10*ROW('Hygiene Data'!F109)))</f>
        <v/>
      </c>
      <c r="DV115" s="276" t="str">
        <f ca="true">+IF(OFFSET('Hygiene Data'!$F$12,0,10*ROW('Hygiene Data'!F109))="","",OFFSET('Hygiene Data'!$F$12,0,10*ROW('Hygiene Data'!F109)))</f>
        <v/>
      </c>
      <c r="DW115" s="276" t="str">
        <f ca="true">+IF(OFFSET('Hygiene Data'!$F$13,0,10*ROW('Hygiene Data'!F109))="","",OFFSET('Hygiene Data'!$F$13,0,10*ROW('Hygiene Data'!F109)))</f>
        <v/>
      </c>
      <c r="DX115" s="276" t="str">
        <f ca="true">+IF(OFFSET('Hygiene Data'!$G$11,0,10*ROW('Hygiene Data'!G109))="","",OFFSET('Hygiene Data'!$G$11,0,10*ROW('Hygiene Data'!G109)))</f>
        <v/>
      </c>
      <c r="DY115" s="276" t="str">
        <f ca="true">+IF(OFFSET('Hygiene Data'!$G$12,0,10*ROW('Hygiene Data'!G109))="","",OFFSET('Hygiene Data'!$G$12,0,10*ROW('Hygiene Data'!G109)))</f>
        <v/>
      </c>
      <c r="DZ115" s="276" t="str">
        <f ca="true">+IF(OFFSET('Hygiene Data'!$G$13,0,10*ROW('Hygiene Data'!G109))="","",OFFSET('Hygiene Data'!$G$13,0,10*ROW('Hygiene Data'!G109)))</f>
        <v/>
      </c>
      <c r="EA115" s="276" t="str">
        <f ca="true">+IF(OFFSET('Hygiene Data'!$H$11,0,10*ROW('Hygiene Data'!H109))="","",OFFSET('Hygiene Data'!$H$11,0,10*ROW('Hygiene Data'!H109)))</f>
        <v/>
      </c>
      <c r="EB115" s="276" t="str">
        <f ca="true">+IF(OFFSET('Hygiene Data'!$H$12,0,10*ROW('Hygiene Data'!H109))="","",OFFSET('Hygiene Data'!$H$12,0,10*ROW('Hygiene Data'!H109)))</f>
        <v/>
      </c>
      <c r="EC115" s="276" t="str">
        <f ca="true">+IF(OFFSET('Hygiene Data'!$H$13,0,10*ROW('Hygiene Data'!H109))="","",OFFSET('Hygiene Data'!$H$13,0,10*ROW('Hygiene Data'!H109)))</f>
        <v/>
      </c>
      <c r="ED115" s="276" t="str">
        <f ca="true">+IF(OFFSET('Hygiene Data'!$I$11,0,10*ROW('Hygiene Data'!I109))="","",OFFSET('Hygiene Data'!$I$11,0,10*ROW('Hygiene Data'!I109)))</f>
        <v/>
      </c>
      <c r="EE115" s="276" t="str">
        <f ca="true">+IF(OFFSET('Hygiene Data'!$I$12,0,10*ROW('Hygiene Data'!I109))="","",OFFSET('Hygiene Data'!$I$12,0,10*ROW('Hygiene Data'!I109)))</f>
        <v/>
      </c>
      <c r="EF115" s="276"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2"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6"/>
      <c r="BS116" s="276" t="str">
        <f ca="true">+IF(OFFSET('Water Data'!$D$27,0,10*ROW('Water Data'!D110))="","",OFFSET('Water Data'!$D$27,0,10*ROW('Water Data'!D110)))</f>
        <v/>
      </c>
      <c r="BT116" s="276" t="str">
        <f ca="true">+IF(OFFSET('Water Data'!$D$28,0,10*ROW('Water Data'!D110))="","",OFFSET('Water Data'!$D$28,0,10*ROW('Water Data'!D110)))</f>
        <v/>
      </c>
      <c r="BU116" s="276" t="str">
        <f ca="true">+IF(OFFSET('Water Data'!$D$29,0,10*ROW('Water Data'!D110))="","",OFFSET('Water Data'!$D$29,0,10*ROW('Water Data'!D110)))</f>
        <v/>
      </c>
      <c r="BV116" s="276" t="str">
        <f ca="true">+IF(OFFSET('Water Data'!$E$27,0,10*ROW('Water Data'!E110))="","",OFFSET('Water Data'!$E$27,0,10*ROW('Water Data'!E110)))</f>
        <v/>
      </c>
      <c r="BW116" s="276" t="str">
        <f ca="true">+IF(OFFSET('Water Data'!$E$28,0,10*ROW('Water Data'!E110))="","",OFFSET('Water Data'!$E$28,0,10*ROW('Water Data'!E110)))</f>
        <v/>
      </c>
      <c r="BX116" s="276" t="str">
        <f ca="true">+IF(OFFSET('Water Data'!$E$29,0,10*ROW('Water Data'!E110))="","",OFFSET('Water Data'!$E$29,0,10*ROW('Water Data'!E110)))</f>
        <v/>
      </c>
      <c r="BY116" s="276" t="str">
        <f ca="true">+IF(OFFSET('Water Data'!$F$27,0,10*ROW('Water Data'!F110))="","",OFFSET('Water Data'!$F$27,0,10*ROW('Water Data'!F110)))</f>
        <v/>
      </c>
      <c r="BZ116" s="276" t="str">
        <f ca="true">+IF(OFFSET('Water Data'!$F$28,0,10*ROW('Water Data'!F110))="","",OFFSET('Water Data'!$F$28,0,10*ROW('Water Data'!F110)))</f>
        <v/>
      </c>
      <c r="CA116" s="276" t="str">
        <f ca="true">+IF(OFFSET('Water Data'!$F$29,0,10*ROW('Water Data'!F110))="","",OFFSET('Water Data'!$F$29,0,10*ROW('Water Data'!F110)))</f>
        <v/>
      </c>
      <c r="CB116" s="276" t="str">
        <f ca="true">+IF(OFFSET('Water Data'!$G$27,0,10*ROW('Water Data'!G110))="","",OFFSET('Water Data'!$G$27,0,10*ROW('Water Data'!G110)))</f>
        <v/>
      </c>
      <c r="CC116" s="276" t="str">
        <f ca="true">+IF(OFFSET('Water Data'!$G$28,0,10*ROW('Water Data'!G110))="","",OFFSET('Water Data'!$G$28,0,10*ROW('Water Data'!G110)))</f>
        <v/>
      </c>
      <c r="CD116" s="276" t="str">
        <f ca="true">+IF(OFFSET('Water Data'!$G$29,0,10*ROW('Water Data'!G110))="","",OFFSET('Water Data'!$G$29,0,10*ROW('Water Data'!G110)))</f>
        <v/>
      </c>
      <c r="CE116" s="276" t="str">
        <f ca="true">+IF(OFFSET('Water Data'!$H$27,0,10*ROW('Water Data'!H110))="","",OFFSET('Water Data'!$H$27,0,10*ROW('Water Data'!H110)))</f>
        <v/>
      </c>
      <c r="CF116" s="276" t="str">
        <f ca="true">+IF(OFFSET('Water Data'!$H$28,0,10*ROW('Water Data'!H110))="","",OFFSET('Water Data'!$H$28,0,10*ROW('Water Data'!H110)))</f>
        <v/>
      </c>
      <c r="CG116" s="276" t="str">
        <f ca="true">+IF(OFFSET('Water Data'!$H$29,0,10*ROW('Water Data'!H110))="","",OFFSET('Water Data'!$H$29,0,10*ROW('Water Data'!H110)))</f>
        <v/>
      </c>
      <c r="CH116" s="276" t="str">
        <f ca="true">+IF(OFFSET('Water Data'!$I$27,0,10*ROW('Water Data'!I110))="","",OFFSET('Water Data'!$I$27,0,10*ROW('Water Data'!I110)))</f>
        <v/>
      </c>
      <c r="CI116" s="276" t="str">
        <f ca="true">+IF(OFFSET('Water Data'!$I$28,0,10*ROW('Water Data'!I110))="","",OFFSET('Water Data'!$I$28,0,10*ROW('Water Data'!I110)))</f>
        <v/>
      </c>
      <c r="CJ116" s="276" t="str">
        <f ca="true">+IF(OFFSET('Water Data'!$I$29,0,10*ROW('Water Data'!I110))="","",OFFSET('Water Data'!$I$29,0,10*ROW('Water Data'!I110)))</f>
        <v/>
      </c>
      <c r="CK116" s="276" t="str">
        <f ca="true">+IF(OFFSET('Sanitation Data'!$D$28,0,10*ROW('Sanitation Data'!D110))="","",OFFSET('Sanitation Data'!$D$28,0,10*ROW('Sanitation Data'!D110)))</f>
        <v/>
      </c>
      <c r="CL116" s="276" t="str">
        <f ca="true">+IF(OFFSET('Sanitation Data'!$D$29,0,10*ROW('Sanitation Data'!D110))="","",OFFSET('Sanitation Data'!$D$29,0,10*ROW('Sanitation Data'!D110)))</f>
        <v/>
      </c>
      <c r="CM116" s="276" t="str">
        <f ca="true">+IF(OFFSET('Sanitation Data'!$D$30,0,10*ROW('Sanitation Data'!D110))="","",OFFSET('Sanitation Data'!$D$30,0,10*ROW('Sanitation Data'!D110)))</f>
        <v/>
      </c>
      <c r="CN116" s="276" t="str">
        <f ca="true">+IF(OFFSET('Sanitation Data'!$D$31,0,10*ROW('Sanitation Data'!D110))="","",OFFSET('Sanitation Data'!$D$31,0,10*ROW('Sanitation Data'!D110)))</f>
        <v/>
      </c>
      <c r="CO116" s="276" t="str">
        <f ca="true">+IF(OFFSET('Sanitation Data'!$D$32,0,10*ROW('Sanitation Data'!D110))="","",OFFSET('Sanitation Data'!$D$32,0,10*ROW('Sanitation Data'!D110)))</f>
        <v/>
      </c>
      <c r="CP116" s="276" t="str">
        <f ca="true">+IF(OFFSET('Sanitation Data'!$E$28,0,10*ROW('Sanitation Data'!E110))="","",OFFSET('Sanitation Data'!$E$28,0,10*ROW('Sanitation Data'!E110)))</f>
        <v/>
      </c>
      <c r="CQ116" s="276" t="str">
        <f ca="true">+IF(OFFSET('Sanitation Data'!$E$29,0,10*ROW('Sanitation Data'!E110))="","",OFFSET('Sanitation Data'!$E$29,0,10*ROW('Sanitation Data'!E110)))</f>
        <v/>
      </c>
      <c r="CR116" s="276" t="str">
        <f ca="true">+IF(OFFSET('Sanitation Data'!$E$30,0,10*ROW('Sanitation Data'!E110))="","",OFFSET('Sanitation Data'!$E$30,0,10*ROW('Sanitation Data'!E110)))</f>
        <v/>
      </c>
      <c r="CS116" s="276" t="str">
        <f ca="true">+IF(OFFSET('Sanitation Data'!$E$31,0,10*ROW('Sanitation Data'!E110))="","",OFFSET('Sanitation Data'!$E$31,0,10*ROW('Sanitation Data'!E110)))</f>
        <v/>
      </c>
      <c r="CT116" s="276" t="str">
        <f ca="true">+IF(OFFSET('Sanitation Data'!$E$32,0,10*ROW('Sanitation Data'!E110))="","",OFFSET('Sanitation Data'!$E$32,0,10*ROW('Sanitation Data'!E110)))</f>
        <v/>
      </c>
      <c r="CU116" s="276" t="str">
        <f ca="true">+IF(OFFSET('Sanitation Data'!$F$28,0,10*ROW('Sanitation Data'!F110))="","",OFFSET('Sanitation Data'!$F$28,0,10*ROW('Sanitation Data'!F110)))</f>
        <v/>
      </c>
      <c r="CV116" s="276" t="str">
        <f ca="true">+IF(OFFSET('Sanitation Data'!$F$29,0,10*ROW('Sanitation Data'!F110))="","",OFFSET('Sanitation Data'!$F$29,0,10*ROW('Sanitation Data'!F110)))</f>
        <v/>
      </c>
      <c r="CW116" s="276" t="str">
        <f ca="true">+IF(OFFSET('Sanitation Data'!$F$30,0,10*ROW('Sanitation Data'!F110))="","",OFFSET('Sanitation Data'!$F$30,0,10*ROW('Sanitation Data'!F110)))</f>
        <v/>
      </c>
      <c r="CX116" s="276" t="str">
        <f ca="true">+IF(OFFSET('Sanitation Data'!$F$31,0,10*ROW('Sanitation Data'!F110))="","",OFFSET('Sanitation Data'!$F$31,0,10*ROW('Sanitation Data'!F110)))</f>
        <v/>
      </c>
      <c r="CY116" s="276" t="str">
        <f ca="true">+IF(OFFSET('Sanitation Data'!$F$32,0,10*ROW('Sanitation Data'!F110))="","",OFFSET('Sanitation Data'!$F$32,0,10*ROW('Sanitation Data'!F110)))</f>
        <v/>
      </c>
      <c r="CZ116" s="276" t="str">
        <f ca="true">+IF(OFFSET('Sanitation Data'!$G$28,0,10*ROW('Sanitation Data'!G110))="","",OFFSET('Sanitation Data'!$G$28,0,10*ROW('Sanitation Data'!G110)))</f>
        <v/>
      </c>
      <c r="DA116" s="276" t="str">
        <f ca="true">+IF(OFFSET('Sanitation Data'!$G$29,0,10*ROW('Sanitation Data'!G110))="","",OFFSET('Sanitation Data'!$G$29,0,10*ROW('Sanitation Data'!G110)))</f>
        <v/>
      </c>
      <c r="DB116" s="276" t="str">
        <f ca="true">+IF(OFFSET('Sanitation Data'!$G$30,0,10*ROW('Sanitation Data'!G110))="","",OFFSET('Sanitation Data'!$G$30,0,10*ROW('Sanitation Data'!G110)))</f>
        <v/>
      </c>
      <c r="DC116" s="276" t="str">
        <f ca="true">+IF(OFFSET('Sanitation Data'!$G$31,0,10*ROW('Sanitation Data'!G110))="","",OFFSET('Sanitation Data'!$G$31,0,10*ROW('Sanitation Data'!G110)))</f>
        <v/>
      </c>
      <c r="DD116" s="276" t="str">
        <f ca="true">+IF(OFFSET('Sanitation Data'!$G$32,0,10*ROW('Sanitation Data'!G110))="","",OFFSET('Sanitation Data'!$G$32,0,10*ROW('Sanitation Data'!G110)))</f>
        <v/>
      </c>
      <c r="DE116" s="276" t="str">
        <f ca="true">+IF(OFFSET('Sanitation Data'!$H$28,0,10*ROW('Sanitation Data'!H110))="","",OFFSET('Sanitation Data'!$H$28,0,10*ROW('Sanitation Data'!H110)))</f>
        <v/>
      </c>
      <c r="DF116" s="276" t="str">
        <f ca="true">+IF(OFFSET('Sanitation Data'!$H$29,0,10*ROW('Sanitation Data'!H110))="","",OFFSET('Sanitation Data'!$H$29,0,10*ROW('Sanitation Data'!H110)))</f>
        <v/>
      </c>
      <c r="DG116" s="276" t="str">
        <f ca="true">+IF(OFFSET('Sanitation Data'!$H$30,0,10*ROW('Sanitation Data'!H110))="","",OFFSET('Sanitation Data'!$H$30,0,10*ROW('Sanitation Data'!H110)))</f>
        <v/>
      </c>
      <c r="DH116" s="276" t="str">
        <f ca="true">+IF(OFFSET('Sanitation Data'!$H$31,0,10*ROW('Sanitation Data'!H110))="","",OFFSET('Sanitation Data'!$H$31,0,10*ROW('Sanitation Data'!H110)))</f>
        <v/>
      </c>
      <c r="DI116" s="276" t="str">
        <f ca="true">+IF(OFFSET('Sanitation Data'!$H$32,0,10*ROW('Sanitation Data'!H110))="","",OFFSET('Sanitation Data'!$H$32,0,10*ROW('Sanitation Data'!H110)))</f>
        <v/>
      </c>
      <c r="DJ116" s="276" t="str">
        <f ca="true">+IF(OFFSET('Sanitation Data'!$I$28,0,10*ROW('Sanitation Data'!I110))="","",OFFSET('Sanitation Data'!$I$28,0,10*ROW('Sanitation Data'!I110)))</f>
        <v/>
      </c>
      <c r="DK116" s="276" t="str">
        <f ca="true">+IF(OFFSET('Sanitation Data'!$I$29,0,10*ROW('Sanitation Data'!I110))="","",OFFSET('Sanitation Data'!$I$29,0,10*ROW('Sanitation Data'!I110)))</f>
        <v/>
      </c>
      <c r="DL116" s="276" t="str">
        <f ca="true">+IF(OFFSET('Sanitation Data'!$I$30,0,10*ROW('Sanitation Data'!I110))="","",OFFSET('Sanitation Data'!$I$30,0,10*ROW('Sanitation Data'!I110)))</f>
        <v/>
      </c>
      <c r="DM116" s="276" t="str">
        <f ca="true">+IF(OFFSET('Sanitation Data'!$I$31,0,10*ROW('Sanitation Data'!I110))="","",OFFSET('Sanitation Data'!$I$31,0,10*ROW('Sanitation Data'!I110)))</f>
        <v/>
      </c>
      <c r="DN116" s="276" t="str">
        <f ca="true">+IF(OFFSET('Sanitation Data'!$I$32,0,10*ROW('Sanitation Data'!I110))="","",OFFSET('Sanitation Data'!$I$32,0,10*ROW('Sanitation Data'!I110)))</f>
        <v/>
      </c>
      <c r="DO116" s="276" t="str">
        <f ca="true">+IF(OFFSET('Hygiene Data'!$D$11,0,10*ROW('Hygiene Data'!D110))="","",OFFSET('Hygiene Data'!$D$11,0,10*ROW('Hygiene Data'!D110)))</f>
        <v/>
      </c>
      <c r="DP116" s="276" t="str">
        <f ca="true">+IF(OFFSET('Hygiene Data'!$D$12,0,10*ROW('Hygiene Data'!D110))="","",OFFSET('Hygiene Data'!$D$12,0,10*ROW('Hygiene Data'!D110)))</f>
        <v/>
      </c>
      <c r="DQ116" s="276" t="str">
        <f ca="true">+IF(OFFSET('Hygiene Data'!$D$13,0,10*ROW('Hygiene Data'!D110))="","",OFFSET('Hygiene Data'!$D$13,0,10*ROW('Hygiene Data'!D110)))</f>
        <v/>
      </c>
      <c r="DR116" s="276" t="str">
        <f ca="true">+IF(OFFSET('Hygiene Data'!$E$11,0,10*ROW('Hygiene Data'!E110))="","",OFFSET('Hygiene Data'!$E$11,0,10*ROW('Hygiene Data'!E110)))</f>
        <v/>
      </c>
      <c r="DS116" s="276" t="str">
        <f ca="true">+IF(OFFSET('Hygiene Data'!$E$12,0,10*ROW('Hygiene Data'!E110))="","",OFFSET('Hygiene Data'!$E$12,0,10*ROW('Hygiene Data'!E110)))</f>
        <v/>
      </c>
      <c r="DT116" s="276" t="str">
        <f ca="true">+IF(OFFSET('Hygiene Data'!$E$13,0,10*ROW('Hygiene Data'!E110))="","",OFFSET('Hygiene Data'!$E$13,0,10*ROW('Hygiene Data'!E110)))</f>
        <v/>
      </c>
      <c r="DU116" s="276" t="str">
        <f ca="true">+IF(OFFSET('Hygiene Data'!$F$11,0,10*ROW('Hygiene Data'!F110))="","",OFFSET('Hygiene Data'!$F$11,0,10*ROW('Hygiene Data'!F110)))</f>
        <v/>
      </c>
      <c r="DV116" s="276" t="str">
        <f ca="true">+IF(OFFSET('Hygiene Data'!$F$12,0,10*ROW('Hygiene Data'!F110))="","",OFFSET('Hygiene Data'!$F$12,0,10*ROW('Hygiene Data'!F110)))</f>
        <v/>
      </c>
      <c r="DW116" s="276" t="str">
        <f ca="true">+IF(OFFSET('Hygiene Data'!$F$13,0,10*ROW('Hygiene Data'!F110))="","",OFFSET('Hygiene Data'!$F$13,0,10*ROW('Hygiene Data'!F110)))</f>
        <v/>
      </c>
      <c r="DX116" s="276" t="str">
        <f ca="true">+IF(OFFSET('Hygiene Data'!$G$11,0,10*ROW('Hygiene Data'!G110))="","",OFFSET('Hygiene Data'!$G$11,0,10*ROW('Hygiene Data'!G110)))</f>
        <v/>
      </c>
      <c r="DY116" s="276" t="str">
        <f ca="true">+IF(OFFSET('Hygiene Data'!$G$12,0,10*ROW('Hygiene Data'!G110))="","",OFFSET('Hygiene Data'!$G$12,0,10*ROW('Hygiene Data'!G110)))</f>
        <v/>
      </c>
      <c r="DZ116" s="276" t="str">
        <f ca="true">+IF(OFFSET('Hygiene Data'!$G$13,0,10*ROW('Hygiene Data'!G110))="","",OFFSET('Hygiene Data'!$G$13,0,10*ROW('Hygiene Data'!G110)))</f>
        <v/>
      </c>
      <c r="EA116" s="276" t="str">
        <f ca="true">+IF(OFFSET('Hygiene Data'!$H$11,0,10*ROW('Hygiene Data'!H110))="","",OFFSET('Hygiene Data'!$H$11,0,10*ROW('Hygiene Data'!H110)))</f>
        <v/>
      </c>
      <c r="EB116" s="276" t="str">
        <f ca="true">+IF(OFFSET('Hygiene Data'!$H$12,0,10*ROW('Hygiene Data'!H110))="","",OFFSET('Hygiene Data'!$H$12,0,10*ROW('Hygiene Data'!H110)))</f>
        <v/>
      </c>
      <c r="EC116" s="276" t="str">
        <f ca="true">+IF(OFFSET('Hygiene Data'!$H$13,0,10*ROW('Hygiene Data'!H110))="","",OFFSET('Hygiene Data'!$H$13,0,10*ROW('Hygiene Data'!H110)))</f>
        <v/>
      </c>
      <c r="ED116" s="276" t="str">
        <f ca="true">+IF(OFFSET('Hygiene Data'!$I$11,0,10*ROW('Hygiene Data'!I110))="","",OFFSET('Hygiene Data'!$I$11,0,10*ROW('Hygiene Data'!I110)))</f>
        <v/>
      </c>
      <c r="EE116" s="276" t="str">
        <f ca="true">+IF(OFFSET('Hygiene Data'!$I$12,0,10*ROW('Hygiene Data'!I110))="","",OFFSET('Hygiene Data'!$I$12,0,10*ROW('Hygiene Data'!I110)))</f>
        <v/>
      </c>
      <c r="EF116" s="276"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2"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6"/>
      <c r="BS117" s="276" t="str">
        <f ca="true">+IF(OFFSET('Water Data'!$D$27,0,10*ROW('Water Data'!D111))="","",OFFSET('Water Data'!$D$27,0,10*ROW('Water Data'!D111)))</f>
        <v/>
      </c>
      <c r="BT117" s="276" t="str">
        <f ca="true">+IF(OFFSET('Water Data'!$D$28,0,10*ROW('Water Data'!D111))="","",OFFSET('Water Data'!$D$28,0,10*ROW('Water Data'!D111)))</f>
        <v/>
      </c>
      <c r="BU117" s="276" t="str">
        <f ca="true">+IF(OFFSET('Water Data'!$D$29,0,10*ROW('Water Data'!D111))="","",OFFSET('Water Data'!$D$29,0,10*ROW('Water Data'!D111)))</f>
        <v/>
      </c>
      <c r="BV117" s="276" t="str">
        <f ca="true">+IF(OFFSET('Water Data'!$E$27,0,10*ROW('Water Data'!E111))="","",OFFSET('Water Data'!$E$27,0,10*ROW('Water Data'!E111)))</f>
        <v/>
      </c>
      <c r="BW117" s="276" t="str">
        <f ca="true">+IF(OFFSET('Water Data'!$E$28,0,10*ROW('Water Data'!E111))="","",OFFSET('Water Data'!$E$28,0,10*ROW('Water Data'!E111)))</f>
        <v/>
      </c>
      <c r="BX117" s="276" t="str">
        <f ca="true">+IF(OFFSET('Water Data'!$E$29,0,10*ROW('Water Data'!E111))="","",OFFSET('Water Data'!$E$29,0,10*ROW('Water Data'!E111)))</f>
        <v/>
      </c>
      <c r="BY117" s="276" t="str">
        <f ca="true">+IF(OFFSET('Water Data'!$F$27,0,10*ROW('Water Data'!F111))="","",OFFSET('Water Data'!$F$27,0,10*ROW('Water Data'!F111)))</f>
        <v/>
      </c>
      <c r="BZ117" s="276" t="str">
        <f ca="true">+IF(OFFSET('Water Data'!$F$28,0,10*ROW('Water Data'!F111))="","",OFFSET('Water Data'!$F$28,0,10*ROW('Water Data'!F111)))</f>
        <v/>
      </c>
      <c r="CA117" s="276" t="str">
        <f ca="true">+IF(OFFSET('Water Data'!$F$29,0,10*ROW('Water Data'!F111))="","",OFFSET('Water Data'!$F$29,0,10*ROW('Water Data'!F111)))</f>
        <v/>
      </c>
      <c r="CB117" s="276" t="str">
        <f ca="true">+IF(OFFSET('Water Data'!$G$27,0,10*ROW('Water Data'!G111))="","",OFFSET('Water Data'!$G$27,0,10*ROW('Water Data'!G111)))</f>
        <v/>
      </c>
      <c r="CC117" s="276" t="str">
        <f ca="true">+IF(OFFSET('Water Data'!$G$28,0,10*ROW('Water Data'!G111))="","",OFFSET('Water Data'!$G$28,0,10*ROW('Water Data'!G111)))</f>
        <v/>
      </c>
      <c r="CD117" s="276" t="str">
        <f ca="true">+IF(OFFSET('Water Data'!$G$29,0,10*ROW('Water Data'!G111))="","",OFFSET('Water Data'!$G$29,0,10*ROW('Water Data'!G111)))</f>
        <v/>
      </c>
      <c r="CE117" s="276" t="str">
        <f ca="true">+IF(OFFSET('Water Data'!$H$27,0,10*ROW('Water Data'!H111))="","",OFFSET('Water Data'!$H$27,0,10*ROW('Water Data'!H111)))</f>
        <v/>
      </c>
      <c r="CF117" s="276" t="str">
        <f ca="true">+IF(OFFSET('Water Data'!$H$28,0,10*ROW('Water Data'!H111))="","",OFFSET('Water Data'!$H$28,0,10*ROW('Water Data'!H111)))</f>
        <v/>
      </c>
      <c r="CG117" s="276" t="str">
        <f ca="true">+IF(OFFSET('Water Data'!$H$29,0,10*ROW('Water Data'!H111))="","",OFFSET('Water Data'!$H$29,0,10*ROW('Water Data'!H111)))</f>
        <v/>
      </c>
      <c r="CH117" s="276" t="str">
        <f ca="true">+IF(OFFSET('Water Data'!$I$27,0,10*ROW('Water Data'!I111))="","",OFFSET('Water Data'!$I$27,0,10*ROW('Water Data'!I111)))</f>
        <v/>
      </c>
      <c r="CI117" s="276" t="str">
        <f ca="true">+IF(OFFSET('Water Data'!$I$28,0,10*ROW('Water Data'!I111))="","",OFFSET('Water Data'!$I$28,0,10*ROW('Water Data'!I111)))</f>
        <v/>
      </c>
      <c r="CJ117" s="276" t="str">
        <f ca="true">+IF(OFFSET('Water Data'!$I$29,0,10*ROW('Water Data'!I111))="","",OFFSET('Water Data'!$I$29,0,10*ROW('Water Data'!I111)))</f>
        <v/>
      </c>
      <c r="CK117" s="276" t="str">
        <f ca="true">+IF(OFFSET('Sanitation Data'!$D$28,0,10*ROW('Sanitation Data'!D111))="","",OFFSET('Sanitation Data'!$D$28,0,10*ROW('Sanitation Data'!D111)))</f>
        <v/>
      </c>
      <c r="CL117" s="276" t="str">
        <f ca="true">+IF(OFFSET('Sanitation Data'!$D$29,0,10*ROW('Sanitation Data'!D111))="","",OFFSET('Sanitation Data'!$D$29,0,10*ROW('Sanitation Data'!D111)))</f>
        <v/>
      </c>
      <c r="CM117" s="276" t="str">
        <f ca="true">+IF(OFFSET('Sanitation Data'!$D$30,0,10*ROW('Sanitation Data'!D111))="","",OFFSET('Sanitation Data'!$D$30,0,10*ROW('Sanitation Data'!D111)))</f>
        <v/>
      </c>
      <c r="CN117" s="276" t="str">
        <f ca="true">+IF(OFFSET('Sanitation Data'!$D$31,0,10*ROW('Sanitation Data'!D111))="","",OFFSET('Sanitation Data'!$D$31,0,10*ROW('Sanitation Data'!D111)))</f>
        <v/>
      </c>
      <c r="CO117" s="276" t="str">
        <f ca="true">+IF(OFFSET('Sanitation Data'!$D$32,0,10*ROW('Sanitation Data'!D111))="","",OFFSET('Sanitation Data'!$D$32,0,10*ROW('Sanitation Data'!D111)))</f>
        <v/>
      </c>
      <c r="CP117" s="276" t="str">
        <f ca="true">+IF(OFFSET('Sanitation Data'!$E$28,0,10*ROW('Sanitation Data'!E111))="","",OFFSET('Sanitation Data'!$E$28,0,10*ROW('Sanitation Data'!E111)))</f>
        <v/>
      </c>
      <c r="CQ117" s="276" t="str">
        <f ca="true">+IF(OFFSET('Sanitation Data'!$E$29,0,10*ROW('Sanitation Data'!E111))="","",OFFSET('Sanitation Data'!$E$29,0,10*ROW('Sanitation Data'!E111)))</f>
        <v/>
      </c>
      <c r="CR117" s="276" t="str">
        <f ca="true">+IF(OFFSET('Sanitation Data'!$E$30,0,10*ROW('Sanitation Data'!E111))="","",OFFSET('Sanitation Data'!$E$30,0,10*ROW('Sanitation Data'!E111)))</f>
        <v/>
      </c>
      <c r="CS117" s="276" t="str">
        <f ca="true">+IF(OFFSET('Sanitation Data'!$E$31,0,10*ROW('Sanitation Data'!E111))="","",OFFSET('Sanitation Data'!$E$31,0,10*ROW('Sanitation Data'!E111)))</f>
        <v/>
      </c>
      <c r="CT117" s="276" t="str">
        <f ca="true">+IF(OFFSET('Sanitation Data'!$E$32,0,10*ROW('Sanitation Data'!E111))="","",OFFSET('Sanitation Data'!$E$32,0,10*ROW('Sanitation Data'!E111)))</f>
        <v/>
      </c>
      <c r="CU117" s="276" t="str">
        <f ca="true">+IF(OFFSET('Sanitation Data'!$F$28,0,10*ROW('Sanitation Data'!F111))="","",OFFSET('Sanitation Data'!$F$28,0,10*ROW('Sanitation Data'!F111)))</f>
        <v/>
      </c>
      <c r="CV117" s="276" t="str">
        <f ca="true">+IF(OFFSET('Sanitation Data'!$F$29,0,10*ROW('Sanitation Data'!F111))="","",OFFSET('Sanitation Data'!$F$29,0,10*ROW('Sanitation Data'!F111)))</f>
        <v/>
      </c>
      <c r="CW117" s="276" t="str">
        <f ca="true">+IF(OFFSET('Sanitation Data'!$F$30,0,10*ROW('Sanitation Data'!F111))="","",OFFSET('Sanitation Data'!$F$30,0,10*ROW('Sanitation Data'!F111)))</f>
        <v/>
      </c>
      <c r="CX117" s="276" t="str">
        <f ca="true">+IF(OFFSET('Sanitation Data'!$F$31,0,10*ROW('Sanitation Data'!F111))="","",OFFSET('Sanitation Data'!$F$31,0,10*ROW('Sanitation Data'!F111)))</f>
        <v/>
      </c>
      <c r="CY117" s="276" t="str">
        <f ca="true">+IF(OFFSET('Sanitation Data'!$F$32,0,10*ROW('Sanitation Data'!F111))="","",OFFSET('Sanitation Data'!$F$32,0,10*ROW('Sanitation Data'!F111)))</f>
        <v/>
      </c>
      <c r="CZ117" s="276" t="str">
        <f ca="true">+IF(OFFSET('Sanitation Data'!$G$28,0,10*ROW('Sanitation Data'!G111))="","",OFFSET('Sanitation Data'!$G$28,0,10*ROW('Sanitation Data'!G111)))</f>
        <v/>
      </c>
      <c r="DA117" s="276" t="str">
        <f ca="true">+IF(OFFSET('Sanitation Data'!$G$29,0,10*ROW('Sanitation Data'!G111))="","",OFFSET('Sanitation Data'!$G$29,0,10*ROW('Sanitation Data'!G111)))</f>
        <v/>
      </c>
      <c r="DB117" s="276" t="str">
        <f ca="true">+IF(OFFSET('Sanitation Data'!$G$30,0,10*ROW('Sanitation Data'!G111))="","",OFFSET('Sanitation Data'!$G$30,0,10*ROW('Sanitation Data'!G111)))</f>
        <v/>
      </c>
      <c r="DC117" s="276" t="str">
        <f ca="true">+IF(OFFSET('Sanitation Data'!$G$31,0,10*ROW('Sanitation Data'!G111))="","",OFFSET('Sanitation Data'!$G$31,0,10*ROW('Sanitation Data'!G111)))</f>
        <v/>
      </c>
      <c r="DD117" s="276" t="str">
        <f ca="true">+IF(OFFSET('Sanitation Data'!$G$32,0,10*ROW('Sanitation Data'!G111))="","",OFFSET('Sanitation Data'!$G$32,0,10*ROW('Sanitation Data'!G111)))</f>
        <v/>
      </c>
      <c r="DE117" s="276" t="str">
        <f ca="true">+IF(OFFSET('Sanitation Data'!$H$28,0,10*ROW('Sanitation Data'!H111))="","",OFFSET('Sanitation Data'!$H$28,0,10*ROW('Sanitation Data'!H111)))</f>
        <v/>
      </c>
      <c r="DF117" s="276" t="str">
        <f ca="true">+IF(OFFSET('Sanitation Data'!$H$29,0,10*ROW('Sanitation Data'!H111))="","",OFFSET('Sanitation Data'!$H$29,0,10*ROW('Sanitation Data'!H111)))</f>
        <v/>
      </c>
      <c r="DG117" s="276" t="str">
        <f ca="true">+IF(OFFSET('Sanitation Data'!$H$30,0,10*ROW('Sanitation Data'!H111))="","",OFFSET('Sanitation Data'!$H$30,0,10*ROW('Sanitation Data'!H111)))</f>
        <v/>
      </c>
      <c r="DH117" s="276" t="str">
        <f ca="true">+IF(OFFSET('Sanitation Data'!$H$31,0,10*ROW('Sanitation Data'!H111))="","",OFFSET('Sanitation Data'!$H$31,0,10*ROW('Sanitation Data'!H111)))</f>
        <v/>
      </c>
      <c r="DI117" s="276" t="str">
        <f ca="true">+IF(OFFSET('Sanitation Data'!$H$32,0,10*ROW('Sanitation Data'!H111))="","",OFFSET('Sanitation Data'!$H$32,0,10*ROW('Sanitation Data'!H111)))</f>
        <v/>
      </c>
      <c r="DJ117" s="276" t="str">
        <f ca="true">+IF(OFFSET('Sanitation Data'!$I$28,0,10*ROW('Sanitation Data'!I111))="","",OFFSET('Sanitation Data'!$I$28,0,10*ROW('Sanitation Data'!I111)))</f>
        <v/>
      </c>
      <c r="DK117" s="276" t="str">
        <f ca="true">+IF(OFFSET('Sanitation Data'!$I$29,0,10*ROW('Sanitation Data'!I111))="","",OFFSET('Sanitation Data'!$I$29,0,10*ROW('Sanitation Data'!I111)))</f>
        <v/>
      </c>
      <c r="DL117" s="276" t="str">
        <f ca="true">+IF(OFFSET('Sanitation Data'!$I$30,0,10*ROW('Sanitation Data'!I111))="","",OFFSET('Sanitation Data'!$I$30,0,10*ROW('Sanitation Data'!I111)))</f>
        <v/>
      </c>
      <c r="DM117" s="276" t="str">
        <f ca="true">+IF(OFFSET('Sanitation Data'!$I$31,0,10*ROW('Sanitation Data'!I111))="","",OFFSET('Sanitation Data'!$I$31,0,10*ROW('Sanitation Data'!I111)))</f>
        <v/>
      </c>
      <c r="DN117" s="276" t="str">
        <f ca="true">+IF(OFFSET('Sanitation Data'!$I$32,0,10*ROW('Sanitation Data'!I111))="","",OFFSET('Sanitation Data'!$I$32,0,10*ROW('Sanitation Data'!I111)))</f>
        <v/>
      </c>
      <c r="DO117" s="276" t="str">
        <f ca="true">+IF(OFFSET('Hygiene Data'!$D$11,0,10*ROW('Hygiene Data'!D111))="","",OFFSET('Hygiene Data'!$D$11,0,10*ROW('Hygiene Data'!D111)))</f>
        <v/>
      </c>
      <c r="DP117" s="276" t="str">
        <f ca="true">+IF(OFFSET('Hygiene Data'!$D$12,0,10*ROW('Hygiene Data'!D111))="","",OFFSET('Hygiene Data'!$D$12,0,10*ROW('Hygiene Data'!D111)))</f>
        <v/>
      </c>
      <c r="DQ117" s="276" t="str">
        <f ca="true">+IF(OFFSET('Hygiene Data'!$D$13,0,10*ROW('Hygiene Data'!D111))="","",OFFSET('Hygiene Data'!$D$13,0,10*ROW('Hygiene Data'!D111)))</f>
        <v/>
      </c>
      <c r="DR117" s="276" t="str">
        <f ca="true">+IF(OFFSET('Hygiene Data'!$E$11,0,10*ROW('Hygiene Data'!E111))="","",OFFSET('Hygiene Data'!$E$11,0,10*ROW('Hygiene Data'!E111)))</f>
        <v/>
      </c>
      <c r="DS117" s="276" t="str">
        <f ca="true">+IF(OFFSET('Hygiene Data'!$E$12,0,10*ROW('Hygiene Data'!E111))="","",OFFSET('Hygiene Data'!$E$12,0,10*ROW('Hygiene Data'!E111)))</f>
        <v/>
      </c>
      <c r="DT117" s="276" t="str">
        <f ca="true">+IF(OFFSET('Hygiene Data'!$E$13,0,10*ROW('Hygiene Data'!E111))="","",OFFSET('Hygiene Data'!$E$13,0,10*ROW('Hygiene Data'!E111)))</f>
        <v/>
      </c>
      <c r="DU117" s="276" t="str">
        <f ca="true">+IF(OFFSET('Hygiene Data'!$F$11,0,10*ROW('Hygiene Data'!F111))="","",OFFSET('Hygiene Data'!$F$11,0,10*ROW('Hygiene Data'!F111)))</f>
        <v/>
      </c>
      <c r="DV117" s="276" t="str">
        <f ca="true">+IF(OFFSET('Hygiene Data'!$F$12,0,10*ROW('Hygiene Data'!F111))="","",OFFSET('Hygiene Data'!$F$12,0,10*ROW('Hygiene Data'!F111)))</f>
        <v/>
      </c>
      <c r="DW117" s="276" t="str">
        <f ca="true">+IF(OFFSET('Hygiene Data'!$F$13,0,10*ROW('Hygiene Data'!F111))="","",OFFSET('Hygiene Data'!$F$13,0,10*ROW('Hygiene Data'!F111)))</f>
        <v/>
      </c>
      <c r="DX117" s="276" t="str">
        <f ca="true">+IF(OFFSET('Hygiene Data'!$G$11,0,10*ROW('Hygiene Data'!G111))="","",OFFSET('Hygiene Data'!$G$11,0,10*ROW('Hygiene Data'!G111)))</f>
        <v/>
      </c>
      <c r="DY117" s="276" t="str">
        <f ca="true">+IF(OFFSET('Hygiene Data'!$G$12,0,10*ROW('Hygiene Data'!G111))="","",OFFSET('Hygiene Data'!$G$12,0,10*ROW('Hygiene Data'!G111)))</f>
        <v/>
      </c>
      <c r="DZ117" s="276" t="str">
        <f ca="true">+IF(OFFSET('Hygiene Data'!$G$13,0,10*ROW('Hygiene Data'!G111))="","",OFFSET('Hygiene Data'!$G$13,0,10*ROW('Hygiene Data'!G111)))</f>
        <v/>
      </c>
      <c r="EA117" s="276" t="str">
        <f ca="true">+IF(OFFSET('Hygiene Data'!$H$11,0,10*ROW('Hygiene Data'!H111))="","",OFFSET('Hygiene Data'!$H$11,0,10*ROW('Hygiene Data'!H111)))</f>
        <v/>
      </c>
      <c r="EB117" s="276" t="str">
        <f ca="true">+IF(OFFSET('Hygiene Data'!$H$12,0,10*ROW('Hygiene Data'!H111))="","",OFFSET('Hygiene Data'!$H$12,0,10*ROW('Hygiene Data'!H111)))</f>
        <v/>
      </c>
      <c r="EC117" s="276" t="str">
        <f ca="true">+IF(OFFSET('Hygiene Data'!$H$13,0,10*ROW('Hygiene Data'!H111))="","",OFFSET('Hygiene Data'!$H$13,0,10*ROW('Hygiene Data'!H111)))</f>
        <v/>
      </c>
      <c r="ED117" s="276" t="str">
        <f ca="true">+IF(OFFSET('Hygiene Data'!$I$11,0,10*ROW('Hygiene Data'!I111))="","",OFFSET('Hygiene Data'!$I$11,0,10*ROW('Hygiene Data'!I111)))</f>
        <v/>
      </c>
      <c r="EE117" s="276" t="str">
        <f ca="true">+IF(OFFSET('Hygiene Data'!$I$12,0,10*ROW('Hygiene Data'!I111))="","",OFFSET('Hygiene Data'!$I$12,0,10*ROW('Hygiene Data'!I111)))</f>
        <v/>
      </c>
      <c r="EF117" s="276"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2"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6"/>
      <c r="BS118" s="276" t="str">
        <f ca="true">+IF(OFFSET('Water Data'!$D$27,0,10*ROW('Water Data'!D112))="","",OFFSET('Water Data'!$D$27,0,10*ROW('Water Data'!D112)))</f>
        <v/>
      </c>
      <c r="BT118" s="276" t="str">
        <f ca="true">+IF(OFFSET('Water Data'!$D$28,0,10*ROW('Water Data'!D112))="","",OFFSET('Water Data'!$D$28,0,10*ROW('Water Data'!D112)))</f>
        <v/>
      </c>
      <c r="BU118" s="276" t="str">
        <f ca="true">+IF(OFFSET('Water Data'!$D$29,0,10*ROW('Water Data'!D112))="","",OFFSET('Water Data'!$D$29,0,10*ROW('Water Data'!D112)))</f>
        <v/>
      </c>
      <c r="BV118" s="276" t="str">
        <f ca="true">+IF(OFFSET('Water Data'!$E$27,0,10*ROW('Water Data'!E112))="","",OFFSET('Water Data'!$E$27,0,10*ROW('Water Data'!E112)))</f>
        <v/>
      </c>
      <c r="BW118" s="276" t="str">
        <f ca="true">+IF(OFFSET('Water Data'!$E$28,0,10*ROW('Water Data'!E112))="","",OFFSET('Water Data'!$E$28,0,10*ROW('Water Data'!E112)))</f>
        <v/>
      </c>
      <c r="BX118" s="276" t="str">
        <f ca="true">+IF(OFFSET('Water Data'!$E$29,0,10*ROW('Water Data'!E112))="","",OFFSET('Water Data'!$E$29,0,10*ROW('Water Data'!E112)))</f>
        <v/>
      </c>
      <c r="BY118" s="276" t="str">
        <f ca="true">+IF(OFFSET('Water Data'!$F$27,0,10*ROW('Water Data'!F112))="","",OFFSET('Water Data'!$F$27,0,10*ROW('Water Data'!F112)))</f>
        <v/>
      </c>
      <c r="BZ118" s="276" t="str">
        <f ca="true">+IF(OFFSET('Water Data'!$F$28,0,10*ROW('Water Data'!F112))="","",OFFSET('Water Data'!$F$28,0,10*ROW('Water Data'!F112)))</f>
        <v/>
      </c>
      <c r="CA118" s="276" t="str">
        <f ca="true">+IF(OFFSET('Water Data'!$F$29,0,10*ROW('Water Data'!F112))="","",OFFSET('Water Data'!$F$29,0,10*ROW('Water Data'!F112)))</f>
        <v/>
      </c>
      <c r="CB118" s="276" t="str">
        <f ca="true">+IF(OFFSET('Water Data'!$G$27,0,10*ROW('Water Data'!G112))="","",OFFSET('Water Data'!$G$27,0,10*ROW('Water Data'!G112)))</f>
        <v/>
      </c>
      <c r="CC118" s="276" t="str">
        <f ca="true">+IF(OFFSET('Water Data'!$G$28,0,10*ROW('Water Data'!G112))="","",OFFSET('Water Data'!$G$28,0,10*ROW('Water Data'!G112)))</f>
        <v/>
      </c>
      <c r="CD118" s="276" t="str">
        <f ca="true">+IF(OFFSET('Water Data'!$G$29,0,10*ROW('Water Data'!G112))="","",OFFSET('Water Data'!$G$29,0,10*ROW('Water Data'!G112)))</f>
        <v/>
      </c>
      <c r="CE118" s="276" t="str">
        <f ca="true">+IF(OFFSET('Water Data'!$H$27,0,10*ROW('Water Data'!H112))="","",OFFSET('Water Data'!$H$27,0,10*ROW('Water Data'!H112)))</f>
        <v/>
      </c>
      <c r="CF118" s="276" t="str">
        <f ca="true">+IF(OFFSET('Water Data'!$H$28,0,10*ROW('Water Data'!H112))="","",OFFSET('Water Data'!$H$28,0,10*ROW('Water Data'!H112)))</f>
        <v/>
      </c>
      <c r="CG118" s="276" t="str">
        <f ca="true">+IF(OFFSET('Water Data'!$H$29,0,10*ROW('Water Data'!H112))="","",OFFSET('Water Data'!$H$29,0,10*ROW('Water Data'!H112)))</f>
        <v/>
      </c>
      <c r="CH118" s="276" t="str">
        <f ca="true">+IF(OFFSET('Water Data'!$I$27,0,10*ROW('Water Data'!I112))="","",OFFSET('Water Data'!$I$27,0,10*ROW('Water Data'!I112)))</f>
        <v/>
      </c>
      <c r="CI118" s="276" t="str">
        <f ca="true">+IF(OFFSET('Water Data'!$I$28,0,10*ROW('Water Data'!I112))="","",OFFSET('Water Data'!$I$28,0,10*ROW('Water Data'!I112)))</f>
        <v/>
      </c>
      <c r="CJ118" s="276" t="str">
        <f ca="true">+IF(OFFSET('Water Data'!$I$29,0,10*ROW('Water Data'!I112))="","",OFFSET('Water Data'!$I$29,0,10*ROW('Water Data'!I112)))</f>
        <v/>
      </c>
      <c r="CK118" s="276" t="str">
        <f ca="true">+IF(OFFSET('Sanitation Data'!$D$28,0,10*ROW('Sanitation Data'!D112))="","",OFFSET('Sanitation Data'!$D$28,0,10*ROW('Sanitation Data'!D112)))</f>
        <v/>
      </c>
      <c r="CL118" s="276" t="str">
        <f ca="true">+IF(OFFSET('Sanitation Data'!$D$29,0,10*ROW('Sanitation Data'!D112))="","",OFFSET('Sanitation Data'!$D$29,0,10*ROW('Sanitation Data'!D112)))</f>
        <v/>
      </c>
      <c r="CM118" s="276" t="str">
        <f ca="true">+IF(OFFSET('Sanitation Data'!$D$30,0,10*ROW('Sanitation Data'!D112))="","",OFFSET('Sanitation Data'!$D$30,0,10*ROW('Sanitation Data'!D112)))</f>
        <v/>
      </c>
      <c r="CN118" s="276" t="str">
        <f ca="true">+IF(OFFSET('Sanitation Data'!$D$31,0,10*ROW('Sanitation Data'!D112))="","",OFFSET('Sanitation Data'!$D$31,0,10*ROW('Sanitation Data'!D112)))</f>
        <v/>
      </c>
      <c r="CO118" s="276" t="str">
        <f ca="true">+IF(OFFSET('Sanitation Data'!$D$32,0,10*ROW('Sanitation Data'!D112))="","",OFFSET('Sanitation Data'!$D$32,0,10*ROW('Sanitation Data'!D112)))</f>
        <v/>
      </c>
      <c r="CP118" s="276" t="str">
        <f ca="true">+IF(OFFSET('Sanitation Data'!$E$28,0,10*ROW('Sanitation Data'!E112))="","",OFFSET('Sanitation Data'!$E$28,0,10*ROW('Sanitation Data'!E112)))</f>
        <v/>
      </c>
      <c r="CQ118" s="276" t="str">
        <f ca="true">+IF(OFFSET('Sanitation Data'!$E$29,0,10*ROW('Sanitation Data'!E112))="","",OFFSET('Sanitation Data'!$E$29,0,10*ROW('Sanitation Data'!E112)))</f>
        <v/>
      </c>
      <c r="CR118" s="276" t="str">
        <f ca="true">+IF(OFFSET('Sanitation Data'!$E$30,0,10*ROW('Sanitation Data'!E112))="","",OFFSET('Sanitation Data'!$E$30,0,10*ROW('Sanitation Data'!E112)))</f>
        <v/>
      </c>
      <c r="CS118" s="276" t="str">
        <f ca="true">+IF(OFFSET('Sanitation Data'!$E$31,0,10*ROW('Sanitation Data'!E112))="","",OFFSET('Sanitation Data'!$E$31,0,10*ROW('Sanitation Data'!E112)))</f>
        <v/>
      </c>
      <c r="CT118" s="276" t="str">
        <f ca="true">+IF(OFFSET('Sanitation Data'!$E$32,0,10*ROW('Sanitation Data'!E112))="","",OFFSET('Sanitation Data'!$E$32,0,10*ROW('Sanitation Data'!E112)))</f>
        <v/>
      </c>
      <c r="CU118" s="276" t="str">
        <f ca="true">+IF(OFFSET('Sanitation Data'!$F$28,0,10*ROW('Sanitation Data'!F112))="","",OFFSET('Sanitation Data'!$F$28,0,10*ROW('Sanitation Data'!F112)))</f>
        <v/>
      </c>
      <c r="CV118" s="276" t="str">
        <f ca="true">+IF(OFFSET('Sanitation Data'!$F$29,0,10*ROW('Sanitation Data'!F112))="","",OFFSET('Sanitation Data'!$F$29,0,10*ROW('Sanitation Data'!F112)))</f>
        <v/>
      </c>
      <c r="CW118" s="276" t="str">
        <f ca="true">+IF(OFFSET('Sanitation Data'!$F$30,0,10*ROW('Sanitation Data'!F112))="","",OFFSET('Sanitation Data'!$F$30,0,10*ROW('Sanitation Data'!F112)))</f>
        <v/>
      </c>
      <c r="CX118" s="276" t="str">
        <f ca="true">+IF(OFFSET('Sanitation Data'!$F$31,0,10*ROW('Sanitation Data'!F112))="","",OFFSET('Sanitation Data'!$F$31,0,10*ROW('Sanitation Data'!F112)))</f>
        <v/>
      </c>
      <c r="CY118" s="276" t="str">
        <f ca="true">+IF(OFFSET('Sanitation Data'!$F$32,0,10*ROW('Sanitation Data'!F112))="","",OFFSET('Sanitation Data'!$F$32,0,10*ROW('Sanitation Data'!F112)))</f>
        <v/>
      </c>
      <c r="CZ118" s="276" t="str">
        <f ca="true">+IF(OFFSET('Sanitation Data'!$G$28,0,10*ROW('Sanitation Data'!G112))="","",OFFSET('Sanitation Data'!$G$28,0,10*ROW('Sanitation Data'!G112)))</f>
        <v/>
      </c>
      <c r="DA118" s="276" t="str">
        <f ca="true">+IF(OFFSET('Sanitation Data'!$G$29,0,10*ROW('Sanitation Data'!G112))="","",OFFSET('Sanitation Data'!$G$29,0,10*ROW('Sanitation Data'!G112)))</f>
        <v/>
      </c>
      <c r="DB118" s="276" t="str">
        <f ca="true">+IF(OFFSET('Sanitation Data'!$G$30,0,10*ROW('Sanitation Data'!G112))="","",OFFSET('Sanitation Data'!$G$30,0,10*ROW('Sanitation Data'!G112)))</f>
        <v/>
      </c>
      <c r="DC118" s="276" t="str">
        <f ca="true">+IF(OFFSET('Sanitation Data'!$G$31,0,10*ROW('Sanitation Data'!G112))="","",OFFSET('Sanitation Data'!$G$31,0,10*ROW('Sanitation Data'!G112)))</f>
        <v/>
      </c>
      <c r="DD118" s="276" t="str">
        <f ca="true">+IF(OFFSET('Sanitation Data'!$G$32,0,10*ROW('Sanitation Data'!G112))="","",OFFSET('Sanitation Data'!$G$32,0,10*ROW('Sanitation Data'!G112)))</f>
        <v/>
      </c>
      <c r="DE118" s="276" t="str">
        <f ca="true">+IF(OFFSET('Sanitation Data'!$H$28,0,10*ROW('Sanitation Data'!H112))="","",OFFSET('Sanitation Data'!$H$28,0,10*ROW('Sanitation Data'!H112)))</f>
        <v/>
      </c>
      <c r="DF118" s="276" t="str">
        <f ca="true">+IF(OFFSET('Sanitation Data'!$H$29,0,10*ROW('Sanitation Data'!H112))="","",OFFSET('Sanitation Data'!$H$29,0,10*ROW('Sanitation Data'!H112)))</f>
        <v/>
      </c>
      <c r="DG118" s="276" t="str">
        <f ca="true">+IF(OFFSET('Sanitation Data'!$H$30,0,10*ROW('Sanitation Data'!H112))="","",OFFSET('Sanitation Data'!$H$30,0,10*ROW('Sanitation Data'!H112)))</f>
        <v/>
      </c>
      <c r="DH118" s="276" t="str">
        <f ca="true">+IF(OFFSET('Sanitation Data'!$H$31,0,10*ROW('Sanitation Data'!H112))="","",OFFSET('Sanitation Data'!$H$31,0,10*ROW('Sanitation Data'!H112)))</f>
        <v/>
      </c>
      <c r="DI118" s="276" t="str">
        <f ca="true">+IF(OFFSET('Sanitation Data'!$H$32,0,10*ROW('Sanitation Data'!H112))="","",OFFSET('Sanitation Data'!$H$32,0,10*ROW('Sanitation Data'!H112)))</f>
        <v/>
      </c>
      <c r="DJ118" s="276" t="str">
        <f ca="true">+IF(OFFSET('Sanitation Data'!$I$28,0,10*ROW('Sanitation Data'!I112))="","",OFFSET('Sanitation Data'!$I$28,0,10*ROW('Sanitation Data'!I112)))</f>
        <v/>
      </c>
      <c r="DK118" s="276" t="str">
        <f ca="true">+IF(OFFSET('Sanitation Data'!$I$29,0,10*ROW('Sanitation Data'!I112))="","",OFFSET('Sanitation Data'!$I$29,0,10*ROW('Sanitation Data'!I112)))</f>
        <v/>
      </c>
      <c r="DL118" s="276" t="str">
        <f ca="true">+IF(OFFSET('Sanitation Data'!$I$30,0,10*ROW('Sanitation Data'!I112))="","",OFFSET('Sanitation Data'!$I$30,0,10*ROW('Sanitation Data'!I112)))</f>
        <v/>
      </c>
      <c r="DM118" s="276" t="str">
        <f ca="true">+IF(OFFSET('Sanitation Data'!$I$31,0,10*ROW('Sanitation Data'!I112))="","",OFFSET('Sanitation Data'!$I$31,0,10*ROW('Sanitation Data'!I112)))</f>
        <v/>
      </c>
      <c r="DN118" s="276" t="str">
        <f ca="true">+IF(OFFSET('Sanitation Data'!$I$32,0,10*ROW('Sanitation Data'!I112))="","",OFFSET('Sanitation Data'!$I$32,0,10*ROW('Sanitation Data'!I112)))</f>
        <v/>
      </c>
      <c r="DO118" s="276" t="str">
        <f ca="true">+IF(OFFSET('Hygiene Data'!$D$11,0,10*ROW('Hygiene Data'!D112))="","",OFFSET('Hygiene Data'!$D$11,0,10*ROW('Hygiene Data'!D112)))</f>
        <v/>
      </c>
      <c r="DP118" s="276" t="str">
        <f ca="true">+IF(OFFSET('Hygiene Data'!$D$12,0,10*ROW('Hygiene Data'!D112))="","",OFFSET('Hygiene Data'!$D$12,0,10*ROW('Hygiene Data'!D112)))</f>
        <v/>
      </c>
      <c r="DQ118" s="276" t="str">
        <f ca="true">+IF(OFFSET('Hygiene Data'!$D$13,0,10*ROW('Hygiene Data'!D112))="","",OFFSET('Hygiene Data'!$D$13,0,10*ROW('Hygiene Data'!D112)))</f>
        <v/>
      </c>
      <c r="DR118" s="276" t="str">
        <f ca="true">+IF(OFFSET('Hygiene Data'!$E$11,0,10*ROW('Hygiene Data'!E112))="","",OFFSET('Hygiene Data'!$E$11,0,10*ROW('Hygiene Data'!E112)))</f>
        <v/>
      </c>
      <c r="DS118" s="276" t="str">
        <f ca="true">+IF(OFFSET('Hygiene Data'!$E$12,0,10*ROW('Hygiene Data'!E112))="","",OFFSET('Hygiene Data'!$E$12,0,10*ROW('Hygiene Data'!E112)))</f>
        <v/>
      </c>
      <c r="DT118" s="276" t="str">
        <f ca="true">+IF(OFFSET('Hygiene Data'!$E$13,0,10*ROW('Hygiene Data'!E112))="","",OFFSET('Hygiene Data'!$E$13,0,10*ROW('Hygiene Data'!E112)))</f>
        <v/>
      </c>
      <c r="DU118" s="276" t="str">
        <f ca="true">+IF(OFFSET('Hygiene Data'!$F$11,0,10*ROW('Hygiene Data'!F112))="","",OFFSET('Hygiene Data'!$F$11,0,10*ROW('Hygiene Data'!F112)))</f>
        <v/>
      </c>
      <c r="DV118" s="276" t="str">
        <f ca="true">+IF(OFFSET('Hygiene Data'!$F$12,0,10*ROW('Hygiene Data'!F112))="","",OFFSET('Hygiene Data'!$F$12,0,10*ROW('Hygiene Data'!F112)))</f>
        <v/>
      </c>
      <c r="DW118" s="276" t="str">
        <f ca="true">+IF(OFFSET('Hygiene Data'!$F$13,0,10*ROW('Hygiene Data'!F112))="","",OFFSET('Hygiene Data'!$F$13,0,10*ROW('Hygiene Data'!F112)))</f>
        <v/>
      </c>
      <c r="DX118" s="276" t="str">
        <f ca="true">+IF(OFFSET('Hygiene Data'!$G$11,0,10*ROW('Hygiene Data'!G112))="","",OFFSET('Hygiene Data'!$G$11,0,10*ROW('Hygiene Data'!G112)))</f>
        <v/>
      </c>
      <c r="DY118" s="276" t="str">
        <f ca="true">+IF(OFFSET('Hygiene Data'!$G$12,0,10*ROW('Hygiene Data'!G112))="","",OFFSET('Hygiene Data'!$G$12,0,10*ROW('Hygiene Data'!G112)))</f>
        <v/>
      </c>
      <c r="DZ118" s="276" t="str">
        <f ca="true">+IF(OFFSET('Hygiene Data'!$G$13,0,10*ROW('Hygiene Data'!G112))="","",OFFSET('Hygiene Data'!$G$13,0,10*ROW('Hygiene Data'!G112)))</f>
        <v/>
      </c>
      <c r="EA118" s="276" t="str">
        <f ca="true">+IF(OFFSET('Hygiene Data'!$H$11,0,10*ROW('Hygiene Data'!H112))="","",OFFSET('Hygiene Data'!$H$11,0,10*ROW('Hygiene Data'!H112)))</f>
        <v/>
      </c>
      <c r="EB118" s="276" t="str">
        <f ca="true">+IF(OFFSET('Hygiene Data'!$H$12,0,10*ROW('Hygiene Data'!H112))="","",OFFSET('Hygiene Data'!$H$12,0,10*ROW('Hygiene Data'!H112)))</f>
        <v/>
      </c>
      <c r="EC118" s="276" t="str">
        <f ca="true">+IF(OFFSET('Hygiene Data'!$H$13,0,10*ROW('Hygiene Data'!H112))="","",OFFSET('Hygiene Data'!$H$13,0,10*ROW('Hygiene Data'!H112)))</f>
        <v/>
      </c>
      <c r="ED118" s="276" t="str">
        <f ca="true">+IF(OFFSET('Hygiene Data'!$I$11,0,10*ROW('Hygiene Data'!I112))="","",OFFSET('Hygiene Data'!$I$11,0,10*ROW('Hygiene Data'!I112)))</f>
        <v/>
      </c>
      <c r="EE118" s="276" t="str">
        <f ca="true">+IF(OFFSET('Hygiene Data'!$I$12,0,10*ROW('Hygiene Data'!I112))="","",OFFSET('Hygiene Data'!$I$12,0,10*ROW('Hygiene Data'!I112)))</f>
        <v/>
      </c>
      <c r="EF118" s="276"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2"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6"/>
      <c r="BS119" s="276" t="str">
        <f ca="true">+IF(OFFSET('Water Data'!$D$27,0,10*ROW('Water Data'!D113))="","",OFFSET('Water Data'!$D$27,0,10*ROW('Water Data'!D113)))</f>
        <v/>
      </c>
      <c r="BT119" s="276" t="str">
        <f ca="true">+IF(OFFSET('Water Data'!$D$28,0,10*ROW('Water Data'!D113))="","",OFFSET('Water Data'!$D$28,0,10*ROW('Water Data'!D113)))</f>
        <v/>
      </c>
      <c r="BU119" s="276" t="str">
        <f ca="true">+IF(OFFSET('Water Data'!$D$29,0,10*ROW('Water Data'!D113))="","",OFFSET('Water Data'!$D$29,0,10*ROW('Water Data'!D113)))</f>
        <v/>
      </c>
      <c r="BV119" s="276" t="str">
        <f ca="true">+IF(OFFSET('Water Data'!$E$27,0,10*ROW('Water Data'!E113))="","",OFFSET('Water Data'!$E$27,0,10*ROW('Water Data'!E113)))</f>
        <v/>
      </c>
      <c r="BW119" s="276" t="str">
        <f ca="true">+IF(OFFSET('Water Data'!$E$28,0,10*ROW('Water Data'!E113))="","",OFFSET('Water Data'!$E$28,0,10*ROW('Water Data'!E113)))</f>
        <v/>
      </c>
      <c r="BX119" s="276" t="str">
        <f ca="true">+IF(OFFSET('Water Data'!$E$29,0,10*ROW('Water Data'!E113))="","",OFFSET('Water Data'!$E$29,0,10*ROW('Water Data'!E113)))</f>
        <v/>
      </c>
      <c r="BY119" s="276" t="str">
        <f ca="true">+IF(OFFSET('Water Data'!$F$27,0,10*ROW('Water Data'!F113))="","",OFFSET('Water Data'!$F$27,0,10*ROW('Water Data'!F113)))</f>
        <v/>
      </c>
      <c r="BZ119" s="276" t="str">
        <f ca="true">+IF(OFFSET('Water Data'!$F$28,0,10*ROW('Water Data'!F113))="","",OFFSET('Water Data'!$F$28,0,10*ROW('Water Data'!F113)))</f>
        <v/>
      </c>
      <c r="CA119" s="276" t="str">
        <f ca="true">+IF(OFFSET('Water Data'!$F$29,0,10*ROW('Water Data'!F113))="","",OFFSET('Water Data'!$F$29,0,10*ROW('Water Data'!F113)))</f>
        <v/>
      </c>
      <c r="CB119" s="276" t="str">
        <f ca="true">+IF(OFFSET('Water Data'!$G$27,0,10*ROW('Water Data'!G113))="","",OFFSET('Water Data'!$G$27,0,10*ROW('Water Data'!G113)))</f>
        <v/>
      </c>
      <c r="CC119" s="276" t="str">
        <f ca="true">+IF(OFFSET('Water Data'!$G$28,0,10*ROW('Water Data'!G113))="","",OFFSET('Water Data'!$G$28,0,10*ROW('Water Data'!G113)))</f>
        <v/>
      </c>
      <c r="CD119" s="276" t="str">
        <f ca="true">+IF(OFFSET('Water Data'!$G$29,0,10*ROW('Water Data'!G113))="","",OFFSET('Water Data'!$G$29,0,10*ROW('Water Data'!G113)))</f>
        <v/>
      </c>
      <c r="CE119" s="276" t="str">
        <f ca="true">+IF(OFFSET('Water Data'!$H$27,0,10*ROW('Water Data'!H113))="","",OFFSET('Water Data'!$H$27,0,10*ROW('Water Data'!H113)))</f>
        <v/>
      </c>
      <c r="CF119" s="276" t="str">
        <f ca="true">+IF(OFFSET('Water Data'!$H$28,0,10*ROW('Water Data'!H113))="","",OFFSET('Water Data'!$H$28,0,10*ROW('Water Data'!H113)))</f>
        <v/>
      </c>
      <c r="CG119" s="276" t="str">
        <f ca="true">+IF(OFFSET('Water Data'!$H$29,0,10*ROW('Water Data'!H113))="","",OFFSET('Water Data'!$H$29,0,10*ROW('Water Data'!H113)))</f>
        <v/>
      </c>
      <c r="CH119" s="276" t="str">
        <f ca="true">+IF(OFFSET('Water Data'!$I$27,0,10*ROW('Water Data'!I113))="","",OFFSET('Water Data'!$I$27,0,10*ROW('Water Data'!I113)))</f>
        <v/>
      </c>
      <c r="CI119" s="276" t="str">
        <f ca="true">+IF(OFFSET('Water Data'!$I$28,0,10*ROW('Water Data'!I113))="","",OFFSET('Water Data'!$I$28,0,10*ROW('Water Data'!I113)))</f>
        <v/>
      </c>
      <c r="CJ119" s="276" t="str">
        <f ca="true">+IF(OFFSET('Water Data'!$I$29,0,10*ROW('Water Data'!I113))="","",OFFSET('Water Data'!$I$29,0,10*ROW('Water Data'!I113)))</f>
        <v/>
      </c>
      <c r="CK119" s="276" t="str">
        <f ca="true">+IF(OFFSET('Sanitation Data'!$D$28,0,10*ROW('Sanitation Data'!D113))="","",OFFSET('Sanitation Data'!$D$28,0,10*ROW('Sanitation Data'!D113)))</f>
        <v/>
      </c>
      <c r="CL119" s="276" t="str">
        <f ca="true">+IF(OFFSET('Sanitation Data'!$D$29,0,10*ROW('Sanitation Data'!D113))="","",OFFSET('Sanitation Data'!$D$29,0,10*ROW('Sanitation Data'!D113)))</f>
        <v/>
      </c>
      <c r="CM119" s="276" t="str">
        <f ca="true">+IF(OFFSET('Sanitation Data'!$D$30,0,10*ROW('Sanitation Data'!D113))="","",OFFSET('Sanitation Data'!$D$30,0,10*ROW('Sanitation Data'!D113)))</f>
        <v/>
      </c>
      <c r="CN119" s="276" t="str">
        <f ca="true">+IF(OFFSET('Sanitation Data'!$D$31,0,10*ROW('Sanitation Data'!D113))="","",OFFSET('Sanitation Data'!$D$31,0,10*ROW('Sanitation Data'!D113)))</f>
        <v/>
      </c>
      <c r="CO119" s="276" t="str">
        <f ca="true">+IF(OFFSET('Sanitation Data'!$D$32,0,10*ROW('Sanitation Data'!D113))="","",OFFSET('Sanitation Data'!$D$32,0,10*ROW('Sanitation Data'!D113)))</f>
        <v/>
      </c>
      <c r="CP119" s="276" t="str">
        <f ca="true">+IF(OFFSET('Sanitation Data'!$E$28,0,10*ROW('Sanitation Data'!E113))="","",OFFSET('Sanitation Data'!$E$28,0,10*ROW('Sanitation Data'!E113)))</f>
        <v/>
      </c>
      <c r="CQ119" s="276" t="str">
        <f ca="true">+IF(OFFSET('Sanitation Data'!$E$29,0,10*ROW('Sanitation Data'!E113))="","",OFFSET('Sanitation Data'!$E$29,0,10*ROW('Sanitation Data'!E113)))</f>
        <v/>
      </c>
      <c r="CR119" s="276" t="str">
        <f ca="true">+IF(OFFSET('Sanitation Data'!$E$30,0,10*ROW('Sanitation Data'!E113))="","",OFFSET('Sanitation Data'!$E$30,0,10*ROW('Sanitation Data'!E113)))</f>
        <v/>
      </c>
      <c r="CS119" s="276" t="str">
        <f ca="true">+IF(OFFSET('Sanitation Data'!$E$31,0,10*ROW('Sanitation Data'!E113))="","",OFFSET('Sanitation Data'!$E$31,0,10*ROW('Sanitation Data'!E113)))</f>
        <v/>
      </c>
      <c r="CT119" s="276" t="str">
        <f ca="true">+IF(OFFSET('Sanitation Data'!$E$32,0,10*ROW('Sanitation Data'!E113))="","",OFFSET('Sanitation Data'!$E$32,0,10*ROW('Sanitation Data'!E113)))</f>
        <v/>
      </c>
      <c r="CU119" s="276" t="str">
        <f ca="true">+IF(OFFSET('Sanitation Data'!$F$28,0,10*ROW('Sanitation Data'!F113))="","",OFFSET('Sanitation Data'!$F$28,0,10*ROW('Sanitation Data'!F113)))</f>
        <v/>
      </c>
      <c r="CV119" s="276" t="str">
        <f ca="true">+IF(OFFSET('Sanitation Data'!$F$29,0,10*ROW('Sanitation Data'!F113))="","",OFFSET('Sanitation Data'!$F$29,0,10*ROW('Sanitation Data'!F113)))</f>
        <v/>
      </c>
      <c r="CW119" s="276" t="str">
        <f ca="true">+IF(OFFSET('Sanitation Data'!$F$30,0,10*ROW('Sanitation Data'!F113))="","",OFFSET('Sanitation Data'!$F$30,0,10*ROW('Sanitation Data'!F113)))</f>
        <v/>
      </c>
      <c r="CX119" s="276" t="str">
        <f ca="true">+IF(OFFSET('Sanitation Data'!$F$31,0,10*ROW('Sanitation Data'!F113))="","",OFFSET('Sanitation Data'!$F$31,0,10*ROW('Sanitation Data'!F113)))</f>
        <v/>
      </c>
      <c r="CY119" s="276" t="str">
        <f ca="true">+IF(OFFSET('Sanitation Data'!$F$32,0,10*ROW('Sanitation Data'!F113))="","",OFFSET('Sanitation Data'!$F$32,0,10*ROW('Sanitation Data'!F113)))</f>
        <v/>
      </c>
      <c r="CZ119" s="276" t="str">
        <f ca="true">+IF(OFFSET('Sanitation Data'!$G$28,0,10*ROW('Sanitation Data'!G113))="","",OFFSET('Sanitation Data'!$G$28,0,10*ROW('Sanitation Data'!G113)))</f>
        <v/>
      </c>
      <c r="DA119" s="276" t="str">
        <f ca="true">+IF(OFFSET('Sanitation Data'!$G$29,0,10*ROW('Sanitation Data'!G113))="","",OFFSET('Sanitation Data'!$G$29,0,10*ROW('Sanitation Data'!G113)))</f>
        <v/>
      </c>
      <c r="DB119" s="276" t="str">
        <f ca="true">+IF(OFFSET('Sanitation Data'!$G$30,0,10*ROW('Sanitation Data'!G113))="","",OFFSET('Sanitation Data'!$G$30,0,10*ROW('Sanitation Data'!G113)))</f>
        <v/>
      </c>
      <c r="DC119" s="276" t="str">
        <f ca="true">+IF(OFFSET('Sanitation Data'!$G$31,0,10*ROW('Sanitation Data'!G113))="","",OFFSET('Sanitation Data'!$G$31,0,10*ROW('Sanitation Data'!G113)))</f>
        <v/>
      </c>
      <c r="DD119" s="276" t="str">
        <f ca="true">+IF(OFFSET('Sanitation Data'!$G$32,0,10*ROW('Sanitation Data'!G113))="","",OFFSET('Sanitation Data'!$G$32,0,10*ROW('Sanitation Data'!G113)))</f>
        <v/>
      </c>
      <c r="DE119" s="276" t="str">
        <f ca="true">+IF(OFFSET('Sanitation Data'!$H$28,0,10*ROW('Sanitation Data'!H113))="","",OFFSET('Sanitation Data'!$H$28,0,10*ROW('Sanitation Data'!H113)))</f>
        <v/>
      </c>
      <c r="DF119" s="276" t="str">
        <f ca="true">+IF(OFFSET('Sanitation Data'!$H$29,0,10*ROW('Sanitation Data'!H113))="","",OFFSET('Sanitation Data'!$H$29,0,10*ROW('Sanitation Data'!H113)))</f>
        <v/>
      </c>
      <c r="DG119" s="276" t="str">
        <f ca="true">+IF(OFFSET('Sanitation Data'!$H$30,0,10*ROW('Sanitation Data'!H113))="","",OFFSET('Sanitation Data'!$H$30,0,10*ROW('Sanitation Data'!H113)))</f>
        <v/>
      </c>
      <c r="DH119" s="276" t="str">
        <f ca="true">+IF(OFFSET('Sanitation Data'!$H$31,0,10*ROW('Sanitation Data'!H113))="","",OFFSET('Sanitation Data'!$H$31,0,10*ROW('Sanitation Data'!H113)))</f>
        <v/>
      </c>
      <c r="DI119" s="276" t="str">
        <f ca="true">+IF(OFFSET('Sanitation Data'!$H$32,0,10*ROW('Sanitation Data'!H113))="","",OFFSET('Sanitation Data'!$H$32,0,10*ROW('Sanitation Data'!H113)))</f>
        <v/>
      </c>
      <c r="DJ119" s="276" t="str">
        <f ca="true">+IF(OFFSET('Sanitation Data'!$I$28,0,10*ROW('Sanitation Data'!I113))="","",OFFSET('Sanitation Data'!$I$28,0,10*ROW('Sanitation Data'!I113)))</f>
        <v/>
      </c>
      <c r="DK119" s="276" t="str">
        <f ca="true">+IF(OFFSET('Sanitation Data'!$I$29,0,10*ROW('Sanitation Data'!I113))="","",OFFSET('Sanitation Data'!$I$29,0,10*ROW('Sanitation Data'!I113)))</f>
        <v/>
      </c>
      <c r="DL119" s="276" t="str">
        <f ca="true">+IF(OFFSET('Sanitation Data'!$I$30,0,10*ROW('Sanitation Data'!I113))="","",OFFSET('Sanitation Data'!$I$30,0,10*ROW('Sanitation Data'!I113)))</f>
        <v/>
      </c>
      <c r="DM119" s="276" t="str">
        <f ca="true">+IF(OFFSET('Sanitation Data'!$I$31,0,10*ROW('Sanitation Data'!I113))="","",OFFSET('Sanitation Data'!$I$31,0,10*ROW('Sanitation Data'!I113)))</f>
        <v/>
      </c>
      <c r="DN119" s="276" t="str">
        <f ca="true">+IF(OFFSET('Sanitation Data'!$I$32,0,10*ROW('Sanitation Data'!I113))="","",OFFSET('Sanitation Data'!$I$32,0,10*ROW('Sanitation Data'!I113)))</f>
        <v/>
      </c>
      <c r="DO119" s="276" t="str">
        <f ca="true">+IF(OFFSET('Hygiene Data'!$D$11,0,10*ROW('Hygiene Data'!D113))="","",OFFSET('Hygiene Data'!$D$11,0,10*ROW('Hygiene Data'!D113)))</f>
        <v/>
      </c>
      <c r="DP119" s="276" t="str">
        <f ca="true">+IF(OFFSET('Hygiene Data'!$D$12,0,10*ROW('Hygiene Data'!D113))="","",OFFSET('Hygiene Data'!$D$12,0,10*ROW('Hygiene Data'!D113)))</f>
        <v/>
      </c>
      <c r="DQ119" s="276" t="str">
        <f ca="true">+IF(OFFSET('Hygiene Data'!$D$13,0,10*ROW('Hygiene Data'!D113))="","",OFFSET('Hygiene Data'!$D$13,0,10*ROW('Hygiene Data'!D113)))</f>
        <v/>
      </c>
      <c r="DR119" s="276" t="str">
        <f ca="true">+IF(OFFSET('Hygiene Data'!$E$11,0,10*ROW('Hygiene Data'!E113))="","",OFFSET('Hygiene Data'!$E$11,0,10*ROW('Hygiene Data'!E113)))</f>
        <v/>
      </c>
      <c r="DS119" s="276" t="str">
        <f ca="true">+IF(OFFSET('Hygiene Data'!$E$12,0,10*ROW('Hygiene Data'!E113))="","",OFFSET('Hygiene Data'!$E$12,0,10*ROW('Hygiene Data'!E113)))</f>
        <v/>
      </c>
      <c r="DT119" s="276" t="str">
        <f ca="true">+IF(OFFSET('Hygiene Data'!$E$13,0,10*ROW('Hygiene Data'!E113))="","",OFFSET('Hygiene Data'!$E$13,0,10*ROW('Hygiene Data'!E113)))</f>
        <v/>
      </c>
      <c r="DU119" s="276" t="str">
        <f ca="true">+IF(OFFSET('Hygiene Data'!$F$11,0,10*ROW('Hygiene Data'!F113))="","",OFFSET('Hygiene Data'!$F$11,0,10*ROW('Hygiene Data'!F113)))</f>
        <v/>
      </c>
      <c r="DV119" s="276" t="str">
        <f ca="true">+IF(OFFSET('Hygiene Data'!$F$12,0,10*ROW('Hygiene Data'!F113))="","",OFFSET('Hygiene Data'!$F$12,0,10*ROW('Hygiene Data'!F113)))</f>
        <v/>
      </c>
      <c r="DW119" s="276" t="str">
        <f ca="true">+IF(OFFSET('Hygiene Data'!$F$13,0,10*ROW('Hygiene Data'!F113))="","",OFFSET('Hygiene Data'!$F$13,0,10*ROW('Hygiene Data'!F113)))</f>
        <v/>
      </c>
      <c r="DX119" s="276" t="str">
        <f ca="true">+IF(OFFSET('Hygiene Data'!$G$11,0,10*ROW('Hygiene Data'!G113))="","",OFFSET('Hygiene Data'!$G$11,0,10*ROW('Hygiene Data'!G113)))</f>
        <v/>
      </c>
      <c r="DY119" s="276" t="str">
        <f ca="true">+IF(OFFSET('Hygiene Data'!$G$12,0,10*ROW('Hygiene Data'!G113))="","",OFFSET('Hygiene Data'!$G$12,0,10*ROW('Hygiene Data'!G113)))</f>
        <v/>
      </c>
      <c r="DZ119" s="276" t="str">
        <f ca="true">+IF(OFFSET('Hygiene Data'!$G$13,0,10*ROW('Hygiene Data'!G113))="","",OFFSET('Hygiene Data'!$G$13,0,10*ROW('Hygiene Data'!G113)))</f>
        <v/>
      </c>
      <c r="EA119" s="276" t="str">
        <f ca="true">+IF(OFFSET('Hygiene Data'!$H$11,0,10*ROW('Hygiene Data'!H113))="","",OFFSET('Hygiene Data'!$H$11,0,10*ROW('Hygiene Data'!H113)))</f>
        <v/>
      </c>
      <c r="EB119" s="276" t="str">
        <f ca="true">+IF(OFFSET('Hygiene Data'!$H$12,0,10*ROW('Hygiene Data'!H113))="","",OFFSET('Hygiene Data'!$H$12,0,10*ROW('Hygiene Data'!H113)))</f>
        <v/>
      </c>
      <c r="EC119" s="276" t="str">
        <f ca="true">+IF(OFFSET('Hygiene Data'!$H$13,0,10*ROW('Hygiene Data'!H113))="","",OFFSET('Hygiene Data'!$H$13,0,10*ROW('Hygiene Data'!H113)))</f>
        <v/>
      </c>
      <c r="ED119" s="276" t="str">
        <f ca="true">+IF(OFFSET('Hygiene Data'!$I$11,0,10*ROW('Hygiene Data'!I113))="","",OFFSET('Hygiene Data'!$I$11,0,10*ROW('Hygiene Data'!I113)))</f>
        <v/>
      </c>
      <c r="EE119" s="276" t="str">
        <f ca="true">+IF(OFFSET('Hygiene Data'!$I$12,0,10*ROW('Hygiene Data'!I113))="","",OFFSET('Hygiene Data'!$I$12,0,10*ROW('Hygiene Data'!I113)))</f>
        <v/>
      </c>
      <c r="EF119" s="276"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2"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6"/>
      <c r="BS120" s="276" t="str">
        <f ca="true">+IF(OFFSET('Water Data'!$D$27,0,10*ROW('Water Data'!D114))="","",OFFSET('Water Data'!$D$27,0,10*ROW('Water Data'!D114)))</f>
        <v/>
      </c>
      <c r="BT120" s="276" t="str">
        <f ca="true">+IF(OFFSET('Water Data'!$D$28,0,10*ROW('Water Data'!D114))="","",OFFSET('Water Data'!$D$28,0,10*ROW('Water Data'!D114)))</f>
        <v/>
      </c>
      <c r="BU120" s="276" t="str">
        <f ca="true">+IF(OFFSET('Water Data'!$D$29,0,10*ROW('Water Data'!D114))="","",OFFSET('Water Data'!$D$29,0,10*ROW('Water Data'!D114)))</f>
        <v/>
      </c>
      <c r="BV120" s="276" t="str">
        <f ca="true">+IF(OFFSET('Water Data'!$E$27,0,10*ROW('Water Data'!E114))="","",OFFSET('Water Data'!$E$27,0,10*ROW('Water Data'!E114)))</f>
        <v/>
      </c>
      <c r="BW120" s="276" t="str">
        <f ca="true">+IF(OFFSET('Water Data'!$E$28,0,10*ROW('Water Data'!E114))="","",OFFSET('Water Data'!$E$28,0,10*ROW('Water Data'!E114)))</f>
        <v/>
      </c>
      <c r="BX120" s="276" t="str">
        <f ca="true">+IF(OFFSET('Water Data'!$E$29,0,10*ROW('Water Data'!E114))="","",OFFSET('Water Data'!$E$29,0,10*ROW('Water Data'!E114)))</f>
        <v/>
      </c>
      <c r="BY120" s="276" t="str">
        <f ca="true">+IF(OFFSET('Water Data'!$F$27,0,10*ROW('Water Data'!F114))="","",OFFSET('Water Data'!$F$27,0,10*ROW('Water Data'!F114)))</f>
        <v/>
      </c>
      <c r="BZ120" s="276" t="str">
        <f ca="true">+IF(OFFSET('Water Data'!$F$28,0,10*ROW('Water Data'!F114))="","",OFFSET('Water Data'!$F$28,0,10*ROW('Water Data'!F114)))</f>
        <v/>
      </c>
      <c r="CA120" s="276" t="str">
        <f ca="true">+IF(OFFSET('Water Data'!$F$29,0,10*ROW('Water Data'!F114))="","",OFFSET('Water Data'!$F$29,0,10*ROW('Water Data'!F114)))</f>
        <v/>
      </c>
      <c r="CB120" s="276" t="str">
        <f ca="true">+IF(OFFSET('Water Data'!$G$27,0,10*ROW('Water Data'!G114))="","",OFFSET('Water Data'!$G$27,0,10*ROW('Water Data'!G114)))</f>
        <v/>
      </c>
      <c r="CC120" s="276" t="str">
        <f ca="true">+IF(OFFSET('Water Data'!$G$28,0,10*ROW('Water Data'!G114))="","",OFFSET('Water Data'!$G$28,0,10*ROW('Water Data'!G114)))</f>
        <v/>
      </c>
      <c r="CD120" s="276" t="str">
        <f ca="true">+IF(OFFSET('Water Data'!$G$29,0,10*ROW('Water Data'!G114))="","",OFFSET('Water Data'!$G$29,0,10*ROW('Water Data'!G114)))</f>
        <v/>
      </c>
      <c r="CE120" s="276" t="str">
        <f ca="true">+IF(OFFSET('Water Data'!$H$27,0,10*ROW('Water Data'!H114))="","",OFFSET('Water Data'!$H$27,0,10*ROW('Water Data'!H114)))</f>
        <v/>
      </c>
      <c r="CF120" s="276" t="str">
        <f ca="true">+IF(OFFSET('Water Data'!$H$28,0,10*ROW('Water Data'!H114))="","",OFFSET('Water Data'!$H$28,0,10*ROW('Water Data'!H114)))</f>
        <v/>
      </c>
      <c r="CG120" s="276" t="str">
        <f ca="true">+IF(OFFSET('Water Data'!$H$29,0,10*ROW('Water Data'!H114))="","",OFFSET('Water Data'!$H$29,0,10*ROW('Water Data'!H114)))</f>
        <v/>
      </c>
      <c r="CH120" s="276" t="str">
        <f ca="true">+IF(OFFSET('Water Data'!$I$27,0,10*ROW('Water Data'!I114))="","",OFFSET('Water Data'!$I$27,0,10*ROW('Water Data'!I114)))</f>
        <v/>
      </c>
      <c r="CI120" s="276" t="str">
        <f ca="true">+IF(OFFSET('Water Data'!$I$28,0,10*ROW('Water Data'!I114))="","",OFFSET('Water Data'!$I$28,0,10*ROW('Water Data'!I114)))</f>
        <v/>
      </c>
      <c r="CJ120" s="276" t="str">
        <f ca="true">+IF(OFFSET('Water Data'!$I$29,0,10*ROW('Water Data'!I114))="","",OFFSET('Water Data'!$I$29,0,10*ROW('Water Data'!I114)))</f>
        <v/>
      </c>
      <c r="CK120" s="276" t="str">
        <f ca="true">+IF(OFFSET('Sanitation Data'!$D$28,0,10*ROW('Sanitation Data'!D114))="","",OFFSET('Sanitation Data'!$D$28,0,10*ROW('Sanitation Data'!D114)))</f>
        <v/>
      </c>
      <c r="CL120" s="276" t="str">
        <f ca="true">+IF(OFFSET('Sanitation Data'!$D$29,0,10*ROW('Sanitation Data'!D114))="","",OFFSET('Sanitation Data'!$D$29,0,10*ROW('Sanitation Data'!D114)))</f>
        <v/>
      </c>
      <c r="CM120" s="276" t="str">
        <f ca="true">+IF(OFFSET('Sanitation Data'!$D$30,0,10*ROW('Sanitation Data'!D114))="","",OFFSET('Sanitation Data'!$D$30,0,10*ROW('Sanitation Data'!D114)))</f>
        <v/>
      </c>
      <c r="CN120" s="276" t="str">
        <f ca="true">+IF(OFFSET('Sanitation Data'!$D$31,0,10*ROW('Sanitation Data'!D114))="","",OFFSET('Sanitation Data'!$D$31,0,10*ROW('Sanitation Data'!D114)))</f>
        <v/>
      </c>
      <c r="CO120" s="276" t="str">
        <f ca="true">+IF(OFFSET('Sanitation Data'!$D$32,0,10*ROW('Sanitation Data'!D114))="","",OFFSET('Sanitation Data'!$D$32,0,10*ROW('Sanitation Data'!D114)))</f>
        <v/>
      </c>
      <c r="CP120" s="276" t="str">
        <f ca="true">+IF(OFFSET('Sanitation Data'!$E$28,0,10*ROW('Sanitation Data'!E114))="","",OFFSET('Sanitation Data'!$E$28,0,10*ROW('Sanitation Data'!E114)))</f>
        <v/>
      </c>
      <c r="CQ120" s="276" t="str">
        <f ca="true">+IF(OFFSET('Sanitation Data'!$E$29,0,10*ROW('Sanitation Data'!E114))="","",OFFSET('Sanitation Data'!$E$29,0,10*ROW('Sanitation Data'!E114)))</f>
        <v/>
      </c>
      <c r="CR120" s="276" t="str">
        <f ca="true">+IF(OFFSET('Sanitation Data'!$E$30,0,10*ROW('Sanitation Data'!E114))="","",OFFSET('Sanitation Data'!$E$30,0,10*ROW('Sanitation Data'!E114)))</f>
        <v/>
      </c>
      <c r="CS120" s="276" t="str">
        <f ca="true">+IF(OFFSET('Sanitation Data'!$E$31,0,10*ROW('Sanitation Data'!E114))="","",OFFSET('Sanitation Data'!$E$31,0,10*ROW('Sanitation Data'!E114)))</f>
        <v/>
      </c>
      <c r="CT120" s="276" t="str">
        <f ca="true">+IF(OFFSET('Sanitation Data'!$E$32,0,10*ROW('Sanitation Data'!E114))="","",OFFSET('Sanitation Data'!$E$32,0,10*ROW('Sanitation Data'!E114)))</f>
        <v/>
      </c>
      <c r="CU120" s="276" t="str">
        <f ca="true">+IF(OFFSET('Sanitation Data'!$F$28,0,10*ROW('Sanitation Data'!F114))="","",OFFSET('Sanitation Data'!$F$28,0,10*ROW('Sanitation Data'!F114)))</f>
        <v/>
      </c>
      <c r="CV120" s="276" t="str">
        <f ca="true">+IF(OFFSET('Sanitation Data'!$F$29,0,10*ROW('Sanitation Data'!F114))="","",OFFSET('Sanitation Data'!$F$29,0,10*ROW('Sanitation Data'!F114)))</f>
        <v/>
      </c>
      <c r="CW120" s="276" t="str">
        <f ca="true">+IF(OFFSET('Sanitation Data'!$F$30,0,10*ROW('Sanitation Data'!F114))="","",OFFSET('Sanitation Data'!$F$30,0,10*ROW('Sanitation Data'!F114)))</f>
        <v/>
      </c>
      <c r="CX120" s="276" t="str">
        <f ca="true">+IF(OFFSET('Sanitation Data'!$F$31,0,10*ROW('Sanitation Data'!F114))="","",OFFSET('Sanitation Data'!$F$31,0,10*ROW('Sanitation Data'!F114)))</f>
        <v/>
      </c>
      <c r="CY120" s="276" t="str">
        <f ca="true">+IF(OFFSET('Sanitation Data'!$F$32,0,10*ROW('Sanitation Data'!F114))="","",OFFSET('Sanitation Data'!$F$32,0,10*ROW('Sanitation Data'!F114)))</f>
        <v/>
      </c>
      <c r="CZ120" s="276" t="str">
        <f ca="true">+IF(OFFSET('Sanitation Data'!$G$28,0,10*ROW('Sanitation Data'!G114))="","",OFFSET('Sanitation Data'!$G$28,0,10*ROW('Sanitation Data'!G114)))</f>
        <v/>
      </c>
      <c r="DA120" s="276" t="str">
        <f ca="true">+IF(OFFSET('Sanitation Data'!$G$29,0,10*ROW('Sanitation Data'!G114))="","",OFFSET('Sanitation Data'!$G$29,0,10*ROW('Sanitation Data'!G114)))</f>
        <v/>
      </c>
      <c r="DB120" s="276" t="str">
        <f ca="true">+IF(OFFSET('Sanitation Data'!$G$30,0,10*ROW('Sanitation Data'!G114))="","",OFFSET('Sanitation Data'!$G$30,0,10*ROW('Sanitation Data'!G114)))</f>
        <v/>
      </c>
      <c r="DC120" s="276" t="str">
        <f ca="true">+IF(OFFSET('Sanitation Data'!$G$31,0,10*ROW('Sanitation Data'!G114))="","",OFFSET('Sanitation Data'!$G$31,0,10*ROW('Sanitation Data'!G114)))</f>
        <v/>
      </c>
      <c r="DD120" s="276" t="str">
        <f ca="true">+IF(OFFSET('Sanitation Data'!$G$32,0,10*ROW('Sanitation Data'!G114))="","",OFFSET('Sanitation Data'!$G$32,0,10*ROW('Sanitation Data'!G114)))</f>
        <v/>
      </c>
      <c r="DE120" s="276" t="str">
        <f ca="true">+IF(OFFSET('Sanitation Data'!$H$28,0,10*ROW('Sanitation Data'!H114))="","",OFFSET('Sanitation Data'!$H$28,0,10*ROW('Sanitation Data'!H114)))</f>
        <v/>
      </c>
      <c r="DF120" s="276" t="str">
        <f ca="true">+IF(OFFSET('Sanitation Data'!$H$29,0,10*ROW('Sanitation Data'!H114))="","",OFFSET('Sanitation Data'!$H$29,0,10*ROW('Sanitation Data'!H114)))</f>
        <v/>
      </c>
      <c r="DG120" s="276" t="str">
        <f ca="true">+IF(OFFSET('Sanitation Data'!$H$30,0,10*ROW('Sanitation Data'!H114))="","",OFFSET('Sanitation Data'!$H$30,0,10*ROW('Sanitation Data'!H114)))</f>
        <v/>
      </c>
      <c r="DH120" s="276" t="str">
        <f ca="true">+IF(OFFSET('Sanitation Data'!$H$31,0,10*ROW('Sanitation Data'!H114))="","",OFFSET('Sanitation Data'!$H$31,0,10*ROW('Sanitation Data'!H114)))</f>
        <v/>
      </c>
      <c r="DI120" s="276" t="str">
        <f ca="true">+IF(OFFSET('Sanitation Data'!$H$32,0,10*ROW('Sanitation Data'!H114))="","",OFFSET('Sanitation Data'!$H$32,0,10*ROW('Sanitation Data'!H114)))</f>
        <v/>
      </c>
      <c r="DJ120" s="276" t="str">
        <f ca="true">+IF(OFFSET('Sanitation Data'!$I$28,0,10*ROW('Sanitation Data'!I114))="","",OFFSET('Sanitation Data'!$I$28,0,10*ROW('Sanitation Data'!I114)))</f>
        <v/>
      </c>
      <c r="DK120" s="276" t="str">
        <f ca="true">+IF(OFFSET('Sanitation Data'!$I$29,0,10*ROW('Sanitation Data'!I114))="","",OFFSET('Sanitation Data'!$I$29,0,10*ROW('Sanitation Data'!I114)))</f>
        <v/>
      </c>
      <c r="DL120" s="276" t="str">
        <f ca="true">+IF(OFFSET('Sanitation Data'!$I$30,0,10*ROW('Sanitation Data'!I114))="","",OFFSET('Sanitation Data'!$I$30,0,10*ROW('Sanitation Data'!I114)))</f>
        <v/>
      </c>
      <c r="DM120" s="276" t="str">
        <f ca="true">+IF(OFFSET('Sanitation Data'!$I$31,0,10*ROW('Sanitation Data'!I114))="","",OFFSET('Sanitation Data'!$I$31,0,10*ROW('Sanitation Data'!I114)))</f>
        <v/>
      </c>
      <c r="DN120" s="276" t="str">
        <f ca="true">+IF(OFFSET('Sanitation Data'!$I$32,0,10*ROW('Sanitation Data'!I114))="","",OFFSET('Sanitation Data'!$I$32,0,10*ROW('Sanitation Data'!I114)))</f>
        <v/>
      </c>
      <c r="DO120" s="276" t="str">
        <f ca="true">+IF(OFFSET('Hygiene Data'!$D$11,0,10*ROW('Hygiene Data'!D114))="","",OFFSET('Hygiene Data'!$D$11,0,10*ROW('Hygiene Data'!D114)))</f>
        <v/>
      </c>
      <c r="DP120" s="276" t="str">
        <f ca="true">+IF(OFFSET('Hygiene Data'!$D$12,0,10*ROW('Hygiene Data'!D114))="","",OFFSET('Hygiene Data'!$D$12,0,10*ROW('Hygiene Data'!D114)))</f>
        <v/>
      </c>
      <c r="DQ120" s="276" t="str">
        <f ca="true">+IF(OFFSET('Hygiene Data'!$D$13,0,10*ROW('Hygiene Data'!D114))="","",OFFSET('Hygiene Data'!$D$13,0,10*ROW('Hygiene Data'!D114)))</f>
        <v/>
      </c>
      <c r="DR120" s="276" t="str">
        <f ca="true">+IF(OFFSET('Hygiene Data'!$E$11,0,10*ROW('Hygiene Data'!E114))="","",OFFSET('Hygiene Data'!$E$11,0,10*ROW('Hygiene Data'!E114)))</f>
        <v/>
      </c>
      <c r="DS120" s="276" t="str">
        <f ca="true">+IF(OFFSET('Hygiene Data'!$E$12,0,10*ROW('Hygiene Data'!E114))="","",OFFSET('Hygiene Data'!$E$12,0,10*ROW('Hygiene Data'!E114)))</f>
        <v/>
      </c>
      <c r="DT120" s="276" t="str">
        <f ca="true">+IF(OFFSET('Hygiene Data'!$E$13,0,10*ROW('Hygiene Data'!E114))="","",OFFSET('Hygiene Data'!$E$13,0,10*ROW('Hygiene Data'!E114)))</f>
        <v/>
      </c>
      <c r="DU120" s="276" t="str">
        <f ca="true">+IF(OFFSET('Hygiene Data'!$F$11,0,10*ROW('Hygiene Data'!F114))="","",OFFSET('Hygiene Data'!$F$11,0,10*ROW('Hygiene Data'!F114)))</f>
        <v/>
      </c>
      <c r="DV120" s="276" t="str">
        <f ca="true">+IF(OFFSET('Hygiene Data'!$F$12,0,10*ROW('Hygiene Data'!F114))="","",OFFSET('Hygiene Data'!$F$12,0,10*ROW('Hygiene Data'!F114)))</f>
        <v/>
      </c>
      <c r="DW120" s="276" t="str">
        <f ca="true">+IF(OFFSET('Hygiene Data'!$F$13,0,10*ROW('Hygiene Data'!F114))="","",OFFSET('Hygiene Data'!$F$13,0,10*ROW('Hygiene Data'!F114)))</f>
        <v/>
      </c>
      <c r="DX120" s="276" t="str">
        <f ca="true">+IF(OFFSET('Hygiene Data'!$G$11,0,10*ROW('Hygiene Data'!G114))="","",OFFSET('Hygiene Data'!$G$11,0,10*ROW('Hygiene Data'!G114)))</f>
        <v/>
      </c>
      <c r="DY120" s="276" t="str">
        <f ca="true">+IF(OFFSET('Hygiene Data'!$G$12,0,10*ROW('Hygiene Data'!G114))="","",OFFSET('Hygiene Data'!$G$12,0,10*ROW('Hygiene Data'!G114)))</f>
        <v/>
      </c>
      <c r="DZ120" s="276" t="str">
        <f ca="true">+IF(OFFSET('Hygiene Data'!$G$13,0,10*ROW('Hygiene Data'!G114))="","",OFFSET('Hygiene Data'!$G$13,0,10*ROW('Hygiene Data'!G114)))</f>
        <v/>
      </c>
      <c r="EA120" s="276" t="str">
        <f ca="true">+IF(OFFSET('Hygiene Data'!$H$11,0,10*ROW('Hygiene Data'!H114))="","",OFFSET('Hygiene Data'!$H$11,0,10*ROW('Hygiene Data'!H114)))</f>
        <v/>
      </c>
      <c r="EB120" s="276" t="str">
        <f ca="true">+IF(OFFSET('Hygiene Data'!$H$12,0,10*ROW('Hygiene Data'!H114))="","",OFFSET('Hygiene Data'!$H$12,0,10*ROW('Hygiene Data'!H114)))</f>
        <v/>
      </c>
      <c r="EC120" s="276" t="str">
        <f ca="true">+IF(OFFSET('Hygiene Data'!$H$13,0,10*ROW('Hygiene Data'!H114))="","",OFFSET('Hygiene Data'!$H$13,0,10*ROW('Hygiene Data'!H114)))</f>
        <v/>
      </c>
      <c r="ED120" s="276" t="str">
        <f ca="true">+IF(OFFSET('Hygiene Data'!$I$11,0,10*ROW('Hygiene Data'!I114))="","",OFFSET('Hygiene Data'!$I$11,0,10*ROW('Hygiene Data'!I114)))</f>
        <v/>
      </c>
      <c r="EE120" s="276" t="str">
        <f ca="true">+IF(OFFSET('Hygiene Data'!$I$12,0,10*ROW('Hygiene Data'!I114))="","",OFFSET('Hygiene Data'!$I$12,0,10*ROW('Hygiene Data'!I114)))</f>
        <v/>
      </c>
      <c r="EF120" s="276"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2"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6"/>
      <c r="BS121" s="276" t="str">
        <f ca="true">+IF(OFFSET('Water Data'!$D$27,0,10*ROW('Water Data'!D115))="","",OFFSET('Water Data'!$D$27,0,10*ROW('Water Data'!D115)))</f>
        <v/>
      </c>
      <c r="BT121" s="276" t="str">
        <f ca="true">+IF(OFFSET('Water Data'!$D$28,0,10*ROW('Water Data'!D115))="","",OFFSET('Water Data'!$D$28,0,10*ROW('Water Data'!D115)))</f>
        <v/>
      </c>
      <c r="BU121" s="276" t="str">
        <f ca="true">+IF(OFFSET('Water Data'!$D$29,0,10*ROW('Water Data'!D115))="","",OFFSET('Water Data'!$D$29,0,10*ROW('Water Data'!D115)))</f>
        <v/>
      </c>
      <c r="BV121" s="276" t="str">
        <f ca="true">+IF(OFFSET('Water Data'!$E$27,0,10*ROW('Water Data'!E115))="","",OFFSET('Water Data'!$E$27,0,10*ROW('Water Data'!E115)))</f>
        <v/>
      </c>
      <c r="BW121" s="276" t="str">
        <f ca="true">+IF(OFFSET('Water Data'!$E$28,0,10*ROW('Water Data'!E115))="","",OFFSET('Water Data'!$E$28,0,10*ROW('Water Data'!E115)))</f>
        <v/>
      </c>
      <c r="BX121" s="276" t="str">
        <f ca="true">+IF(OFFSET('Water Data'!$E$29,0,10*ROW('Water Data'!E115))="","",OFFSET('Water Data'!$E$29,0,10*ROW('Water Data'!E115)))</f>
        <v/>
      </c>
      <c r="BY121" s="276" t="str">
        <f ca="true">+IF(OFFSET('Water Data'!$F$27,0,10*ROW('Water Data'!F115))="","",OFFSET('Water Data'!$F$27,0,10*ROW('Water Data'!F115)))</f>
        <v/>
      </c>
      <c r="BZ121" s="276" t="str">
        <f ca="true">+IF(OFFSET('Water Data'!$F$28,0,10*ROW('Water Data'!F115))="","",OFFSET('Water Data'!$F$28,0,10*ROW('Water Data'!F115)))</f>
        <v/>
      </c>
      <c r="CA121" s="276" t="str">
        <f ca="true">+IF(OFFSET('Water Data'!$F$29,0,10*ROW('Water Data'!F115))="","",OFFSET('Water Data'!$F$29,0,10*ROW('Water Data'!F115)))</f>
        <v/>
      </c>
      <c r="CB121" s="276" t="str">
        <f ca="true">+IF(OFFSET('Water Data'!$G$27,0,10*ROW('Water Data'!G115))="","",OFFSET('Water Data'!$G$27,0,10*ROW('Water Data'!G115)))</f>
        <v/>
      </c>
      <c r="CC121" s="276" t="str">
        <f ca="true">+IF(OFFSET('Water Data'!$G$28,0,10*ROW('Water Data'!G115))="","",OFFSET('Water Data'!$G$28,0,10*ROW('Water Data'!G115)))</f>
        <v/>
      </c>
      <c r="CD121" s="276" t="str">
        <f ca="true">+IF(OFFSET('Water Data'!$G$29,0,10*ROW('Water Data'!G115))="","",OFFSET('Water Data'!$G$29,0,10*ROW('Water Data'!G115)))</f>
        <v/>
      </c>
      <c r="CE121" s="276" t="str">
        <f ca="true">+IF(OFFSET('Water Data'!$H$27,0,10*ROW('Water Data'!H115))="","",OFFSET('Water Data'!$H$27,0,10*ROW('Water Data'!H115)))</f>
        <v/>
      </c>
      <c r="CF121" s="276" t="str">
        <f ca="true">+IF(OFFSET('Water Data'!$H$28,0,10*ROW('Water Data'!H115))="","",OFFSET('Water Data'!$H$28,0,10*ROW('Water Data'!H115)))</f>
        <v/>
      </c>
      <c r="CG121" s="276" t="str">
        <f ca="true">+IF(OFFSET('Water Data'!$H$29,0,10*ROW('Water Data'!H115))="","",OFFSET('Water Data'!$H$29,0,10*ROW('Water Data'!H115)))</f>
        <v/>
      </c>
      <c r="CH121" s="276" t="str">
        <f ca="true">+IF(OFFSET('Water Data'!$I$27,0,10*ROW('Water Data'!I115))="","",OFFSET('Water Data'!$I$27,0,10*ROW('Water Data'!I115)))</f>
        <v/>
      </c>
      <c r="CI121" s="276" t="str">
        <f ca="true">+IF(OFFSET('Water Data'!$I$28,0,10*ROW('Water Data'!I115))="","",OFFSET('Water Data'!$I$28,0,10*ROW('Water Data'!I115)))</f>
        <v/>
      </c>
      <c r="CJ121" s="276" t="str">
        <f ca="true">+IF(OFFSET('Water Data'!$I$29,0,10*ROW('Water Data'!I115))="","",OFFSET('Water Data'!$I$29,0,10*ROW('Water Data'!I115)))</f>
        <v/>
      </c>
      <c r="CK121" s="276" t="str">
        <f ca="true">+IF(OFFSET('Sanitation Data'!$D$28,0,10*ROW('Sanitation Data'!D115))="","",OFFSET('Sanitation Data'!$D$28,0,10*ROW('Sanitation Data'!D115)))</f>
        <v/>
      </c>
      <c r="CL121" s="276" t="str">
        <f ca="true">+IF(OFFSET('Sanitation Data'!$D$29,0,10*ROW('Sanitation Data'!D115))="","",OFFSET('Sanitation Data'!$D$29,0,10*ROW('Sanitation Data'!D115)))</f>
        <v/>
      </c>
      <c r="CM121" s="276" t="str">
        <f ca="true">+IF(OFFSET('Sanitation Data'!$D$30,0,10*ROW('Sanitation Data'!D115))="","",OFFSET('Sanitation Data'!$D$30,0,10*ROW('Sanitation Data'!D115)))</f>
        <v/>
      </c>
      <c r="CN121" s="276" t="str">
        <f ca="true">+IF(OFFSET('Sanitation Data'!$D$31,0,10*ROW('Sanitation Data'!D115))="","",OFFSET('Sanitation Data'!$D$31,0,10*ROW('Sanitation Data'!D115)))</f>
        <v/>
      </c>
      <c r="CO121" s="276" t="str">
        <f ca="true">+IF(OFFSET('Sanitation Data'!$D$32,0,10*ROW('Sanitation Data'!D115))="","",OFFSET('Sanitation Data'!$D$32,0,10*ROW('Sanitation Data'!D115)))</f>
        <v/>
      </c>
      <c r="CP121" s="276" t="str">
        <f ca="true">+IF(OFFSET('Sanitation Data'!$E$28,0,10*ROW('Sanitation Data'!E115))="","",OFFSET('Sanitation Data'!$E$28,0,10*ROW('Sanitation Data'!E115)))</f>
        <v/>
      </c>
      <c r="CQ121" s="276" t="str">
        <f ca="true">+IF(OFFSET('Sanitation Data'!$E$29,0,10*ROW('Sanitation Data'!E115))="","",OFFSET('Sanitation Data'!$E$29,0,10*ROW('Sanitation Data'!E115)))</f>
        <v/>
      </c>
      <c r="CR121" s="276" t="str">
        <f ca="true">+IF(OFFSET('Sanitation Data'!$E$30,0,10*ROW('Sanitation Data'!E115))="","",OFFSET('Sanitation Data'!$E$30,0,10*ROW('Sanitation Data'!E115)))</f>
        <v/>
      </c>
      <c r="CS121" s="276" t="str">
        <f ca="true">+IF(OFFSET('Sanitation Data'!$E$31,0,10*ROW('Sanitation Data'!E115))="","",OFFSET('Sanitation Data'!$E$31,0,10*ROW('Sanitation Data'!E115)))</f>
        <v/>
      </c>
      <c r="CT121" s="276" t="str">
        <f ca="true">+IF(OFFSET('Sanitation Data'!$E$32,0,10*ROW('Sanitation Data'!E115))="","",OFFSET('Sanitation Data'!$E$32,0,10*ROW('Sanitation Data'!E115)))</f>
        <v/>
      </c>
      <c r="CU121" s="276" t="str">
        <f ca="true">+IF(OFFSET('Sanitation Data'!$F$28,0,10*ROW('Sanitation Data'!F115))="","",OFFSET('Sanitation Data'!$F$28,0,10*ROW('Sanitation Data'!F115)))</f>
        <v/>
      </c>
      <c r="CV121" s="276" t="str">
        <f ca="true">+IF(OFFSET('Sanitation Data'!$F$29,0,10*ROW('Sanitation Data'!F115))="","",OFFSET('Sanitation Data'!$F$29,0,10*ROW('Sanitation Data'!F115)))</f>
        <v/>
      </c>
      <c r="CW121" s="276" t="str">
        <f ca="true">+IF(OFFSET('Sanitation Data'!$F$30,0,10*ROW('Sanitation Data'!F115))="","",OFFSET('Sanitation Data'!$F$30,0,10*ROW('Sanitation Data'!F115)))</f>
        <v/>
      </c>
      <c r="CX121" s="276" t="str">
        <f ca="true">+IF(OFFSET('Sanitation Data'!$F$31,0,10*ROW('Sanitation Data'!F115))="","",OFFSET('Sanitation Data'!$F$31,0,10*ROW('Sanitation Data'!F115)))</f>
        <v/>
      </c>
      <c r="CY121" s="276" t="str">
        <f ca="true">+IF(OFFSET('Sanitation Data'!$F$32,0,10*ROW('Sanitation Data'!F115))="","",OFFSET('Sanitation Data'!$F$32,0,10*ROW('Sanitation Data'!F115)))</f>
        <v/>
      </c>
      <c r="CZ121" s="276" t="str">
        <f ca="true">+IF(OFFSET('Sanitation Data'!$G$28,0,10*ROW('Sanitation Data'!G115))="","",OFFSET('Sanitation Data'!$G$28,0,10*ROW('Sanitation Data'!G115)))</f>
        <v/>
      </c>
      <c r="DA121" s="276" t="str">
        <f ca="true">+IF(OFFSET('Sanitation Data'!$G$29,0,10*ROW('Sanitation Data'!G115))="","",OFFSET('Sanitation Data'!$G$29,0,10*ROW('Sanitation Data'!G115)))</f>
        <v/>
      </c>
      <c r="DB121" s="276" t="str">
        <f ca="true">+IF(OFFSET('Sanitation Data'!$G$30,0,10*ROW('Sanitation Data'!G115))="","",OFFSET('Sanitation Data'!$G$30,0,10*ROW('Sanitation Data'!G115)))</f>
        <v/>
      </c>
      <c r="DC121" s="276" t="str">
        <f ca="true">+IF(OFFSET('Sanitation Data'!$G$31,0,10*ROW('Sanitation Data'!G115))="","",OFFSET('Sanitation Data'!$G$31,0,10*ROW('Sanitation Data'!G115)))</f>
        <v/>
      </c>
      <c r="DD121" s="276" t="str">
        <f ca="true">+IF(OFFSET('Sanitation Data'!$G$32,0,10*ROW('Sanitation Data'!G115))="","",OFFSET('Sanitation Data'!$G$32,0,10*ROW('Sanitation Data'!G115)))</f>
        <v/>
      </c>
      <c r="DE121" s="276" t="str">
        <f ca="true">+IF(OFFSET('Sanitation Data'!$H$28,0,10*ROW('Sanitation Data'!H115))="","",OFFSET('Sanitation Data'!$H$28,0,10*ROW('Sanitation Data'!H115)))</f>
        <v/>
      </c>
      <c r="DF121" s="276" t="str">
        <f ca="true">+IF(OFFSET('Sanitation Data'!$H$29,0,10*ROW('Sanitation Data'!H115))="","",OFFSET('Sanitation Data'!$H$29,0,10*ROW('Sanitation Data'!H115)))</f>
        <v/>
      </c>
      <c r="DG121" s="276" t="str">
        <f ca="true">+IF(OFFSET('Sanitation Data'!$H$30,0,10*ROW('Sanitation Data'!H115))="","",OFFSET('Sanitation Data'!$H$30,0,10*ROW('Sanitation Data'!H115)))</f>
        <v/>
      </c>
      <c r="DH121" s="276" t="str">
        <f ca="true">+IF(OFFSET('Sanitation Data'!$H$31,0,10*ROW('Sanitation Data'!H115))="","",OFFSET('Sanitation Data'!$H$31,0,10*ROW('Sanitation Data'!H115)))</f>
        <v/>
      </c>
      <c r="DI121" s="276" t="str">
        <f ca="true">+IF(OFFSET('Sanitation Data'!$H$32,0,10*ROW('Sanitation Data'!H115))="","",OFFSET('Sanitation Data'!$H$32,0,10*ROW('Sanitation Data'!H115)))</f>
        <v/>
      </c>
      <c r="DJ121" s="276" t="str">
        <f ca="true">+IF(OFFSET('Sanitation Data'!$I$28,0,10*ROW('Sanitation Data'!I115))="","",OFFSET('Sanitation Data'!$I$28,0,10*ROW('Sanitation Data'!I115)))</f>
        <v/>
      </c>
      <c r="DK121" s="276" t="str">
        <f ca="true">+IF(OFFSET('Sanitation Data'!$I$29,0,10*ROW('Sanitation Data'!I115))="","",OFFSET('Sanitation Data'!$I$29,0,10*ROW('Sanitation Data'!I115)))</f>
        <v/>
      </c>
      <c r="DL121" s="276" t="str">
        <f ca="true">+IF(OFFSET('Sanitation Data'!$I$30,0,10*ROW('Sanitation Data'!I115))="","",OFFSET('Sanitation Data'!$I$30,0,10*ROW('Sanitation Data'!I115)))</f>
        <v/>
      </c>
      <c r="DM121" s="276" t="str">
        <f ca="true">+IF(OFFSET('Sanitation Data'!$I$31,0,10*ROW('Sanitation Data'!I115))="","",OFFSET('Sanitation Data'!$I$31,0,10*ROW('Sanitation Data'!I115)))</f>
        <v/>
      </c>
      <c r="DN121" s="276" t="str">
        <f ca="true">+IF(OFFSET('Sanitation Data'!$I$32,0,10*ROW('Sanitation Data'!I115))="","",OFFSET('Sanitation Data'!$I$32,0,10*ROW('Sanitation Data'!I115)))</f>
        <v/>
      </c>
      <c r="DO121" s="276" t="str">
        <f ca="true">+IF(OFFSET('Hygiene Data'!$D$11,0,10*ROW('Hygiene Data'!D115))="","",OFFSET('Hygiene Data'!$D$11,0,10*ROW('Hygiene Data'!D115)))</f>
        <v/>
      </c>
      <c r="DP121" s="276" t="str">
        <f ca="true">+IF(OFFSET('Hygiene Data'!$D$12,0,10*ROW('Hygiene Data'!D115))="","",OFFSET('Hygiene Data'!$D$12,0,10*ROW('Hygiene Data'!D115)))</f>
        <v/>
      </c>
      <c r="DQ121" s="276" t="str">
        <f ca="true">+IF(OFFSET('Hygiene Data'!$D$13,0,10*ROW('Hygiene Data'!D115))="","",OFFSET('Hygiene Data'!$D$13,0,10*ROW('Hygiene Data'!D115)))</f>
        <v/>
      </c>
      <c r="DR121" s="276" t="str">
        <f ca="true">+IF(OFFSET('Hygiene Data'!$E$11,0,10*ROW('Hygiene Data'!E115))="","",OFFSET('Hygiene Data'!$E$11,0,10*ROW('Hygiene Data'!E115)))</f>
        <v/>
      </c>
      <c r="DS121" s="276" t="str">
        <f ca="true">+IF(OFFSET('Hygiene Data'!$E$12,0,10*ROW('Hygiene Data'!E115))="","",OFFSET('Hygiene Data'!$E$12,0,10*ROW('Hygiene Data'!E115)))</f>
        <v/>
      </c>
      <c r="DT121" s="276" t="str">
        <f ca="true">+IF(OFFSET('Hygiene Data'!$E$13,0,10*ROW('Hygiene Data'!E115))="","",OFFSET('Hygiene Data'!$E$13,0,10*ROW('Hygiene Data'!E115)))</f>
        <v/>
      </c>
      <c r="DU121" s="276" t="str">
        <f ca="true">+IF(OFFSET('Hygiene Data'!$F$11,0,10*ROW('Hygiene Data'!F115))="","",OFFSET('Hygiene Data'!$F$11,0,10*ROW('Hygiene Data'!F115)))</f>
        <v/>
      </c>
      <c r="DV121" s="276" t="str">
        <f ca="true">+IF(OFFSET('Hygiene Data'!$F$12,0,10*ROW('Hygiene Data'!F115))="","",OFFSET('Hygiene Data'!$F$12,0,10*ROW('Hygiene Data'!F115)))</f>
        <v/>
      </c>
      <c r="DW121" s="276" t="str">
        <f ca="true">+IF(OFFSET('Hygiene Data'!$F$13,0,10*ROW('Hygiene Data'!F115))="","",OFFSET('Hygiene Data'!$F$13,0,10*ROW('Hygiene Data'!F115)))</f>
        <v/>
      </c>
      <c r="DX121" s="276" t="str">
        <f ca="true">+IF(OFFSET('Hygiene Data'!$G$11,0,10*ROW('Hygiene Data'!G115))="","",OFFSET('Hygiene Data'!$G$11,0,10*ROW('Hygiene Data'!G115)))</f>
        <v/>
      </c>
      <c r="DY121" s="276" t="str">
        <f ca="true">+IF(OFFSET('Hygiene Data'!$G$12,0,10*ROW('Hygiene Data'!G115))="","",OFFSET('Hygiene Data'!$G$12,0,10*ROW('Hygiene Data'!G115)))</f>
        <v/>
      </c>
      <c r="DZ121" s="276" t="str">
        <f ca="true">+IF(OFFSET('Hygiene Data'!$G$13,0,10*ROW('Hygiene Data'!G115))="","",OFFSET('Hygiene Data'!$G$13,0,10*ROW('Hygiene Data'!G115)))</f>
        <v/>
      </c>
      <c r="EA121" s="276" t="str">
        <f ca="true">+IF(OFFSET('Hygiene Data'!$H$11,0,10*ROW('Hygiene Data'!H115))="","",OFFSET('Hygiene Data'!$H$11,0,10*ROW('Hygiene Data'!H115)))</f>
        <v/>
      </c>
      <c r="EB121" s="276" t="str">
        <f ca="true">+IF(OFFSET('Hygiene Data'!$H$12,0,10*ROW('Hygiene Data'!H115))="","",OFFSET('Hygiene Data'!$H$12,0,10*ROW('Hygiene Data'!H115)))</f>
        <v/>
      </c>
      <c r="EC121" s="276" t="str">
        <f ca="true">+IF(OFFSET('Hygiene Data'!$H$13,0,10*ROW('Hygiene Data'!H115))="","",OFFSET('Hygiene Data'!$H$13,0,10*ROW('Hygiene Data'!H115)))</f>
        <v/>
      </c>
      <c r="ED121" s="276" t="str">
        <f ca="true">+IF(OFFSET('Hygiene Data'!$I$11,0,10*ROW('Hygiene Data'!I115))="","",OFFSET('Hygiene Data'!$I$11,0,10*ROW('Hygiene Data'!I115)))</f>
        <v/>
      </c>
      <c r="EE121" s="276" t="str">
        <f ca="true">+IF(OFFSET('Hygiene Data'!$I$12,0,10*ROW('Hygiene Data'!I115))="","",OFFSET('Hygiene Data'!$I$12,0,10*ROW('Hygiene Data'!I115)))</f>
        <v/>
      </c>
      <c r="EF121" s="276"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2"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6"/>
      <c r="BS122" s="276" t="str">
        <f ca="true">+IF(OFFSET('Water Data'!$D$27,0,10*ROW('Water Data'!D116))="","",OFFSET('Water Data'!$D$27,0,10*ROW('Water Data'!D116)))</f>
        <v/>
      </c>
      <c r="BT122" s="276" t="str">
        <f ca="true">+IF(OFFSET('Water Data'!$D$28,0,10*ROW('Water Data'!D116))="","",OFFSET('Water Data'!$D$28,0,10*ROW('Water Data'!D116)))</f>
        <v/>
      </c>
      <c r="BU122" s="276" t="str">
        <f ca="true">+IF(OFFSET('Water Data'!$D$29,0,10*ROW('Water Data'!D116))="","",OFFSET('Water Data'!$D$29,0,10*ROW('Water Data'!D116)))</f>
        <v/>
      </c>
      <c r="BV122" s="276" t="str">
        <f ca="true">+IF(OFFSET('Water Data'!$E$27,0,10*ROW('Water Data'!E116))="","",OFFSET('Water Data'!$E$27,0,10*ROW('Water Data'!E116)))</f>
        <v/>
      </c>
      <c r="BW122" s="276" t="str">
        <f ca="true">+IF(OFFSET('Water Data'!$E$28,0,10*ROW('Water Data'!E116))="","",OFFSET('Water Data'!$E$28,0,10*ROW('Water Data'!E116)))</f>
        <v/>
      </c>
      <c r="BX122" s="276" t="str">
        <f ca="true">+IF(OFFSET('Water Data'!$E$29,0,10*ROW('Water Data'!E116))="","",OFFSET('Water Data'!$E$29,0,10*ROW('Water Data'!E116)))</f>
        <v/>
      </c>
      <c r="BY122" s="276" t="str">
        <f ca="true">+IF(OFFSET('Water Data'!$F$27,0,10*ROW('Water Data'!F116))="","",OFFSET('Water Data'!$F$27,0,10*ROW('Water Data'!F116)))</f>
        <v/>
      </c>
      <c r="BZ122" s="276" t="str">
        <f ca="true">+IF(OFFSET('Water Data'!$F$28,0,10*ROW('Water Data'!F116))="","",OFFSET('Water Data'!$F$28,0,10*ROW('Water Data'!F116)))</f>
        <v/>
      </c>
      <c r="CA122" s="276" t="str">
        <f ca="true">+IF(OFFSET('Water Data'!$F$29,0,10*ROW('Water Data'!F116))="","",OFFSET('Water Data'!$F$29,0,10*ROW('Water Data'!F116)))</f>
        <v/>
      </c>
      <c r="CB122" s="276" t="str">
        <f ca="true">+IF(OFFSET('Water Data'!$G$27,0,10*ROW('Water Data'!G116))="","",OFFSET('Water Data'!$G$27,0,10*ROW('Water Data'!G116)))</f>
        <v/>
      </c>
      <c r="CC122" s="276" t="str">
        <f ca="true">+IF(OFFSET('Water Data'!$G$28,0,10*ROW('Water Data'!G116))="","",OFFSET('Water Data'!$G$28,0,10*ROW('Water Data'!G116)))</f>
        <v/>
      </c>
      <c r="CD122" s="276" t="str">
        <f ca="true">+IF(OFFSET('Water Data'!$G$29,0,10*ROW('Water Data'!G116))="","",OFFSET('Water Data'!$G$29,0,10*ROW('Water Data'!G116)))</f>
        <v/>
      </c>
      <c r="CE122" s="276" t="str">
        <f ca="true">+IF(OFFSET('Water Data'!$H$27,0,10*ROW('Water Data'!H116))="","",OFFSET('Water Data'!$H$27,0,10*ROW('Water Data'!H116)))</f>
        <v/>
      </c>
      <c r="CF122" s="276" t="str">
        <f ca="true">+IF(OFFSET('Water Data'!$H$28,0,10*ROW('Water Data'!H116))="","",OFFSET('Water Data'!$H$28,0,10*ROW('Water Data'!H116)))</f>
        <v/>
      </c>
      <c r="CG122" s="276" t="str">
        <f ca="true">+IF(OFFSET('Water Data'!$H$29,0,10*ROW('Water Data'!H116))="","",OFFSET('Water Data'!$H$29,0,10*ROW('Water Data'!H116)))</f>
        <v/>
      </c>
      <c r="CH122" s="276" t="str">
        <f ca="true">+IF(OFFSET('Water Data'!$I$27,0,10*ROW('Water Data'!I116))="","",OFFSET('Water Data'!$I$27,0,10*ROW('Water Data'!I116)))</f>
        <v/>
      </c>
      <c r="CI122" s="276" t="str">
        <f ca="true">+IF(OFFSET('Water Data'!$I$28,0,10*ROW('Water Data'!I116))="","",OFFSET('Water Data'!$I$28,0,10*ROW('Water Data'!I116)))</f>
        <v/>
      </c>
      <c r="CJ122" s="276" t="str">
        <f ca="true">+IF(OFFSET('Water Data'!$I$29,0,10*ROW('Water Data'!I116))="","",OFFSET('Water Data'!$I$29,0,10*ROW('Water Data'!I116)))</f>
        <v/>
      </c>
      <c r="CK122" s="276" t="str">
        <f ca="true">+IF(OFFSET('Sanitation Data'!$D$28,0,10*ROW('Sanitation Data'!D116))="","",OFFSET('Sanitation Data'!$D$28,0,10*ROW('Sanitation Data'!D116)))</f>
        <v/>
      </c>
      <c r="CL122" s="276" t="str">
        <f ca="true">+IF(OFFSET('Sanitation Data'!$D$29,0,10*ROW('Sanitation Data'!D116))="","",OFFSET('Sanitation Data'!$D$29,0,10*ROW('Sanitation Data'!D116)))</f>
        <v/>
      </c>
      <c r="CM122" s="276" t="str">
        <f ca="true">+IF(OFFSET('Sanitation Data'!$D$30,0,10*ROW('Sanitation Data'!D116))="","",OFFSET('Sanitation Data'!$D$30,0,10*ROW('Sanitation Data'!D116)))</f>
        <v/>
      </c>
      <c r="CN122" s="276" t="str">
        <f ca="true">+IF(OFFSET('Sanitation Data'!$D$31,0,10*ROW('Sanitation Data'!D116))="","",OFFSET('Sanitation Data'!$D$31,0,10*ROW('Sanitation Data'!D116)))</f>
        <v/>
      </c>
      <c r="CO122" s="276" t="str">
        <f ca="true">+IF(OFFSET('Sanitation Data'!$D$32,0,10*ROW('Sanitation Data'!D116))="","",OFFSET('Sanitation Data'!$D$32,0,10*ROW('Sanitation Data'!D116)))</f>
        <v/>
      </c>
      <c r="CP122" s="276" t="str">
        <f ca="true">+IF(OFFSET('Sanitation Data'!$E$28,0,10*ROW('Sanitation Data'!E116))="","",OFFSET('Sanitation Data'!$E$28,0,10*ROW('Sanitation Data'!E116)))</f>
        <v/>
      </c>
      <c r="CQ122" s="276" t="str">
        <f ca="true">+IF(OFFSET('Sanitation Data'!$E$29,0,10*ROW('Sanitation Data'!E116))="","",OFFSET('Sanitation Data'!$E$29,0,10*ROW('Sanitation Data'!E116)))</f>
        <v/>
      </c>
      <c r="CR122" s="276" t="str">
        <f ca="true">+IF(OFFSET('Sanitation Data'!$E$30,0,10*ROW('Sanitation Data'!E116))="","",OFFSET('Sanitation Data'!$E$30,0,10*ROW('Sanitation Data'!E116)))</f>
        <v/>
      </c>
      <c r="CS122" s="276" t="str">
        <f ca="true">+IF(OFFSET('Sanitation Data'!$E$31,0,10*ROW('Sanitation Data'!E116))="","",OFFSET('Sanitation Data'!$E$31,0,10*ROW('Sanitation Data'!E116)))</f>
        <v/>
      </c>
      <c r="CT122" s="276" t="str">
        <f ca="true">+IF(OFFSET('Sanitation Data'!$E$32,0,10*ROW('Sanitation Data'!E116))="","",OFFSET('Sanitation Data'!$E$32,0,10*ROW('Sanitation Data'!E116)))</f>
        <v/>
      </c>
      <c r="CU122" s="276" t="str">
        <f ca="true">+IF(OFFSET('Sanitation Data'!$F$28,0,10*ROW('Sanitation Data'!F116))="","",OFFSET('Sanitation Data'!$F$28,0,10*ROW('Sanitation Data'!F116)))</f>
        <v/>
      </c>
      <c r="CV122" s="276" t="str">
        <f ca="true">+IF(OFFSET('Sanitation Data'!$F$29,0,10*ROW('Sanitation Data'!F116))="","",OFFSET('Sanitation Data'!$F$29,0,10*ROW('Sanitation Data'!F116)))</f>
        <v/>
      </c>
      <c r="CW122" s="276" t="str">
        <f ca="true">+IF(OFFSET('Sanitation Data'!$F$30,0,10*ROW('Sanitation Data'!F116))="","",OFFSET('Sanitation Data'!$F$30,0,10*ROW('Sanitation Data'!F116)))</f>
        <v/>
      </c>
      <c r="CX122" s="276" t="str">
        <f ca="true">+IF(OFFSET('Sanitation Data'!$F$31,0,10*ROW('Sanitation Data'!F116))="","",OFFSET('Sanitation Data'!$F$31,0,10*ROW('Sanitation Data'!F116)))</f>
        <v/>
      </c>
      <c r="CY122" s="276" t="str">
        <f ca="true">+IF(OFFSET('Sanitation Data'!$F$32,0,10*ROW('Sanitation Data'!F116))="","",OFFSET('Sanitation Data'!$F$32,0,10*ROW('Sanitation Data'!F116)))</f>
        <v/>
      </c>
      <c r="CZ122" s="276" t="str">
        <f ca="true">+IF(OFFSET('Sanitation Data'!$G$28,0,10*ROW('Sanitation Data'!G116))="","",OFFSET('Sanitation Data'!$G$28,0,10*ROW('Sanitation Data'!G116)))</f>
        <v/>
      </c>
      <c r="DA122" s="276" t="str">
        <f ca="true">+IF(OFFSET('Sanitation Data'!$G$29,0,10*ROW('Sanitation Data'!G116))="","",OFFSET('Sanitation Data'!$G$29,0,10*ROW('Sanitation Data'!G116)))</f>
        <v/>
      </c>
      <c r="DB122" s="276" t="str">
        <f ca="true">+IF(OFFSET('Sanitation Data'!$G$30,0,10*ROW('Sanitation Data'!G116))="","",OFFSET('Sanitation Data'!$G$30,0,10*ROW('Sanitation Data'!G116)))</f>
        <v/>
      </c>
      <c r="DC122" s="276" t="str">
        <f ca="true">+IF(OFFSET('Sanitation Data'!$G$31,0,10*ROW('Sanitation Data'!G116))="","",OFFSET('Sanitation Data'!$G$31,0,10*ROW('Sanitation Data'!G116)))</f>
        <v/>
      </c>
      <c r="DD122" s="276" t="str">
        <f ca="true">+IF(OFFSET('Sanitation Data'!$G$32,0,10*ROW('Sanitation Data'!G116))="","",OFFSET('Sanitation Data'!$G$32,0,10*ROW('Sanitation Data'!G116)))</f>
        <v/>
      </c>
      <c r="DE122" s="276" t="str">
        <f ca="true">+IF(OFFSET('Sanitation Data'!$H$28,0,10*ROW('Sanitation Data'!H116))="","",OFFSET('Sanitation Data'!$H$28,0,10*ROW('Sanitation Data'!H116)))</f>
        <v/>
      </c>
      <c r="DF122" s="276" t="str">
        <f ca="true">+IF(OFFSET('Sanitation Data'!$H$29,0,10*ROW('Sanitation Data'!H116))="","",OFFSET('Sanitation Data'!$H$29,0,10*ROW('Sanitation Data'!H116)))</f>
        <v/>
      </c>
      <c r="DG122" s="276" t="str">
        <f ca="true">+IF(OFFSET('Sanitation Data'!$H$30,0,10*ROW('Sanitation Data'!H116))="","",OFFSET('Sanitation Data'!$H$30,0,10*ROW('Sanitation Data'!H116)))</f>
        <v/>
      </c>
      <c r="DH122" s="276" t="str">
        <f ca="true">+IF(OFFSET('Sanitation Data'!$H$31,0,10*ROW('Sanitation Data'!H116))="","",OFFSET('Sanitation Data'!$H$31,0,10*ROW('Sanitation Data'!H116)))</f>
        <v/>
      </c>
      <c r="DI122" s="276" t="str">
        <f ca="true">+IF(OFFSET('Sanitation Data'!$H$32,0,10*ROW('Sanitation Data'!H116))="","",OFFSET('Sanitation Data'!$H$32,0,10*ROW('Sanitation Data'!H116)))</f>
        <v/>
      </c>
      <c r="DJ122" s="276" t="str">
        <f ca="true">+IF(OFFSET('Sanitation Data'!$I$28,0,10*ROW('Sanitation Data'!I116))="","",OFFSET('Sanitation Data'!$I$28,0,10*ROW('Sanitation Data'!I116)))</f>
        <v/>
      </c>
      <c r="DK122" s="276" t="str">
        <f ca="true">+IF(OFFSET('Sanitation Data'!$I$29,0,10*ROW('Sanitation Data'!I116))="","",OFFSET('Sanitation Data'!$I$29,0,10*ROW('Sanitation Data'!I116)))</f>
        <v/>
      </c>
      <c r="DL122" s="276" t="str">
        <f ca="true">+IF(OFFSET('Sanitation Data'!$I$30,0,10*ROW('Sanitation Data'!I116))="","",OFFSET('Sanitation Data'!$I$30,0,10*ROW('Sanitation Data'!I116)))</f>
        <v/>
      </c>
      <c r="DM122" s="276" t="str">
        <f ca="true">+IF(OFFSET('Sanitation Data'!$I$31,0,10*ROW('Sanitation Data'!I116))="","",OFFSET('Sanitation Data'!$I$31,0,10*ROW('Sanitation Data'!I116)))</f>
        <v/>
      </c>
      <c r="DN122" s="276" t="str">
        <f ca="true">+IF(OFFSET('Sanitation Data'!$I$32,0,10*ROW('Sanitation Data'!I116))="","",OFFSET('Sanitation Data'!$I$32,0,10*ROW('Sanitation Data'!I116)))</f>
        <v/>
      </c>
      <c r="DO122" s="276" t="str">
        <f ca="true">+IF(OFFSET('Hygiene Data'!$D$11,0,10*ROW('Hygiene Data'!D116))="","",OFFSET('Hygiene Data'!$D$11,0,10*ROW('Hygiene Data'!D116)))</f>
        <v/>
      </c>
      <c r="DP122" s="276" t="str">
        <f ca="true">+IF(OFFSET('Hygiene Data'!$D$12,0,10*ROW('Hygiene Data'!D116))="","",OFFSET('Hygiene Data'!$D$12,0,10*ROW('Hygiene Data'!D116)))</f>
        <v/>
      </c>
      <c r="DQ122" s="276" t="str">
        <f ca="true">+IF(OFFSET('Hygiene Data'!$D$13,0,10*ROW('Hygiene Data'!D116))="","",OFFSET('Hygiene Data'!$D$13,0,10*ROW('Hygiene Data'!D116)))</f>
        <v/>
      </c>
      <c r="DR122" s="276" t="str">
        <f ca="true">+IF(OFFSET('Hygiene Data'!$E$11,0,10*ROW('Hygiene Data'!E116))="","",OFFSET('Hygiene Data'!$E$11,0,10*ROW('Hygiene Data'!E116)))</f>
        <v/>
      </c>
      <c r="DS122" s="276" t="str">
        <f ca="true">+IF(OFFSET('Hygiene Data'!$E$12,0,10*ROW('Hygiene Data'!E116))="","",OFFSET('Hygiene Data'!$E$12,0,10*ROW('Hygiene Data'!E116)))</f>
        <v/>
      </c>
      <c r="DT122" s="276" t="str">
        <f ca="true">+IF(OFFSET('Hygiene Data'!$E$13,0,10*ROW('Hygiene Data'!E116))="","",OFFSET('Hygiene Data'!$E$13,0,10*ROW('Hygiene Data'!E116)))</f>
        <v/>
      </c>
      <c r="DU122" s="276" t="str">
        <f ca="true">+IF(OFFSET('Hygiene Data'!$F$11,0,10*ROW('Hygiene Data'!F116))="","",OFFSET('Hygiene Data'!$F$11,0,10*ROW('Hygiene Data'!F116)))</f>
        <v/>
      </c>
      <c r="DV122" s="276" t="str">
        <f ca="true">+IF(OFFSET('Hygiene Data'!$F$12,0,10*ROW('Hygiene Data'!F116))="","",OFFSET('Hygiene Data'!$F$12,0,10*ROW('Hygiene Data'!F116)))</f>
        <v/>
      </c>
      <c r="DW122" s="276" t="str">
        <f ca="true">+IF(OFFSET('Hygiene Data'!$F$13,0,10*ROW('Hygiene Data'!F116))="","",OFFSET('Hygiene Data'!$F$13,0,10*ROW('Hygiene Data'!F116)))</f>
        <v/>
      </c>
      <c r="DX122" s="276" t="str">
        <f ca="true">+IF(OFFSET('Hygiene Data'!$G$11,0,10*ROW('Hygiene Data'!G116))="","",OFFSET('Hygiene Data'!$G$11,0,10*ROW('Hygiene Data'!G116)))</f>
        <v/>
      </c>
      <c r="DY122" s="276" t="str">
        <f ca="true">+IF(OFFSET('Hygiene Data'!$G$12,0,10*ROW('Hygiene Data'!G116))="","",OFFSET('Hygiene Data'!$G$12,0,10*ROW('Hygiene Data'!G116)))</f>
        <v/>
      </c>
      <c r="DZ122" s="276" t="str">
        <f ca="true">+IF(OFFSET('Hygiene Data'!$G$13,0,10*ROW('Hygiene Data'!G116))="","",OFFSET('Hygiene Data'!$G$13,0,10*ROW('Hygiene Data'!G116)))</f>
        <v/>
      </c>
      <c r="EA122" s="276" t="str">
        <f ca="true">+IF(OFFSET('Hygiene Data'!$H$11,0,10*ROW('Hygiene Data'!H116))="","",OFFSET('Hygiene Data'!$H$11,0,10*ROW('Hygiene Data'!H116)))</f>
        <v/>
      </c>
      <c r="EB122" s="276" t="str">
        <f ca="true">+IF(OFFSET('Hygiene Data'!$H$12,0,10*ROW('Hygiene Data'!H116))="","",OFFSET('Hygiene Data'!$H$12,0,10*ROW('Hygiene Data'!H116)))</f>
        <v/>
      </c>
      <c r="EC122" s="276" t="str">
        <f ca="true">+IF(OFFSET('Hygiene Data'!$H$13,0,10*ROW('Hygiene Data'!H116))="","",OFFSET('Hygiene Data'!$H$13,0,10*ROW('Hygiene Data'!H116)))</f>
        <v/>
      </c>
      <c r="ED122" s="276" t="str">
        <f ca="true">+IF(OFFSET('Hygiene Data'!$I$11,0,10*ROW('Hygiene Data'!I116))="","",OFFSET('Hygiene Data'!$I$11,0,10*ROW('Hygiene Data'!I116)))</f>
        <v/>
      </c>
      <c r="EE122" s="276" t="str">
        <f ca="true">+IF(OFFSET('Hygiene Data'!$I$12,0,10*ROW('Hygiene Data'!I116))="","",OFFSET('Hygiene Data'!$I$12,0,10*ROW('Hygiene Data'!I116)))</f>
        <v/>
      </c>
      <c r="EF122" s="276"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2"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6"/>
      <c r="BS123" s="276" t="str">
        <f ca="true">+IF(OFFSET('Water Data'!$D$27,0,10*ROW('Water Data'!D117))="","",OFFSET('Water Data'!$D$27,0,10*ROW('Water Data'!D117)))</f>
        <v/>
      </c>
      <c r="BT123" s="276" t="str">
        <f ca="true">+IF(OFFSET('Water Data'!$D$28,0,10*ROW('Water Data'!D117))="","",OFFSET('Water Data'!$D$28,0,10*ROW('Water Data'!D117)))</f>
        <v/>
      </c>
      <c r="BU123" s="276" t="str">
        <f ca="true">+IF(OFFSET('Water Data'!$D$29,0,10*ROW('Water Data'!D117))="","",OFFSET('Water Data'!$D$29,0,10*ROW('Water Data'!D117)))</f>
        <v/>
      </c>
      <c r="BV123" s="276" t="str">
        <f ca="true">+IF(OFFSET('Water Data'!$E$27,0,10*ROW('Water Data'!E117))="","",OFFSET('Water Data'!$E$27,0,10*ROW('Water Data'!E117)))</f>
        <v/>
      </c>
      <c r="BW123" s="276" t="str">
        <f ca="true">+IF(OFFSET('Water Data'!$E$28,0,10*ROW('Water Data'!E117))="","",OFFSET('Water Data'!$E$28,0,10*ROW('Water Data'!E117)))</f>
        <v/>
      </c>
      <c r="BX123" s="276" t="str">
        <f ca="true">+IF(OFFSET('Water Data'!$E$29,0,10*ROW('Water Data'!E117))="","",OFFSET('Water Data'!$E$29,0,10*ROW('Water Data'!E117)))</f>
        <v/>
      </c>
      <c r="BY123" s="276" t="str">
        <f ca="true">+IF(OFFSET('Water Data'!$F$27,0,10*ROW('Water Data'!F117))="","",OFFSET('Water Data'!$F$27,0,10*ROW('Water Data'!F117)))</f>
        <v/>
      </c>
      <c r="BZ123" s="276" t="str">
        <f ca="true">+IF(OFFSET('Water Data'!$F$28,0,10*ROW('Water Data'!F117))="","",OFFSET('Water Data'!$F$28,0,10*ROW('Water Data'!F117)))</f>
        <v/>
      </c>
      <c r="CA123" s="276" t="str">
        <f ca="true">+IF(OFFSET('Water Data'!$F$29,0,10*ROW('Water Data'!F117))="","",OFFSET('Water Data'!$F$29,0,10*ROW('Water Data'!F117)))</f>
        <v/>
      </c>
      <c r="CB123" s="276" t="str">
        <f ca="true">+IF(OFFSET('Water Data'!$G$27,0,10*ROW('Water Data'!G117))="","",OFFSET('Water Data'!$G$27,0,10*ROW('Water Data'!G117)))</f>
        <v/>
      </c>
      <c r="CC123" s="276" t="str">
        <f ca="true">+IF(OFFSET('Water Data'!$G$28,0,10*ROW('Water Data'!G117))="","",OFFSET('Water Data'!$G$28,0,10*ROW('Water Data'!G117)))</f>
        <v/>
      </c>
      <c r="CD123" s="276" t="str">
        <f ca="true">+IF(OFFSET('Water Data'!$G$29,0,10*ROW('Water Data'!G117))="","",OFFSET('Water Data'!$G$29,0,10*ROW('Water Data'!G117)))</f>
        <v/>
      </c>
      <c r="CE123" s="276" t="str">
        <f ca="true">+IF(OFFSET('Water Data'!$H$27,0,10*ROW('Water Data'!H117))="","",OFFSET('Water Data'!$H$27,0,10*ROW('Water Data'!H117)))</f>
        <v/>
      </c>
      <c r="CF123" s="276" t="str">
        <f ca="true">+IF(OFFSET('Water Data'!$H$28,0,10*ROW('Water Data'!H117))="","",OFFSET('Water Data'!$H$28,0,10*ROW('Water Data'!H117)))</f>
        <v/>
      </c>
      <c r="CG123" s="276" t="str">
        <f ca="true">+IF(OFFSET('Water Data'!$H$29,0,10*ROW('Water Data'!H117))="","",OFFSET('Water Data'!$H$29,0,10*ROW('Water Data'!H117)))</f>
        <v/>
      </c>
      <c r="CH123" s="276" t="str">
        <f ca="true">+IF(OFFSET('Water Data'!$I$27,0,10*ROW('Water Data'!I117))="","",OFFSET('Water Data'!$I$27,0,10*ROW('Water Data'!I117)))</f>
        <v/>
      </c>
      <c r="CI123" s="276" t="str">
        <f ca="true">+IF(OFFSET('Water Data'!$I$28,0,10*ROW('Water Data'!I117))="","",OFFSET('Water Data'!$I$28,0,10*ROW('Water Data'!I117)))</f>
        <v/>
      </c>
      <c r="CJ123" s="276" t="str">
        <f ca="true">+IF(OFFSET('Water Data'!$I$29,0,10*ROW('Water Data'!I117))="","",OFFSET('Water Data'!$I$29,0,10*ROW('Water Data'!I117)))</f>
        <v/>
      </c>
      <c r="CK123" s="276" t="str">
        <f ca="true">+IF(OFFSET('Sanitation Data'!$D$28,0,10*ROW('Sanitation Data'!D117))="","",OFFSET('Sanitation Data'!$D$28,0,10*ROW('Sanitation Data'!D117)))</f>
        <v/>
      </c>
      <c r="CL123" s="276" t="str">
        <f ca="true">+IF(OFFSET('Sanitation Data'!$D$29,0,10*ROW('Sanitation Data'!D117))="","",OFFSET('Sanitation Data'!$D$29,0,10*ROW('Sanitation Data'!D117)))</f>
        <v/>
      </c>
      <c r="CM123" s="276" t="str">
        <f ca="true">+IF(OFFSET('Sanitation Data'!$D$30,0,10*ROW('Sanitation Data'!D117))="","",OFFSET('Sanitation Data'!$D$30,0,10*ROW('Sanitation Data'!D117)))</f>
        <v/>
      </c>
      <c r="CN123" s="276" t="str">
        <f ca="true">+IF(OFFSET('Sanitation Data'!$D$31,0,10*ROW('Sanitation Data'!D117))="","",OFFSET('Sanitation Data'!$D$31,0,10*ROW('Sanitation Data'!D117)))</f>
        <v/>
      </c>
      <c r="CO123" s="276" t="str">
        <f ca="true">+IF(OFFSET('Sanitation Data'!$D$32,0,10*ROW('Sanitation Data'!D117))="","",OFFSET('Sanitation Data'!$D$32,0,10*ROW('Sanitation Data'!D117)))</f>
        <v/>
      </c>
      <c r="CP123" s="276" t="str">
        <f ca="true">+IF(OFFSET('Sanitation Data'!$E$28,0,10*ROW('Sanitation Data'!E117))="","",OFFSET('Sanitation Data'!$E$28,0,10*ROW('Sanitation Data'!E117)))</f>
        <v/>
      </c>
      <c r="CQ123" s="276" t="str">
        <f ca="true">+IF(OFFSET('Sanitation Data'!$E$29,0,10*ROW('Sanitation Data'!E117))="","",OFFSET('Sanitation Data'!$E$29,0,10*ROW('Sanitation Data'!E117)))</f>
        <v/>
      </c>
      <c r="CR123" s="276" t="str">
        <f ca="true">+IF(OFFSET('Sanitation Data'!$E$30,0,10*ROW('Sanitation Data'!E117))="","",OFFSET('Sanitation Data'!$E$30,0,10*ROW('Sanitation Data'!E117)))</f>
        <v/>
      </c>
      <c r="CS123" s="276" t="str">
        <f ca="true">+IF(OFFSET('Sanitation Data'!$E$31,0,10*ROW('Sanitation Data'!E117))="","",OFFSET('Sanitation Data'!$E$31,0,10*ROW('Sanitation Data'!E117)))</f>
        <v/>
      </c>
      <c r="CT123" s="276" t="str">
        <f ca="true">+IF(OFFSET('Sanitation Data'!$E$32,0,10*ROW('Sanitation Data'!E117))="","",OFFSET('Sanitation Data'!$E$32,0,10*ROW('Sanitation Data'!E117)))</f>
        <v/>
      </c>
      <c r="CU123" s="276" t="str">
        <f ca="true">+IF(OFFSET('Sanitation Data'!$F$28,0,10*ROW('Sanitation Data'!F117))="","",OFFSET('Sanitation Data'!$F$28,0,10*ROW('Sanitation Data'!F117)))</f>
        <v/>
      </c>
      <c r="CV123" s="276" t="str">
        <f ca="true">+IF(OFFSET('Sanitation Data'!$F$29,0,10*ROW('Sanitation Data'!F117))="","",OFFSET('Sanitation Data'!$F$29,0,10*ROW('Sanitation Data'!F117)))</f>
        <v/>
      </c>
      <c r="CW123" s="276" t="str">
        <f ca="true">+IF(OFFSET('Sanitation Data'!$F$30,0,10*ROW('Sanitation Data'!F117))="","",OFFSET('Sanitation Data'!$F$30,0,10*ROW('Sanitation Data'!F117)))</f>
        <v/>
      </c>
      <c r="CX123" s="276" t="str">
        <f ca="true">+IF(OFFSET('Sanitation Data'!$F$31,0,10*ROW('Sanitation Data'!F117))="","",OFFSET('Sanitation Data'!$F$31,0,10*ROW('Sanitation Data'!F117)))</f>
        <v/>
      </c>
      <c r="CY123" s="276" t="str">
        <f ca="true">+IF(OFFSET('Sanitation Data'!$F$32,0,10*ROW('Sanitation Data'!F117))="","",OFFSET('Sanitation Data'!$F$32,0,10*ROW('Sanitation Data'!F117)))</f>
        <v/>
      </c>
      <c r="CZ123" s="276" t="str">
        <f ca="true">+IF(OFFSET('Sanitation Data'!$G$28,0,10*ROW('Sanitation Data'!G117))="","",OFFSET('Sanitation Data'!$G$28,0,10*ROW('Sanitation Data'!G117)))</f>
        <v/>
      </c>
      <c r="DA123" s="276" t="str">
        <f ca="true">+IF(OFFSET('Sanitation Data'!$G$29,0,10*ROW('Sanitation Data'!G117))="","",OFFSET('Sanitation Data'!$G$29,0,10*ROW('Sanitation Data'!G117)))</f>
        <v/>
      </c>
      <c r="DB123" s="276" t="str">
        <f ca="true">+IF(OFFSET('Sanitation Data'!$G$30,0,10*ROW('Sanitation Data'!G117))="","",OFFSET('Sanitation Data'!$G$30,0,10*ROW('Sanitation Data'!G117)))</f>
        <v/>
      </c>
      <c r="DC123" s="276" t="str">
        <f ca="true">+IF(OFFSET('Sanitation Data'!$G$31,0,10*ROW('Sanitation Data'!G117))="","",OFFSET('Sanitation Data'!$G$31,0,10*ROW('Sanitation Data'!G117)))</f>
        <v/>
      </c>
      <c r="DD123" s="276" t="str">
        <f ca="true">+IF(OFFSET('Sanitation Data'!$G$32,0,10*ROW('Sanitation Data'!G117))="","",OFFSET('Sanitation Data'!$G$32,0,10*ROW('Sanitation Data'!G117)))</f>
        <v/>
      </c>
      <c r="DE123" s="276" t="str">
        <f ca="true">+IF(OFFSET('Sanitation Data'!$H$28,0,10*ROW('Sanitation Data'!H117))="","",OFFSET('Sanitation Data'!$H$28,0,10*ROW('Sanitation Data'!H117)))</f>
        <v/>
      </c>
      <c r="DF123" s="276" t="str">
        <f ca="true">+IF(OFFSET('Sanitation Data'!$H$29,0,10*ROW('Sanitation Data'!H117))="","",OFFSET('Sanitation Data'!$H$29,0,10*ROW('Sanitation Data'!H117)))</f>
        <v/>
      </c>
      <c r="DG123" s="276" t="str">
        <f ca="true">+IF(OFFSET('Sanitation Data'!$H$30,0,10*ROW('Sanitation Data'!H117))="","",OFFSET('Sanitation Data'!$H$30,0,10*ROW('Sanitation Data'!H117)))</f>
        <v/>
      </c>
      <c r="DH123" s="276" t="str">
        <f ca="true">+IF(OFFSET('Sanitation Data'!$H$31,0,10*ROW('Sanitation Data'!H117))="","",OFFSET('Sanitation Data'!$H$31,0,10*ROW('Sanitation Data'!H117)))</f>
        <v/>
      </c>
      <c r="DI123" s="276" t="str">
        <f ca="true">+IF(OFFSET('Sanitation Data'!$H$32,0,10*ROW('Sanitation Data'!H117))="","",OFFSET('Sanitation Data'!$H$32,0,10*ROW('Sanitation Data'!H117)))</f>
        <v/>
      </c>
      <c r="DJ123" s="276" t="str">
        <f ca="true">+IF(OFFSET('Sanitation Data'!$I$28,0,10*ROW('Sanitation Data'!I117))="","",OFFSET('Sanitation Data'!$I$28,0,10*ROW('Sanitation Data'!I117)))</f>
        <v/>
      </c>
      <c r="DK123" s="276" t="str">
        <f ca="true">+IF(OFFSET('Sanitation Data'!$I$29,0,10*ROW('Sanitation Data'!I117))="","",OFFSET('Sanitation Data'!$I$29,0,10*ROW('Sanitation Data'!I117)))</f>
        <v/>
      </c>
      <c r="DL123" s="276" t="str">
        <f ca="true">+IF(OFFSET('Sanitation Data'!$I$30,0,10*ROW('Sanitation Data'!I117))="","",OFFSET('Sanitation Data'!$I$30,0,10*ROW('Sanitation Data'!I117)))</f>
        <v/>
      </c>
      <c r="DM123" s="276" t="str">
        <f ca="true">+IF(OFFSET('Sanitation Data'!$I$31,0,10*ROW('Sanitation Data'!I117))="","",OFFSET('Sanitation Data'!$I$31,0,10*ROW('Sanitation Data'!I117)))</f>
        <v/>
      </c>
      <c r="DN123" s="276" t="str">
        <f ca="true">+IF(OFFSET('Sanitation Data'!$I$32,0,10*ROW('Sanitation Data'!I117))="","",OFFSET('Sanitation Data'!$I$32,0,10*ROW('Sanitation Data'!I117)))</f>
        <v/>
      </c>
      <c r="DO123" s="276" t="str">
        <f ca="true">+IF(OFFSET('Hygiene Data'!$D$11,0,10*ROW('Hygiene Data'!D117))="","",OFFSET('Hygiene Data'!$D$11,0,10*ROW('Hygiene Data'!D117)))</f>
        <v/>
      </c>
      <c r="DP123" s="276" t="str">
        <f ca="true">+IF(OFFSET('Hygiene Data'!$D$12,0,10*ROW('Hygiene Data'!D117))="","",OFFSET('Hygiene Data'!$D$12,0,10*ROW('Hygiene Data'!D117)))</f>
        <v/>
      </c>
      <c r="DQ123" s="276" t="str">
        <f ca="true">+IF(OFFSET('Hygiene Data'!$D$13,0,10*ROW('Hygiene Data'!D117))="","",OFFSET('Hygiene Data'!$D$13,0,10*ROW('Hygiene Data'!D117)))</f>
        <v/>
      </c>
      <c r="DR123" s="276" t="str">
        <f ca="true">+IF(OFFSET('Hygiene Data'!$E$11,0,10*ROW('Hygiene Data'!E117))="","",OFFSET('Hygiene Data'!$E$11,0,10*ROW('Hygiene Data'!E117)))</f>
        <v/>
      </c>
      <c r="DS123" s="276" t="str">
        <f ca="true">+IF(OFFSET('Hygiene Data'!$E$12,0,10*ROW('Hygiene Data'!E117))="","",OFFSET('Hygiene Data'!$E$12,0,10*ROW('Hygiene Data'!E117)))</f>
        <v/>
      </c>
      <c r="DT123" s="276" t="str">
        <f ca="true">+IF(OFFSET('Hygiene Data'!$E$13,0,10*ROW('Hygiene Data'!E117))="","",OFFSET('Hygiene Data'!$E$13,0,10*ROW('Hygiene Data'!E117)))</f>
        <v/>
      </c>
      <c r="DU123" s="276" t="str">
        <f ca="true">+IF(OFFSET('Hygiene Data'!$F$11,0,10*ROW('Hygiene Data'!F117))="","",OFFSET('Hygiene Data'!$F$11,0,10*ROW('Hygiene Data'!F117)))</f>
        <v/>
      </c>
      <c r="DV123" s="276" t="str">
        <f ca="true">+IF(OFFSET('Hygiene Data'!$F$12,0,10*ROW('Hygiene Data'!F117))="","",OFFSET('Hygiene Data'!$F$12,0,10*ROW('Hygiene Data'!F117)))</f>
        <v/>
      </c>
      <c r="DW123" s="276" t="str">
        <f ca="true">+IF(OFFSET('Hygiene Data'!$F$13,0,10*ROW('Hygiene Data'!F117))="","",OFFSET('Hygiene Data'!$F$13,0,10*ROW('Hygiene Data'!F117)))</f>
        <v/>
      </c>
      <c r="DX123" s="276" t="str">
        <f ca="true">+IF(OFFSET('Hygiene Data'!$G$11,0,10*ROW('Hygiene Data'!G117))="","",OFFSET('Hygiene Data'!$G$11,0,10*ROW('Hygiene Data'!G117)))</f>
        <v/>
      </c>
      <c r="DY123" s="276" t="str">
        <f ca="true">+IF(OFFSET('Hygiene Data'!$G$12,0,10*ROW('Hygiene Data'!G117))="","",OFFSET('Hygiene Data'!$G$12,0,10*ROW('Hygiene Data'!G117)))</f>
        <v/>
      </c>
      <c r="DZ123" s="276" t="str">
        <f ca="true">+IF(OFFSET('Hygiene Data'!$G$13,0,10*ROW('Hygiene Data'!G117))="","",OFFSET('Hygiene Data'!$G$13,0,10*ROW('Hygiene Data'!G117)))</f>
        <v/>
      </c>
      <c r="EA123" s="276" t="str">
        <f ca="true">+IF(OFFSET('Hygiene Data'!$H$11,0,10*ROW('Hygiene Data'!H117))="","",OFFSET('Hygiene Data'!$H$11,0,10*ROW('Hygiene Data'!H117)))</f>
        <v/>
      </c>
      <c r="EB123" s="276" t="str">
        <f ca="true">+IF(OFFSET('Hygiene Data'!$H$12,0,10*ROW('Hygiene Data'!H117))="","",OFFSET('Hygiene Data'!$H$12,0,10*ROW('Hygiene Data'!H117)))</f>
        <v/>
      </c>
      <c r="EC123" s="276" t="str">
        <f ca="true">+IF(OFFSET('Hygiene Data'!$H$13,0,10*ROW('Hygiene Data'!H117))="","",OFFSET('Hygiene Data'!$H$13,0,10*ROW('Hygiene Data'!H117)))</f>
        <v/>
      </c>
      <c r="ED123" s="276" t="str">
        <f ca="true">+IF(OFFSET('Hygiene Data'!$I$11,0,10*ROW('Hygiene Data'!I117))="","",OFFSET('Hygiene Data'!$I$11,0,10*ROW('Hygiene Data'!I117)))</f>
        <v/>
      </c>
      <c r="EE123" s="276" t="str">
        <f ca="true">+IF(OFFSET('Hygiene Data'!$I$12,0,10*ROW('Hygiene Data'!I117))="","",OFFSET('Hygiene Data'!$I$12,0,10*ROW('Hygiene Data'!I117)))</f>
        <v/>
      </c>
      <c r="EF123" s="276"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2"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6"/>
      <c r="BS124" s="276" t="str">
        <f ca="true">+IF(OFFSET('Water Data'!$D$27,0,10*ROW('Water Data'!D118))="","",OFFSET('Water Data'!$D$27,0,10*ROW('Water Data'!D118)))</f>
        <v/>
      </c>
      <c r="BT124" s="276" t="str">
        <f ca="true">+IF(OFFSET('Water Data'!$D$28,0,10*ROW('Water Data'!D118))="","",OFFSET('Water Data'!$D$28,0,10*ROW('Water Data'!D118)))</f>
        <v/>
      </c>
      <c r="BU124" s="276" t="str">
        <f ca="true">+IF(OFFSET('Water Data'!$D$29,0,10*ROW('Water Data'!D118))="","",OFFSET('Water Data'!$D$29,0,10*ROW('Water Data'!D118)))</f>
        <v/>
      </c>
      <c r="BV124" s="276" t="str">
        <f ca="true">+IF(OFFSET('Water Data'!$E$27,0,10*ROW('Water Data'!E118))="","",OFFSET('Water Data'!$E$27,0,10*ROW('Water Data'!E118)))</f>
        <v/>
      </c>
      <c r="BW124" s="276" t="str">
        <f ca="true">+IF(OFFSET('Water Data'!$E$28,0,10*ROW('Water Data'!E118))="","",OFFSET('Water Data'!$E$28,0,10*ROW('Water Data'!E118)))</f>
        <v/>
      </c>
      <c r="BX124" s="276" t="str">
        <f ca="true">+IF(OFFSET('Water Data'!$E$29,0,10*ROW('Water Data'!E118))="","",OFFSET('Water Data'!$E$29,0,10*ROW('Water Data'!E118)))</f>
        <v/>
      </c>
      <c r="BY124" s="276" t="str">
        <f ca="true">+IF(OFFSET('Water Data'!$F$27,0,10*ROW('Water Data'!F118))="","",OFFSET('Water Data'!$F$27,0,10*ROW('Water Data'!F118)))</f>
        <v/>
      </c>
      <c r="BZ124" s="276" t="str">
        <f ca="true">+IF(OFFSET('Water Data'!$F$28,0,10*ROW('Water Data'!F118))="","",OFFSET('Water Data'!$F$28,0,10*ROW('Water Data'!F118)))</f>
        <v/>
      </c>
      <c r="CA124" s="276" t="str">
        <f ca="true">+IF(OFFSET('Water Data'!$F$29,0,10*ROW('Water Data'!F118))="","",OFFSET('Water Data'!$F$29,0,10*ROW('Water Data'!F118)))</f>
        <v/>
      </c>
      <c r="CB124" s="276" t="str">
        <f ca="true">+IF(OFFSET('Water Data'!$G$27,0,10*ROW('Water Data'!G118))="","",OFFSET('Water Data'!$G$27,0,10*ROW('Water Data'!G118)))</f>
        <v/>
      </c>
      <c r="CC124" s="276" t="str">
        <f ca="true">+IF(OFFSET('Water Data'!$G$28,0,10*ROW('Water Data'!G118))="","",OFFSET('Water Data'!$G$28,0,10*ROW('Water Data'!G118)))</f>
        <v/>
      </c>
      <c r="CD124" s="276" t="str">
        <f ca="true">+IF(OFFSET('Water Data'!$G$29,0,10*ROW('Water Data'!G118))="","",OFFSET('Water Data'!$G$29,0,10*ROW('Water Data'!G118)))</f>
        <v/>
      </c>
      <c r="CE124" s="276" t="str">
        <f ca="true">+IF(OFFSET('Water Data'!$H$27,0,10*ROW('Water Data'!H118))="","",OFFSET('Water Data'!$H$27,0,10*ROW('Water Data'!H118)))</f>
        <v/>
      </c>
      <c r="CF124" s="276" t="str">
        <f ca="true">+IF(OFFSET('Water Data'!$H$28,0,10*ROW('Water Data'!H118))="","",OFFSET('Water Data'!$H$28,0,10*ROW('Water Data'!H118)))</f>
        <v/>
      </c>
      <c r="CG124" s="276" t="str">
        <f ca="true">+IF(OFFSET('Water Data'!$H$29,0,10*ROW('Water Data'!H118))="","",OFFSET('Water Data'!$H$29,0,10*ROW('Water Data'!H118)))</f>
        <v/>
      </c>
      <c r="CH124" s="276" t="str">
        <f ca="true">+IF(OFFSET('Water Data'!$I$27,0,10*ROW('Water Data'!I118))="","",OFFSET('Water Data'!$I$27,0,10*ROW('Water Data'!I118)))</f>
        <v/>
      </c>
      <c r="CI124" s="276" t="str">
        <f ca="true">+IF(OFFSET('Water Data'!$I$28,0,10*ROW('Water Data'!I118))="","",OFFSET('Water Data'!$I$28,0,10*ROW('Water Data'!I118)))</f>
        <v/>
      </c>
      <c r="CJ124" s="276" t="str">
        <f ca="true">+IF(OFFSET('Water Data'!$I$29,0,10*ROW('Water Data'!I118))="","",OFFSET('Water Data'!$I$29,0,10*ROW('Water Data'!I118)))</f>
        <v/>
      </c>
      <c r="CK124" s="276" t="str">
        <f ca="true">+IF(OFFSET('Sanitation Data'!$D$28,0,10*ROW('Sanitation Data'!D118))="","",OFFSET('Sanitation Data'!$D$28,0,10*ROW('Sanitation Data'!D118)))</f>
        <v/>
      </c>
      <c r="CL124" s="276" t="str">
        <f ca="true">+IF(OFFSET('Sanitation Data'!$D$29,0,10*ROW('Sanitation Data'!D118))="","",OFFSET('Sanitation Data'!$D$29,0,10*ROW('Sanitation Data'!D118)))</f>
        <v/>
      </c>
      <c r="CM124" s="276" t="str">
        <f ca="true">+IF(OFFSET('Sanitation Data'!$D$30,0,10*ROW('Sanitation Data'!D118))="","",OFFSET('Sanitation Data'!$D$30,0,10*ROW('Sanitation Data'!D118)))</f>
        <v/>
      </c>
      <c r="CN124" s="276" t="str">
        <f ca="true">+IF(OFFSET('Sanitation Data'!$D$31,0,10*ROW('Sanitation Data'!D118))="","",OFFSET('Sanitation Data'!$D$31,0,10*ROW('Sanitation Data'!D118)))</f>
        <v/>
      </c>
      <c r="CO124" s="276" t="str">
        <f ca="true">+IF(OFFSET('Sanitation Data'!$D$32,0,10*ROW('Sanitation Data'!D118))="","",OFFSET('Sanitation Data'!$D$32,0,10*ROW('Sanitation Data'!D118)))</f>
        <v/>
      </c>
      <c r="CP124" s="276" t="str">
        <f ca="true">+IF(OFFSET('Sanitation Data'!$E$28,0,10*ROW('Sanitation Data'!E118))="","",OFFSET('Sanitation Data'!$E$28,0,10*ROW('Sanitation Data'!E118)))</f>
        <v/>
      </c>
      <c r="CQ124" s="276" t="str">
        <f ca="true">+IF(OFFSET('Sanitation Data'!$E$29,0,10*ROW('Sanitation Data'!E118))="","",OFFSET('Sanitation Data'!$E$29,0,10*ROW('Sanitation Data'!E118)))</f>
        <v/>
      </c>
      <c r="CR124" s="276" t="str">
        <f ca="true">+IF(OFFSET('Sanitation Data'!$E$30,0,10*ROW('Sanitation Data'!E118))="","",OFFSET('Sanitation Data'!$E$30,0,10*ROW('Sanitation Data'!E118)))</f>
        <v/>
      </c>
      <c r="CS124" s="276" t="str">
        <f ca="true">+IF(OFFSET('Sanitation Data'!$E$31,0,10*ROW('Sanitation Data'!E118))="","",OFFSET('Sanitation Data'!$E$31,0,10*ROW('Sanitation Data'!E118)))</f>
        <v/>
      </c>
      <c r="CT124" s="276" t="str">
        <f ca="true">+IF(OFFSET('Sanitation Data'!$E$32,0,10*ROW('Sanitation Data'!E118))="","",OFFSET('Sanitation Data'!$E$32,0,10*ROW('Sanitation Data'!E118)))</f>
        <v/>
      </c>
      <c r="CU124" s="276" t="str">
        <f ca="true">+IF(OFFSET('Sanitation Data'!$F$28,0,10*ROW('Sanitation Data'!F118))="","",OFFSET('Sanitation Data'!$F$28,0,10*ROW('Sanitation Data'!F118)))</f>
        <v/>
      </c>
      <c r="CV124" s="276" t="str">
        <f ca="true">+IF(OFFSET('Sanitation Data'!$F$29,0,10*ROW('Sanitation Data'!F118))="","",OFFSET('Sanitation Data'!$F$29,0,10*ROW('Sanitation Data'!F118)))</f>
        <v/>
      </c>
      <c r="CW124" s="276" t="str">
        <f ca="true">+IF(OFFSET('Sanitation Data'!$F$30,0,10*ROW('Sanitation Data'!F118))="","",OFFSET('Sanitation Data'!$F$30,0,10*ROW('Sanitation Data'!F118)))</f>
        <v/>
      </c>
      <c r="CX124" s="276" t="str">
        <f ca="true">+IF(OFFSET('Sanitation Data'!$F$31,0,10*ROW('Sanitation Data'!F118))="","",OFFSET('Sanitation Data'!$F$31,0,10*ROW('Sanitation Data'!F118)))</f>
        <v/>
      </c>
      <c r="CY124" s="276" t="str">
        <f ca="true">+IF(OFFSET('Sanitation Data'!$F$32,0,10*ROW('Sanitation Data'!F118))="","",OFFSET('Sanitation Data'!$F$32,0,10*ROW('Sanitation Data'!F118)))</f>
        <v/>
      </c>
      <c r="CZ124" s="276" t="str">
        <f ca="true">+IF(OFFSET('Sanitation Data'!$G$28,0,10*ROW('Sanitation Data'!G118))="","",OFFSET('Sanitation Data'!$G$28,0,10*ROW('Sanitation Data'!G118)))</f>
        <v/>
      </c>
      <c r="DA124" s="276" t="str">
        <f ca="true">+IF(OFFSET('Sanitation Data'!$G$29,0,10*ROW('Sanitation Data'!G118))="","",OFFSET('Sanitation Data'!$G$29,0,10*ROW('Sanitation Data'!G118)))</f>
        <v/>
      </c>
      <c r="DB124" s="276" t="str">
        <f ca="true">+IF(OFFSET('Sanitation Data'!$G$30,0,10*ROW('Sanitation Data'!G118))="","",OFFSET('Sanitation Data'!$G$30,0,10*ROW('Sanitation Data'!G118)))</f>
        <v/>
      </c>
      <c r="DC124" s="276" t="str">
        <f ca="true">+IF(OFFSET('Sanitation Data'!$G$31,0,10*ROW('Sanitation Data'!G118))="","",OFFSET('Sanitation Data'!$G$31,0,10*ROW('Sanitation Data'!G118)))</f>
        <v/>
      </c>
      <c r="DD124" s="276" t="str">
        <f ca="true">+IF(OFFSET('Sanitation Data'!$G$32,0,10*ROW('Sanitation Data'!G118))="","",OFFSET('Sanitation Data'!$G$32,0,10*ROW('Sanitation Data'!G118)))</f>
        <v/>
      </c>
      <c r="DE124" s="276" t="str">
        <f ca="true">+IF(OFFSET('Sanitation Data'!$H$28,0,10*ROW('Sanitation Data'!H118))="","",OFFSET('Sanitation Data'!$H$28,0,10*ROW('Sanitation Data'!H118)))</f>
        <v/>
      </c>
      <c r="DF124" s="276" t="str">
        <f ca="true">+IF(OFFSET('Sanitation Data'!$H$29,0,10*ROW('Sanitation Data'!H118))="","",OFFSET('Sanitation Data'!$H$29,0,10*ROW('Sanitation Data'!H118)))</f>
        <v/>
      </c>
      <c r="DG124" s="276" t="str">
        <f ca="true">+IF(OFFSET('Sanitation Data'!$H$30,0,10*ROW('Sanitation Data'!H118))="","",OFFSET('Sanitation Data'!$H$30,0,10*ROW('Sanitation Data'!H118)))</f>
        <v/>
      </c>
      <c r="DH124" s="276" t="str">
        <f ca="true">+IF(OFFSET('Sanitation Data'!$H$31,0,10*ROW('Sanitation Data'!H118))="","",OFFSET('Sanitation Data'!$H$31,0,10*ROW('Sanitation Data'!H118)))</f>
        <v/>
      </c>
      <c r="DI124" s="276" t="str">
        <f ca="true">+IF(OFFSET('Sanitation Data'!$H$32,0,10*ROW('Sanitation Data'!H118))="","",OFFSET('Sanitation Data'!$H$32,0,10*ROW('Sanitation Data'!H118)))</f>
        <v/>
      </c>
      <c r="DJ124" s="276" t="str">
        <f ca="true">+IF(OFFSET('Sanitation Data'!$I$28,0,10*ROW('Sanitation Data'!I118))="","",OFFSET('Sanitation Data'!$I$28,0,10*ROW('Sanitation Data'!I118)))</f>
        <v/>
      </c>
      <c r="DK124" s="276" t="str">
        <f ca="true">+IF(OFFSET('Sanitation Data'!$I$29,0,10*ROW('Sanitation Data'!I118))="","",OFFSET('Sanitation Data'!$I$29,0,10*ROW('Sanitation Data'!I118)))</f>
        <v/>
      </c>
      <c r="DL124" s="276" t="str">
        <f ca="true">+IF(OFFSET('Sanitation Data'!$I$30,0,10*ROW('Sanitation Data'!I118))="","",OFFSET('Sanitation Data'!$I$30,0,10*ROW('Sanitation Data'!I118)))</f>
        <v/>
      </c>
      <c r="DM124" s="276" t="str">
        <f ca="true">+IF(OFFSET('Sanitation Data'!$I$31,0,10*ROW('Sanitation Data'!I118))="","",OFFSET('Sanitation Data'!$I$31,0,10*ROW('Sanitation Data'!I118)))</f>
        <v/>
      </c>
      <c r="DN124" s="276" t="str">
        <f ca="true">+IF(OFFSET('Sanitation Data'!$I$32,0,10*ROW('Sanitation Data'!I118))="","",OFFSET('Sanitation Data'!$I$32,0,10*ROW('Sanitation Data'!I118)))</f>
        <v/>
      </c>
      <c r="DO124" s="276" t="str">
        <f ca="true">+IF(OFFSET('Hygiene Data'!$D$11,0,10*ROW('Hygiene Data'!D118))="","",OFFSET('Hygiene Data'!$D$11,0,10*ROW('Hygiene Data'!D118)))</f>
        <v/>
      </c>
      <c r="DP124" s="276" t="str">
        <f ca="true">+IF(OFFSET('Hygiene Data'!$D$12,0,10*ROW('Hygiene Data'!D118))="","",OFFSET('Hygiene Data'!$D$12,0,10*ROW('Hygiene Data'!D118)))</f>
        <v/>
      </c>
      <c r="DQ124" s="276" t="str">
        <f ca="true">+IF(OFFSET('Hygiene Data'!$D$13,0,10*ROW('Hygiene Data'!D118))="","",OFFSET('Hygiene Data'!$D$13,0,10*ROW('Hygiene Data'!D118)))</f>
        <v/>
      </c>
      <c r="DR124" s="276" t="str">
        <f ca="true">+IF(OFFSET('Hygiene Data'!$E$11,0,10*ROW('Hygiene Data'!E118))="","",OFFSET('Hygiene Data'!$E$11,0,10*ROW('Hygiene Data'!E118)))</f>
        <v/>
      </c>
      <c r="DS124" s="276" t="str">
        <f ca="true">+IF(OFFSET('Hygiene Data'!$E$12,0,10*ROW('Hygiene Data'!E118))="","",OFFSET('Hygiene Data'!$E$12,0,10*ROW('Hygiene Data'!E118)))</f>
        <v/>
      </c>
      <c r="DT124" s="276" t="str">
        <f ca="true">+IF(OFFSET('Hygiene Data'!$E$13,0,10*ROW('Hygiene Data'!E118))="","",OFFSET('Hygiene Data'!$E$13,0,10*ROW('Hygiene Data'!E118)))</f>
        <v/>
      </c>
      <c r="DU124" s="276" t="str">
        <f ca="true">+IF(OFFSET('Hygiene Data'!$F$11,0,10*ROW('Hygiene Data'!F118))="","",OFFSET('Hygiene Data'!$F$11,0,10*ROW('Hygiene Data'!F118)))</f>
        <v/>
      </c>
      <c r="DV124" s="276" t="str">
        <f ca="true">+IF(OFFSET('Hygiene Data'!$F$12,0,10*ROW('Hygiene Data'!F118))="","",OFFSET('Hygiene Data'!$F$12,0,10*ROW('Hygiene Data'!F118)))</f>
        <v/>
      </c>
      <c r="DW124" s="276" t="str">
        <f ca="true">+IF(OFFSET('Hygiene Data'!$F$13,0,10*ROW('Hygiene Data'!F118))="","",OFFSET('Hygiene Data'!$F$13,0,10*ROW('Hygiene Data'!F118)))</f>
        <v/>
      </c>
      <c r="DX124" s="276" t="str">
        <f ca="true">+IF(OFFSET('Hygiene Data'!$G$11,0,10*ROW('Hygiene Data'!G118))="","",OFFSET('Hygiene Data'!$G$11,0,10*ROW('Hygiene Data'!G118)))</f>
        <v/>
      </c>
      <c r="DY124" s="276" t="str">
        <f ca="true">+IF(OFFSET('Hygiene Data'!$G$12,0,10*ROW('Hygiene Data'!G118))="","",OFFSET('Hygiene Data'!$G$12,0,10*ROW('Hygiene Data'!G118)))</f>
        <v/>
      </c>
      <c r="DZ124" s="276" t="str">
        <f ca="true">+IF(OFFSET('Hygiene Data'!$G$13,0,10*ROW('Hygiene Data'!G118))="","",OFFSET('Hygiene Data'!$G$13,0,10*ROW('Hygiene Data'!G118)))</f>
        <v/>
      </c>
      <c r="EA124" s="276" t="str">
        <f ca="true">+IF(OFFSET('Hygiene Data'!$H$11,0,10*ROW('Hygiene Data'!H118))="","",OFFSET('Hygiene Data'!$H$11,0,10*ROW('Hygiene Data'!H118)))</f>
        <v/>
      </c>
      <c r="EB124" s="276" t="str">
        <f ca="true">+IF(OFFSET('Hygiene Data'!$H$12,0,10*ROW('Hygiene Data'!H118))="","",OFFSET('Hygiene Data'!$H$12,0,10*ROW('Hygiene Data'!H118)))</f>
        <v/>
      </c>
      <c r="EC124" s="276" t="str">
        <f ca="true">+IF(OFFSET('Hygiene Data'!$H$13,0,10*ROW('Hygiene Data'!H118))="","",OFFSET('Hygiene Data'!$H$13,0,10*ROW('Hygiene Data'!H118)))</f>
        <v/>
      </c>
      <c r="ED124" s="276" t="str">
        <f ca="true">+IF(OFFSET('Hygiene Data'!$I$11,0,10*ROW('Hygiene Data'!I118))="","",OFFSET('Hygiene Data'!$I$11,0,10*ROW('Hygiene Data'!I118)))</f>
        <v/>
      </c>
      <c r="EE124" s="276" t="str">
        <f ca="true">+IF(OFFSET('Hygiene Data'!$I$12,0,10*ROW('Hygiene Data'!I118))="","",OFFSET('Hygiene Data'!$I$12,0,10*ROW('Hygiene Data'!I118)))</f>
        <v/>
      </c>
      <c r="EF124" s="276"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2"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6"/>
      <c r="BS125" s="276" t="str">
        <f ca="true">+IF(OFFSET('Water Data'!$D$27,0,10*ROW('Water Data'!D119))="","",OFFSET('Water Data'!$D$27,0,10*ROW('Water Data'!D119)))</f>
        <v/>
      </c>
      <c r="BT125" s="276" t="str">
        <f ca="true">+IF(OFFSET('Water Data'!$D$28,0,10*ROW('Water Data'!D119))="","",OFFSET('Water Data'!$D$28,0,10*ROW('Water Data'!D119)))</f>
        <v/>
      </c>
      <c r="BU125" s="276" t="str">
        <f ca="true">+IF(OFFSET('Water Data'!$D$29,0,10*ROW('Water Data'!D119))="","",OFFSET('Water Data'!$D$29,0,10*ROW('Water Data'!D119)))</f>
        <v/>
      </c>
      <c r="BV125" s="276" t="str">
        <f ca="true">+IF(OFFSET('Water Data'!$E$27,0,10*ROW('Water Data'!E119))="","",OFFSET('Water Data'!$E$27,0,10*ROW('Water Data'!E119)))</f>
        <v/>
      </c>
      <c r="BW125" s="276" t="str">
        <f ca="true">+IF(OFFSET('Water Data'!$E$28,0,10*ROW('Water Data'!E119))="","",OFFSET('Water Data'!$E$28,0,10*ROW('Water Data'!E119)))</f>
        <v/>
      </c>
      <c r="BX125" s="276" t="str">
        <f ca="true">+IF(OFFSET('Water Data'!$E$29,0,10*ROW('Water Data'!E119))="","",OFFSET('Water Data'!$E$29,0,10*ROW('Water Data'!E119)))</f>
        <v/>
      </c>
      <c r="BY125" s="276" t="str">
        <f ca="true">+IF(OFFSET('Water Data'!$F$27,0,10*ROW('Water Data'!F119))="","",OFFSET('Water Data'!$F$27,0,10*ROW('Water Data'!F119)))</f>
        <v/>
      </c>
      <c r="BZ125" s="276" t="str">
        <f ca="true">+IF(OFFSET('Water Data'!$F$28,0,10*ROW('Water Data'!F119))="","",OFFSET('Water Data'!$F$28,0,10*ROW('Water Data'!F119)))</f>
        <v/>
      </c>
      <c r="CA125" s="276" t="str">
        <f ca="true">+IF(OFFSET('Water Data'!$F$29,0,10*ROW('Water Data'!F119))="","",OFFSET('Water Data'!$F$29,0,10*ROW('Water Data'!F119)))</f>
        <v/>
      </c>
      <c r="CB125" s="276" t="str">
        <f ca="true">+IF(OFFSET('Water Data'!$G$27,0,10*ROW('Water Data'!G119))="","",OFFSET('Water Data'!$G$27,0,10*ROW('Water Data'!G119)))</f>
        <v/>
      </c>
      <c r="CC125" s="276" t="str">
        <f ca="true">+IF(OFFSET('Water Data'!$G$28,0,10*ROW('Water Data'!G119))="","",OFFSET('Water Data'!$G$28,0,10*ROW('Water Data'!G119)))</f>
        <v/>
      </c>
      <c r="CD125" s="276" t="str">
        <f ca="true">+IF(OFFSET('Water Data'!$G$29,0,10*ROW('Water Data'!G119))="","",OFFSET('Water Data'!$G$29,0,10*ROW('Water Data'!G119)))</f>
        <v/>
      </c>
      <c r="CE125" s="276" t="str">
        <f ca="true">+IF(OFFSET('Water Data'!$H$27,0,10*ROW('Water Data'!H119))="","",OFFSET('Water Data'!$H$27,0,10*ROW('Water Data'!H119)))</f>
        <v/>
      </c>
      <c r="CF125" s="276" t="str">
        <f ca="true">+IF(OFFSET('Water Data'!$H$28,0,10*ROW('Water Data'!H119))="","",OFFSET('Water Data'!$H$28,0,10*ROW('Water Data'!H119)))</f>
        <v/>
      </c>
      <c r="CG125" s="276" t="str">
        <f ca="true">+IF(OFFSET('Water Data'!$H$29,0,10*ROW('Water Data'!H119))="","",OFFSET('Water Data'!$H$29,0,10*ROW('Water Data'!H119)))</f>
        <v/>
      </c>
      <c r="CH125" s="276" t="str">
        <f ca="true">+IF(OFFSET('Water Data'!$I$27,0,10*ROW('Water Data'!I119))="","",OFFSET('Water Data'!$I$27,0,10*ROW('Water Data'!I119)))</f>
        <v/>
      </c>
      <c r="CI125" s="276" t="str">
        <f ca="true">+IF(OFFSET('Water Data'!$I$28,0,10*ROW('Water Data'!I119))="","",OFFSET('Water Data'!$I$28,0,10*ROW('Water Data'!I119)))</f>
        <v/>
      </c>
      <c r="CJ125" s="276" t="str">
        <f ca="true">+IF(OFFSET('Water Data'!$I$29,0,10*ROW('Water Data'!I119))="","",OFFSET('Water Data'!$I$29,0,10*ROW('Water Data'!I119)))</f>
        <v/>
      </c>
      <c r="CK125" s="276" t="str">
        <f ca="true">+IF(OFFSET('Sanitation Data'!$D$28,0,10*ROW('Sanitation Data'!D119))="","",OFFSET('Sanitation Data'!$D$28,0,10*ROW('Sanitation Data'!D119)))</f>
        <v/>
      </c>
      <c r="CL125" s="276" t="str">
        <f ca="true">+IF(OFFSET('Sanitation Data'!$D$29,0,10*ROW('Sanitation Data'!D119))="","",OFFSET('Sanitation Data'!$D$29,0,10*ROW('Sanitation Data'!D119)))</f>
        <v/>
      </c>
      <c r="CM125" s="276" t="str">
        <f ca="true">+IF(OFFSET('Sanitation Data'!$D$30,0,10*ROW('Sanitation Data'!D119))="","",OFFSET('Sanitation Data'!$D$30,0,10*ROW('Sanitation Data'!D119)))</f>
        <v/>
      </c>
      <c r="CN125" s="276" t="str">
        <f ca="true">+IF(OFFSET('Sanitation Data'!$D$31,0,10*ROW('Sanitation Data'!D119))="","",OFFSET('Sanitation Data'!$D$31,0,10*ROW('Sanitation Data'!D119)))</f>
        <v/>
      </c>
      <c r="CO125" s="276" t="str">
        <f ca="true">+IF(OFFSET('Sanitation Data'!$D$32,0,10*ROW('Sanitation Data'!D119))="","",OFFSET('Sanitation Data'!$D$32,0,10*ROW('Sanitation Data'!D119)))</f>
        <v/>
      </c>
      <c r="CP125" s="276" t="str">
        <f ca="true">+IF(OFFSET('Sanitation Data'!$E$28,0,10*ROW('Sanitation Data'!E119))="","",OFFSET('Sanitation Data'!$E$28,0,10*ROW('Sanitation Data'!E119)))</f>
        <v/>
      </c>
      <c r="CQ125" s="276" t="str">
        <f ca="true">+IF(OFFSET('Sanitation Data'!$E$29,0,10*ROW('Sanitation Data'!E119))="","",OFFSET('Sanitation Data'!$E$29,0,10*ROW('Sanitation Data'!E119)))</f>
        <v/>
      </c>
      <c r="CR125" s="276" t="str">
        <f ca="true">+IF(OFFSET('Sanitation Data'!$E$30,0,10*ROW('Sanitation Data'!E119))="","",OFFSET('Sanitation Data'!$E$30,0,10*ROW('Sanitation Data'!E119)))</f>
        <v/>
      </c>
      <c r="CS125" s="276" t="str">
        <f ca="true">+IF(OFFSET('Sanitation Data'!$E$31,0,10*ROW('Sanitation Data'!E119))="","",OFFSET('Sanitation Data'!$E$31,0,10*ROW('Sanitation Data'!E119)))</f>
        <v/>
      </c>
      <c r="CT125" s="276" t="str">
        <f ca="true">+IF(OFFSET('Sanitation Data'!$E$32,0,10*ROW('Sanitation Data'!E119))="","",OFFSET('Sanitation Data'!$E$32,0,10*ROW('Sanitation Data'!E119)))</f>
        <v/>
      </c>
      <c r="CU125" s="276" t="str">
        <f ca="true">+IF(OFFSET('Sanitation Data'!$F$28,0,10*ROW('Sanitation Data'!F119))="","",OFFSET('Sanitation Data'!$F$28,0,10*ROW('Sanitation Data'!F119)))</f>
        <v/>
      </c>
      <c r="CV125" s="276" t="str">
        <f ca="true">+IF(OFFSET('Sanitation Data'!$F$29,0,10*ROW('Sanitation Data'!F119))="","",OFFSET('Sanitation Data'!$F$29,0,10*ROW('Sanitation Data'!F119)))</f>
        <v/>
      </c>
      <c r="CW125" s="276" t="str">
        <f ca="true">+IF(OFFSET('Sanitation Data'!$F$30,0,10*ROW('Sanitation Data'!F119))="","",OFFSET('Sanitation Data'!$F$30,0,10*ROW('Sanitation Data'!F119)))</f>
        <v/>
      </c>
      <c r="CX125" s="276" t="str">
        <f ca="true">+IF(OFFSET('Sanitation Data'!$F$31,0,10*ROW('Sanitation Data'!F119))="","",OFFSET('Sanitation Data'!$F$31,0,10*ROW('Sanitation Data'!F119)))</f>
        <v/>
      </c>
      <c r="CY125" s="276" t="str">
        <f ca="true">+IF(OFFSET('Sanitation Data'!$F$32,0,10*ROW('Sanitation Data'!F119))="","",OFFSET('Sanitation Data'!$F$32,0,10*ROW('Sanitation Data'!F119)))</f>
        <v/>
      </c>
      <c r="CZ125" s="276" t="str">
        <f ca="true">+IF(OFFSET('Sanitation Data'!$G$28,0,10*ROW('Sanitation Data'!G119))="","",OFFSET('Sanitation Data'!$G$28,0,10*ROW('Sanitation Data'!G119)))</f>
        <v/>
      </c>
      <c r="DA125" s="276" t="str">
        <f ca="true">+IF(OFFSET('Sanitation Data'!$G$29,0,10*ROW('Sanitation Data'!G119))="","",OFFSET('Sanitation Data'!$G$29,0,10*ROW('Sanitation Data'!G119)))</f>
        <v/>
      </c>
      <c r="DB125" s="276" t="str">
        <f ca="true">+IF(OFFSET('Sanitation Data'!$G$30,0,10*ROW('Sanitation Data'!G119))="","",OFFSET('Sanitation Data'!$G$30,0,10*ROW('Sanitation Data'!G119)))</f>
        <v/>
      </c>
      <c r="DC125" s="276" t="str">
        <f ca="true">+IF(OFFSET('Sanitation Data'!$G$31,0,10*ROW('Sanitation Data'!G119))="","",OFFSET('Sanitation Data'!$G$31,0,10*ROW('Sanitation Data'!G119)))</f>
        <v/>
      </c>
      <c r="DD125" s="276" t="str">
        <f ca="true">+IF(OFFSET('Sanitation Data'!$G$32,0,10*ROW('Sanitation Data'!G119))="","",OFFSET('Sanitation Data'!$G$32,0,10*ROW('Sanitation Data'!G119)))</f>
        <v/>
      </c>
      <c r="DE125" s="276" t="str">
        <f ca="true">+IF(OFFSET('Sanitation Data'!$H$28,0,10*ROW('Sanitation Data'!H119))="","",OFFSET('Sanitation Data'!$H$28,0,10*ROW('Sanitation Data'!H119)))</f>
        <v/>
      </c>
      <c r="DF125" s="276" t="str">
        <f ca="true">+IF(OFFSET('Sanitation Data'!$H$29,0,10*ROW('Sanitation Data'!H119))="","",OFFSET('Sanitation Data'!$H$29,0,10*ROW('Sanitation Data'!H119)))</f>
        <v/>
      </c>
      <c r="DG125" s="276" t="str">
        <f ca="true">+IF(OFFSET('Sanitation Data'!$H$30,0,10*ROW('Sanitation Data'!H119))="","",OFFSET('Sanitation Data'!$H$30,0,10*ROW('Sanitation Data'!H119)))</f>
        <v/>
      </c>
      <c r="DH125" s="276" t="str">
        <f ca="true">+IF(OFFSET('Sanitation Data'!$H$31,0,10*ROW('Sanitation Data'!H119))="","",OFFSET('Sanitation Data'!$H$31,0,10*ROW('Sanitation Data'!H119)))</f>
        <v/>
      </c>
      <c r="DI125" s="276" t="str">
        <f ca="true">+IF(OFFSET('Sanitation Data'!$H$32,0,10*ROW('Sanitation Data'!H119))="","",OFFSET('Sanitation Data'!$H$32,0,10*ROW('Sanitation Data'!H119)))</f>
        <v/>
      </c>
      <c r="DJ125" s="276" t="str">
        <f ca="true">+IF(OFFSET('Sanitation Data'!$I$28,0,10*ROW('Sanitation Data'!I119))="","",OFFSET('Sanitation Data'!$I$28,0,10*ROW('Sanitation Data'!I119)))</f>
        <v/>
      </c>
      <c r="DK125" s="276" t="str">
        <f ca="true">+IF(OFFSET('Sanitation Data'!$I$29,0,10*ROW('Sanitation Data'!I119))="","",OFFSET('Sanitation Data'!$I$29,0,10*ROW('Sanitation Data'!I119)))</f>
        <v/>
      </c>
      <c r="DL125" s="276" t="str">
        <f ca="true">+IF(OFFSET('Sanitation Data'!$I$30,0,10*ROW('Sanitation Data'!I119))="","",OFFSET('Sanitation Data'!$I$30,0,10*ROW('Sanitation Data'!I119)))</f>
        <v/>
      </c>
      <c r="DM125" s="276" t="str">
        <f ca="true">+IF(OFFSET('Sanitation Data'!$I$31,0,10*ROW('Sanitation Data'!I119))="","",OFFSET('Sanitation Data'!$I$31,0,10*ROW('Sanitation Data'!I119)))</f>
        <v/>
      </c>
      <c r="DN125" s="276" t="str">
        <f ca="true">+IF(OFFSET('Sanitation Data'!$I$32,0,10*ROW('Sanitation Data'!I119))="","",OFFSET('Sanitation Data'!$I$32,0,10*ROW('Sanitation Data'!I119)))</f>
        <v/>
      </c>
      <c r="DO125" s="276" t="str">
        <f ca="true">+IF(OFFSET('Hygiene Data'!$D$11,0,10*ROW('Hygiene Data'!D119))="","",OFFSET('Hygiene Data'!$D$11,0,10*ROW('Hygiene Data'!D119)))</f>
        <v/>
      </c>
      <c r="DP125" s="276" t="str">
        <f ca="true">+IF(OFFSET('Hygiene Data'!$D$12,0,10*ROW('Hygiene Data'!D119))="","",OFFSET('Hygiene Data'!$D$12,0,10*ROW('Hygiene Data'!D119)))</f>
        <v/>
      </c>
      <c r="DQ125" s="276" t="str">
        <f ca="true">+IF(OFFSET('Hygiene Data'!$D$13,0,10*ROW('Hygiene Data'!D119))="","",OFFSET('Hygiene Data'!$D$13,0,10*ROW('Hygiene Data'!D119)))</f>
        <v/>
      </c>
      <c r="DR125" s="276" t="str">
        <f ca="true">+IF(OFFSET('Hygiene Data'!$E$11,0,10*ROW('Hygiene Data'!E119))="","",OFFSET('Hygiene Data'!$E$11,0,10*ROW('Hygiene Data'!E119)))</f>
        <v/>
      </c>
      <c r="DS125" s="276" t="str">
        <f ca="true">+IF(OFFSET('Hygiene Data'!$E$12,0,10*ROW('Hygiene Data'!E119))="","",OFFSET('Hygiene Data'!$E$12,0,10*ROW('Hygiene Data'!E119)))</f>
        <v/>
      </c>
      <c r="DT125" s="276" t="str">
        <f ca="true">+IF(OFFSET('Hygiene Data'!$E$13,0,10*ROW('Hygiene Data'!E119))="","",OFFSET('Hygiene Data'!$E$13,0,10*ROW('Hygiene Data'!E119)))</f>
        <v/>
      </c>
      <c r="DU125" s="276" t="str">
        <f ca="true">+IF(OFFSET('Hygiene Data'!$F$11,0,10*ROW('Hygiene Data'!F119))="","",OFFSET('Hygiene Data'!$F$11,0,10*ROW('Hygiene Data'!F119)))</f>
        <v/>
      </c>
      <c r="DV125" s="276" t="str">
        <f ca="true">+IF(OFFSET('Hygiene Data'!$F$12,0,10*ROW('Hygiene Data'!F119))="","",OFFSET('Hygiene Data'!$F$12,0,10*ROW('Hygiene Data'!F119)))</f>
        <v/>
      </c>
      <c r="DW125" s="276" t="str">
        <f ca="true">+IF(OFFSET('Hygiene Data'!$F$13,0,10*ROW('Hygiene Data'!F119))="","",OFFSET('Hygiene Data'!$F$13,0,10*ROW('Hygiene Data'!F119)))</f>
        <v/>
      </c>
      <c r="DX125" s="276" t="str">
        <f ca="true">+IF(OFFSET('Hygiene Data'!$G$11,0,10*ROW('Hygiene Data'!G119))="","",OFFSET('Hygiene Data'!$G$11,0,10*ROW('Hygiene Data'!G119)))</f>
        <v/>
      </c>
      <c r="DY125" s="276" t="str">
        <f ca="true">+IF(OFFSET('Hygiene Data'!$G$12,0,10*ROW('Hygiene Data'!G119))="","",OFFSET('Hygiene Data'!$G$12,0,10*ROW('Hygiene Data'!G119)))</f>
        <v/>
      </c>
      <c r="DZ125" s="276" t="str">
        <f ca="true">+IF(OFFSET('Hygiene Data'!$G$13,0,10*ROW('Hygiene Data'!G119))="","",OFFSET('Hygiene Data'!$G$13,0,10*ROW('Hygiene Data'!G119)))</f>
        <v/>
      </c>
      <c r="EA125" s="276" t="str">
        <f ca="true">+IF(OFFSET('Hygiene Data'!$H$11,0,10*ROW('Hygiene Data'!H119))="","",OFFSET('Hygiene Data'!$H$11,0,10*ROW('Hygiene Data'!H119)))</f>
        <v/>
      </c>
      <c r="EB125" s="276" t="str">
        <f ca="true">+IF(OFFSET('Hygiene Data'!$H$12,0,10*ROW('Hygiene Data'!H119))="","",OFFSET('Hygiene Data'!$H$12,0,10*ROW('Hygiene Data'!H119)))</f>
        <v/>
      </c>
      <c r="EC125" s="276" t="str">
        <f ca="true">+IF(OFFSET('Hygiene Data'!$H$13,0,10*ROW('Hygiene Data'!H119))="","",OFFSET('Hygiene Data'!$H$13,0,10*ROW('Hygiene Data'!H119)))</f>
        <v/>
      </c>
      <c r="ED125" s="276" t="str">
        <f ca="true">+IF(OFFSET('Hygiene Data'!$I$11,0,10*ROW('Hygiene Data'!I119))="","",OFFSET('Hygiene Data'!$I$11,0,10*ROW('Hygiene Data'!I119)))</f>
        <v/>
      </c>
      <c r="EE125" s="276" t="str">
        <f ca="true">+IF(OFFSET('Hygiene Data'!$I$12,0,10*ROW('Hygiene Data'!I119))="","",OFFSET('Hygiene Data'!$I$12,0,10*ROW('Hygiene Data'!I119)))</f>
        <v/>
      </c>
      <c r="EF125" s="276"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2"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6"/>
      <c r="BS126" s="276" t="str">
        <f ca="true">+IF(OFFSET('Water Data'!$D$27,0,10*ROW('Water Data'!D120))="","",OFFSET('Water Data'!$D$27,0,10*ROW('Water Data'!D120)))</f>
        <v/>
      </c>
      <c r="BT126" s="276" t="str">
        <f ca="true">+IF(OFFSET('Water Data'!$D$28,0,10*ROW('Water Data'!D120))="","",OFFSET('Water Data'!$D$28,0,10*ROW('Water Data'!D120)))</f>
        <v/>
      </c>
      <c r="BU126" s="276" t="str">
        <f ca="true">+IF(OFFSET('Water Data'!$D$29,0,10*ROW('Water Data'!D120))="","",OFFSET('Water Data'!$D$29,0,10*ROW('Water Data'!D120)))</f>
        <v/>
      </c>
      <c r="BV126" s="276" t="str">
        <f ca="true">+IF(OFFSET('Water Data'!$E$27,0,10*ROW('Water Data'!E120))="","",OFFSET('Water Data'!$E$27,0,10*ROW('Water Data'!E120)))</f>
        <v/>
      </c>
      <c r="BW126" s="276" t="str">
        <f ca="true">+IF(OFFSET('Water Data'!$E$28,0,10*ROW('Water Data'!E120))="","",OFFSET('Water Data'!$E$28,0,10*ROW('Water Data'!E120)))</f>
        <v/>
      </c>
      <c r="BX126" s="276" t="str">
        <f ca="true">+IF(OFFSET('Water Data'!$E$29,0,10*ROW('Water Data'!E120))="","",OFFSET('Water Data'!$E$29,0,10*ROW('Water Data'!E120)))</f>
        <v/>
      </c>
      <c r="BY126" s="276" t="str">
        <f ca="true">+IF(OFFSET('Water Data'!$F$27,0,10*ROW('Water Data'!F120))="","",OFFSET('Water Data'!$F$27,0,10*ROW('Water Data'!F120)))</f>
        <v/>
      </c>
      <c r="BZ126" s="276" t="str">
        <f ca="true">+IF(OFFSET('Water Data'!$F$28,0,10*ROW('Water Data'!F120))="","",OFFSET('Water Data'!$F$28,0,10*ROW('Water Data'!F120)))</f>
        <v/>
      </c>
      <c r="CA126" s="276" t="str">
        <f ca="true">+IF(OFFSET('Water Data'!$F$29,0,10*ROW('Water Data'!F120))="","",OFFSET('Water Data'!$F$29,0,10*ROW('Water Data'!F120)))</f>
        <v/>
      </c>
      <c r="CB126" s="276" t="str">
        <f ca="true">+IF(OFFSET('Water Data'!$G$27,0,10*ROW('Water Data'!G120))="","",OFFSET('Water Data'!$G$27,0,10*ROW('Water Data'!G120)))</f>
        <v/>
      </c>
      <c r="CC126" s="276" t="str">
        <f ca="true">+IF(OFFSET('Water Data'!$G$28,0,10*ROW('Water Data'!G120))="","",OFFSET('Water Data'!$G$28,0,10*ROW('Water Data'!G120)))</f>
        <v/>
      </c>
      <c r="CD126" s="276" t="str">
        <f ca="true">+IF(OFFSET('Water Data'!$G$29,0,10*ROW('Water Data'!G120))="","",OFFSET('Water Data'!$G$29,0,10*ROW('Water Data'!G120)))</f>
        <v/>
      </c>
      <c r="CE126" s="276" t="str">
        <f ca="true">+IF(OFFSET('Water Data'!$H$27,0,10*ROW('Water Data'!H120))="","",OFFSET('Water Data'!$H$27,0,10*ROW('Water Data'!H120)))</f>
        <v/>
      </c>
      <c r="CF126" s="276" t="str">
        <f ca="true">+IF(OFFSET('Water Data'!$H$28,0,10*ROW('Water Data'!H120))="","",OFFSET('Water Data'!$H$28,0,10*ROW('Water Data'!H120)))</f>
        <v/>
      </c>
      <c r="CG126" s="276" t="str">
        <f ca="true">+IF(OFFSET('Water Data'!$H$29,0,10*ROW('Water Data'!H120))="","",OFFSET('Water Data'!$H$29,0,10*ROW('Water Data'!H120)))</f>
        <v/>
      </c>
      <c r="CH126" s="276" t="str">
        <f ca="true">+IF(OFFSET('Water Data'!$I$27,0,10*ROW('Water Data'!I120))="","",OFFSET('Water Data'!$I$27,0,10*ROW('Water Data'!I120)))</f>
        <v/>
      </c>
      <c r="CI126" s="276" t="str">
        <f ca="true">+IF(OFFSET('Water Data'!$I$28,0,10*ROW('Water Data'!I120))="","",OFFSET('Water Data'!$I$28,0,10*ROW('Water Data'!I120)))</f>
        <v/>
      </c>
      <c r="CJ126" s="276" t="str">
        <f ca="true">+IF(OFFSET('Water Data'!$I$29,0,10*ROW('Water Data'!I120))="","",OFFSET('Water Data'!$I$29,0,10*ROW('Water Data'!I120)))</f>
        <v/>
      </c>
      <c r="CK126" s="276" t="str">
        <f ca="true">+IF(OFFSET('Sanitation Data'!$D$28,0,10*ROW('Sanitation Data'!D120))="","",OFFSET('Sanitation Data'!$D$28,0,10*ROW('Sanitation Data'!D120)))</f>
        <v/>
      </c>
      <c r="CL126" s="276" t="str">
        <f ca="true">+IF(OFFSET('Sanitation Data'!$D$29,0,10*ROW('Sanitation Data'!D120))="","",OFFSET('Sanitation Data'!$D$29,0,10*ROW('Sanitation Data'!D120)))</f>
        <v/>
      </c>
      <c r="CM126" s="276" t="str">
        <f ca="true">+IF(OFFSET('Sanitation Data'!$D$30,0,10*ROW('Sanitation Data'!D120))="","",OFFSET('Sanitation Data'!$D$30,0,10*ROW('Sanitation Data'!D120)))</f>
        <v/>
      </c>
      <c r="CN126" s="276" t="str">
        <f ca="true">+IF(OFFSET('Sanitation Data'!$D$31,0,10*ROW('Sanitation Data'!D120))="","",OFFSET('Sanitation Data'!$D$31,0,10*ROW('Sanitation Data'!D120)))</f>
        <v/>
      </c>
      <c r="CO126" s="276" t="str">
        <f ca="true">+IF(OFFSET('Sanitation Data'!$D$32,0,10*ROW('Sanitation Data'!D120))="","",OFFSET('Sanitation Data'!$D$32,0,10*ROW('Sanitation Data'!D120)))</f>
        <v/>
      </c>
      <c r="CP126" s="276" t="str">
        <f ca="true">+IF(OFFSET('Sanitation Data'!$E$28,0,10*ROW('Sanitation Data'!E120))="","",OFFSET('Sanitation Data'!$E$28,0,10*ROW('Sanitation Data'!E120)))</f>
        <v/>
      </c>
      <c r="CQ126" s="276" t="str">
        <f ca="true">+IF(OFFSET('Sanitation Data'!$E$29,0,10*ROW('Sanitation Data'!E120))="","",OFFSET('Sanitation Data'!$E$29,0,10*ROW('Sanitation Data'!E120)))</f>
        <v/>
      </c>
      <c r="CR126" s="276" t="str">
        <f ca="true">+IF(OFFSET('Sanitation Data'!$E$30,0,10*ROW('Sanitation Data'!E120))="","",OFFSET('Sanitation Data'!$E$30,0,10*ROW('Sanitation Data'!E120)))</f>
        <v/>
      </c>
      <c r="CS126" s="276" t="str">
        <f ca="true">+IF(OFFSET('Sanitation Data'!$E$31,0,10*ROW('Sanitation Data'!E120))="","",OFFSET('Sanitation Data'!$E$31,0,10*ROW('Sanitation Data'!E120)))</f>
        <v/>
      </c>
      <c r="CT126" s="276" t="str">
        <f ca="true">+IF(OFFSET('Sanitation Data'!$E$32,0,10*ROW('Sanitation Data'!E120))="","",OFFSET('Sanitation Data'!$E$32,0,10*ROW('Sanitation Data'!E120)))</f>
        <v/>
      </c>
      <c r="CU126" s="276" t="str">
        <f ca="true">+IF(OFFSET('Sanitation Data'!$F$28,0,10*ROW('Sanitation Data'!F120))="","",OFFSET('Sanitation Data'!$F$28,0,10*ROW('Sanitation Data'!F120)))</f>
        <v/>
      </c>
      <c r="CV126" s="276" t="str">
        <f ca="true">+IF(OFFSET('Sanitation Data'!$F$29,0,10*ROW('Sanitation Data'!F120))="","",OFFSET('Sanitation Data'!$F$29,0,10*ROW('Sanitation Data'!F120)))</f>
        <v/>
      </c>
      <c r="CW126" s="276" t="str">
        <f ca="true">+IF(OFFSET('Sanitation Data'!$F$30,0,10*ROW('Sanitation Data'!F120))="","",OFFSET('Sanitation Data'!$F$30,0,10*ROW('Sanitation Data'!F120)))</f>
        <v/>
      </c>
      <c r="CX126" s="276" t="str">
        <f ca="true">+IF(OFFSET('Sanitation Data'!$F$31,0,10*ROW('Sanitation Data'!F120))="","",OFFSET('Sanitation Data'!$F$31,0,10*ROW('Sanitation Data'!F120)))</f>
        <v/>
      </c>
      <c r="CY126" s="276" t="str">
        <f ca="true">+IF(OFFSET('Sanitation Data'!$F$32,0,10*ROW('Sanitation Data'!F120))="","",OFFSET('Sanitation Data'!$F$32,0,10*ROW('Sanitation Data'!F120)))</f>
        <v/>
      </c>
      <c r="CZ126" s="276" t="str">
        <f ca="true">+IF(OFFSET('Sanitation Data'!$G$28,0,10*ROW('Sanitation Data'!G120))="","",OFFSET('Sanitation Data'!$G$28,0,10*ROW('Sanitation Data'!G120)))</f>
        <v/>
      </c>
      <c r="DA126" s="276" t="str">
        <f ca="true">+IF(OFFSET('Sanitation Data'!$G$29,0,10*ROW('Sanitation Data'!G120))="","",OFFSET('Sanitation Data'!$G$29,0,10*ROW('Sanitation Data'!G120)))</f>
        <v/>
      </c>
      <c r="DB126" s="276" t="str">
        <f ca="true">+IF(OFFSET('Sanitation Data'!$G$30,0,10*ROW('Sanitation Data'!G120))="","",OFFSET('Sanitation Data'!$G$30,0,10*ROW('Sanitation Data'!G120)))</f>
        <v/>
      </c>
      <c r="DC126" s="276" t="str">
        <f ca="true">+IF(OFFSET('Sanitation Data'!$G$31,0,10*ROW('Sanitation Data'!G120))="","",OFFSET('Sanitation Data'!$G$31,0,10*ROW('Sanitation Data'!G120)))</f>
        <v/>
      </c>
      <c r="DD126" s="276" t="str">
        <f ca="true">+IF(OFFSET('Sanitation Data'!$G$32,0,10*ROW('Sanitation Data'!G120))="","",OFFSET('Sanitation Data'!$G$32,0,10*ROW('Sanitation Data'!G120)))</f>
        <v/>
      </c>
      <c r="DE126" s="276" t="str">
        <f ca="true">+IF(OFFSET('Sanitation Data'!$H$28,0,10*ROW('Sanitation Data'!H120))="","",OFFSET('Sanitation Data'!$H$28,0,10*ROW('Sanitation Data'!H120)))</f>
        <v/>
      </c>
      <c r="DF126" s="276" t="str">
        <f ca="true">+IF(OFFSET('Sanitation Data'!$H$29,0,10*ROW('Sanitation Data'!H120))="","",OFFSET('Sanitation Data'!$H$29,0,10*ROW('Sanitation Data'!H120)))</f>
        <v/>
      </c>
      <c r="DG126" s="276" t="str">
        <f ca="true">+IF(OFFSET('Sanitation Data'!$H$30,0,10*ROW('Sanitation Data'!H120))="","",OFFSET('Sanitation Data'!$H$30,0,10*ROW('Sanitation Data'!H120)))</f>
        <v/>
      </c>
      <c r="DH126" s="276" t="str">
        <f ca="true">+IF(OFFSET('Sanitation Data'!$H$31,0,10*ROW('Sanitation Data'!H120))="","",OFFSET('Sanitation Data'!$H$31,0,10*ROW('Sanitation Data'!H120)))</f>
        <v/>
      </c>
      <c r="DI126" s="276" t="str">
        <f ca="true">+IF(OFFSET('Sanitation Data'!$H$32,0,10*ROW('Sanitation Data'!H120))="","",OFFSET('Sanitation Data'!$H$32,0,10*ROW('Sanitation Data'!H120)))</f>
        <v/>
      </c>
      <c r="DJ126" s="276" t="str">
        <f ca="true">+IF(OFFSET('Sanitation Data'!$I$28,0,10*ROW('Sanitation Data'!I120))="","",OFFSET('Sanitation Data'!$I$28,0,10*ROW('Sanitation Data'!I120)))</f>
        <v/>
      </c>
      <c r="DK126" s="276" t="str">
        <f ca="true">+IF(OFFSET('Sanitation Data'!$I$29,0,10*ROW('Sanitation Data'!I120))="","",OFFSET('Sanitation Data'!$I$29,0,10*ROW('Sanitation Data'!I120)))</f>
        <v/>
      </c>
      <c r="DL126" s="276" t="str">
        <f ca="true">+IF(OFFSET('Sanitation Data'!$I$30,0,10*ROW('Sanitation Data'!I120))="","",OFFSET('Sanitation Data'!$I$30,0,10*ROW('Sanitation Data'!I120)))</f>
        <v/>
      </c>
      <c r="DM126" s="276" t="str">
        <f ca="true">+IF(OFFSET('Sanitation Data'!$I$31,0,10*ROW('Sanitation Data'!I120))="","",OFFSET('Sanitation Data'!$I$31,0,10*ROW('Sanitation Data'!I120)))</f>
        <v/>
      </c>
      <c r="DN126" s="276" t="str">
        <f ca="true">+IF(OFFSET('Sanitation Data'!$I$32,0,10*ROW('Sanitation Data'!I120))="","",OFFSET('Sanitation Data'!$I$32,0,10*ROW('Sanitation Data'!I120)))</f>
        <v/>
      </c>
      <c r="DO126" s="276" t="str">
        <f ca="true">+IF(OFFSET('Hygiene Data'!$D$11,0,10*ROW('Hygiene Data'!D120))="","",OFFSET('Hygiene Data'!$D$11,0,10*ROW('Hygiene Data'!D120)))</f>
        <v/>
      </c>
      <c r="DP126" s="276" t="str">
        <f ca="true">+IF(OFFSET('Hygiene Data'!$D$12,0,10*ROW('Hygiene Data'!D120))="","",OFFSET('Hygiene Data'!$D$12,0,10*ROW('Hygiene Data'!D120)))</f>
        <v/>
      </c>
      <c r="DQ126" s="276" t="str">
        <f ca="true">+IF(OFFSET('Hygiene Data'!$D$13,0,10*ROW('Hygiene Data'!D120))="","",OFFSET('Hygiene Data'!$D$13,0,10*ROW('Hygiene Data'!D120)))</f>
        <v/>
      </c>
      <c r="DR126" s="276" t="str">
        <f ca="true">+IF(OFFSET('Hygiene Data'!$E$11,0,10*ROW('Hygiene Data'!E120))="","",OFFSET('Hygiene Data'!$E$11,0,10*ROW('Hygiene Data'!E120)))</f>
        <v/>
      </c>
      <c r="DS126" s="276" t="str">
        <f ca="true">+IF(OFFSET('Hygiene Data'!$E$12,0,10*ROW('Hygiene Data'!E120))="","",OFFSET('Hygiene Data'!$E$12,0,10*ROW('Hygiene Data'!E120)))</f>
        <v/>
      </c>
      <c r="DT126" s="276" t="str">
        <f ca="true">+IF(OFFSET('Hygiene Data'!$E$13,0,10*ROW('Hygiene Data'!E120))="","",OFFSET('Hygiene Data'!$E$13,0,10*ROW('Hygiene Data'!E120)))</f>
        <v/>
      </c>
      <c r="DU126" s="276" t="str">
        <f ca="true">+IF(OFFSET('Hygiene Data'!$F$11,0,10*ROW('Hygiene Data'!F120))="","",OFFSET('Hygiene Data'!$F$11,0,10*ROW('Hygiene Data'!F120)))</f>
        <v/>
      </c>
      <c r="DV126" s="276" t="str">
        <f ca="true">+IF(OFFSET('Hygiene Data'!$F$12,0,10*ROW('Hygiene Data'!F120))="","",OFFSET('Hygiene Data'!$F$12,0,10*ROW('Hygiene Data'!F120)))</f>
        <v/>
      </c>
      <c r="DW126" s="276" t="str">
        <f ca="true">+IF(OFFSET('Hygiene Data'!$F$13,0,10*ROW('Hygiene Data'!F120))="","",OFFSET('Hygiene Data'!$F$13,0,10*ROW('Hygiene Data'!F120)))</f>
        <v/>
      </c>
      <c r="DX126" s="276" t="str">
        <f ca="true">+IF(OFFSET('Hygiene Data'!$G$11,0,10*ROW('Hygiene Data'!G120))="","",OFFSET('Hygiene Data'!$G$11,0,10*ROW('Hygiene Data'!G120)))</f>
        <v/>
      </c>
      <c r="DY126" s="276" t="str">
        <f ca="true">+IF(OFFSET('Hygiene Data'!$G$12,0,10*ROW('Hygiene Data'!G120))="","",OFFSET('Hygiene Data'!$G$12,0,10*ROW('Hygiene Data'!G120)))</f>
        <v/>
      </c>
      <c r="DZ126" s="276" t="str">
        <f ca="true">+IF(OFFSET('Hygiene Data'!$G$13,0,10*ROW('Hygiene Data'!G120))="","",OFFSET('Hygiene Data'!$G$13,0,10*ROW('Hygiene Data'!G120)))</f>
        <v/>
      </c>
      <c r="EA126" s="276" t="str">
        <f ca="true">+IF(OFFSET('Hygiene Data'!$H$11,0,10*ROW('Hygiene Data'!H120))="","",OFFSET('Hygiene Data'!$H$11,0,10*ROW('Hygiene Data'!H120)))</f>
        <v/>
      </c>
      <c r="EB126" s="276" t="str">
        <f ca="true">+IF(OFFSET('Hygiene Data'!$H$12,0,10*ROW('Hygiene Data'!H120))="","",OFFSET('Hygiene Data'!$H$12,0,10*ROW('Hygiene Data'!H120)))</f>
        <v/>
      </c>
      <c r="EC126" s="276" t="str">
        <f ca="true">+IF(OFFSET('Hygiene Data'!$H$13,0,10*ROW('Hygiene Data'!H120))="","",OFFSET('Hygiene Data'!$H$13,0,10*ROW('Hygiene Data'!H120)))</f>
        <v/>
      </c>
      <c r="ED126" s="276" t="str">
        <f ca="true">+IF(OFFSET('Hygiene Data'!$I$11,0,10*ROW('Hygiene Data'!I120))="","",OFFSET('Hygiene Data'!$I$11,0,10*ROW('Hygiene Data'!I120)))</f>
        <v/>
      </c>
      <c r="EE126" s="276" t="str">
        <f ca="true">+IF(OFFSET('Hygiene Data'!$I$12,0,10*ROW('Hygiene Data'!I120))="","",OFFSET('Hygiene Data'!$I$12,0,10*ROW('Hygiene Data'!I120)))</f>
        <v/>
      </c>
      <c r="EF126" s="276"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2"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6"/>
      <c r="BS127" s="276" t="str">
        <f ca="true">+IF(OFFSET('Water Data'!$D$27,0,10*ROW('Water Data'!D121))="","",OFFSET('Water Data'!$D$27,0,10*ROW('Water Data'!D121)))</f>
        <v/>
      </c>
      <c r="BT127" s="276" t="str">
        <f ca="true">+IF(OFFSET('Water Data'!$D$28,0,10*ROW('Water Data'!D121))="","",OFFSET('Water Data'!$D$28,0,10*ROW('Water Data'!D121)))</f>
        <v/>
      </c>
      <c r="BU127" s="276" t="str">
        <f ca="true">+IF(OFFSET('Water Data'!$D$29,0,10*ROW('Water Data'!D121))="","",OFFSET('Water Data'!$D$29,0,10*ROW('Water Data'!D121)))</f>
        <v/>
      </c>
      <c r="BV127" s="276" t="str">
        <f ca="true">+IF(OFFSET('Water Data'!$E$27,0,10*ROW('Water Data'!E121))="","",OFFSET('Water Data'!$E$27,0,10*ROW('Water Data'!E121)))</f>
        <v/>
      </c>
      <c r="BW127" s="276" t="str">
        <f ca="true">+IF(OFFSET('Water Data'!$E$28,0,10*ROW('Water Data'!E121))="","",OFFSET('Water Data'!$E$28,0,10*ROW('Water Data'!E121)))</f>
        <v/>
      </c>
      <c r="BX127" s="276" t="str">
        <f ca="true">+IF(OFFSET('Water Data'!$E$29,0,10*ROW('Water Data'!E121))="","",OFFSET('Water Data'!$E$29,0,10*ROW('Water Data'!E121)))</f>
        <v/>
      </c>
      <c r="BY127" s="276" t="str">
        <f ca="true">+IF(OFFSET('Water Data'!$F$27,0,10*ROW('Water Data'!F121))="","",OFFSET('Water Data'!$F$27,0,10*ROW('Water Data'!F121)))</f>
        <v/>
      </c>
      <c r="BZ127" s="276" t="str">
        <f ca="true">+IF(OFFSET('Water Data'!$F$28,0,10*ROW('Water Data'!F121))="","",OFFSET('Water Data'!$F$28,0,10*ROW('Water Data'!F121)))</f>
        <v/>
      </c>
      <c r="CA127" s="276" t="str">
        <f ca="true">+IF(OFFSET('Water Data'!$F$29,0,10*ROW('Water Data'!F121))="","",OFFSET('Water Data'!$F$29,0,10*ROW('Water Data'!F121)))</f>
        <v/>
      </c>
      <c r="CB127" s="276" t="str">
        <f ca="true">+IF(OFFSET('Water Data'!$G$27,0,10*ROW('Water Data'!G121))="","",OFFSET('Water Data'!$G$27,0,10*ROW('Water Data'!G121)))</f>
        <v/>
      </c>
      <c r="CC127" s="276" t="str">
        <f ca="true">+IF(OFFSET('Water Data'!$G$28,0,10*ROW('Water Data'!G121))="","",OFFSET('Water Data'!$G$28,0,10*ROW('Water Data'!G121)))</f>
        <v/>
      </c>
      <c r="CD127" s="276" t="str">
        <f ca="true">+IF(OFFSET('Water Data'!$G$29,0,10*ROW('Water Data'!G121))="","",OFFSET('Water Data'!$G$29,0,10*ROW('Water Data'!G121)))</f>
        <v/>
      </c>
      <c r="CE127" s="276" t="str">
        <f ca="true">+IF(OFFSET('Water Data'!$H$27,0,10*ROW('Water Data'!H121))="","",OFFSET('Water Data'!$H$27,0,10*ROW('Water Data'!H121)))</f>
        <v/>
      </c>
      <c r="CF127" s="276" t="str">
        <f ca="true">+IF(OFFSET('Water Data'!$H$28,0,10*ROW('Water Data'!H121))="","",OFFSET('Water Data'!$H$28,0,10*ROW('Water Data'!H121)))</f>
        <v/>
      </c>
      <c r="CG127" s="276" t="str">
        <f ca="true">+IF(OFFSET('Water Data'!$H$29,0,10*ROW('Water Data'!H121))="","",OFFSET('Water Data'!$H$29,0,10*ROW('Water Data'!H121)))</f>
        <v/>
      </c>
      <c r="CH127" s="276" t="str">
        <f ca="true">+IF(OFFSET('Water Data'!$I$27,0,10*ROW('Water Data'!I121))="","",OFFSET('Water Data'!$I$27,0,10*ROW('Water Data'!I121)))</f>
        <v/>
      </c>
      <c r="CI127" s="276" t="str">
        <f ca="true">+IF(OFFSET('Water Data'!$I$28,0,10*ROW('Water Data'!I121))="","",OFFSET('Water Data'!$I$28,0,10*ROW('Water Data'!I121)))</f>
        <v/>
      </c>
      <c r="CJ127" s="276" t="str">
        <f ca="true">+IF(OFFSET('Water Data'!$I$29,0,10*ROW('Water Data'!I121))="","",OFFSET('Water Data'!$I$29,0,10*ROW('Water Data'!I121)))</f>
        <v/>
      </c>
      <c r="CK127" s="276" t="str">
        <f ca="true">+IF(OFFSET('Sanitation Data'!$D$28,0,10*ROW('Sanitation Data'!D121))="","",OFFSET('Sanitation Data'!$D$28,0,10*ROW('Sanitation Data'!D121)))</f>
        <v/>
      </c>
      <c r="CL127" s="276" t="str">
        <f ca="true">+IF(OFFSET('Sanitation Data'!$D$29,0,10*ROW('Sanitation Data'!D121))="","",OFFSET('Sanitation Data'!$D$29,0,10*ROW('Sanitation Data'!D121)))</f>
        <v/>
      </c>
      <c r="CM127" s="276" t="str">
        <f ca="true">+IF(OFFSET('Sanitation Data'!$D$30,0,10*ROW('Sanitation Data'!D121))="","",OFFSET('Sanitation Data'!$D$30,0,10*ROW('Sanitation Data'!D121)))</f>
        <v/>
      </c>
      <c r="CN127" s="276" t="str">
        <f ca="true">+IF(OFFSET('Sanitation Data'!$D$31,0,10*ROW('Sanitation Data'!D121))="","",OFFSET('Sanitation Data'!$D$31,0,10*ROW('Sanitation Data'!D121)))</f>
        <v/>
      </c>
      <c r="CO127" s="276" t="str">
        <f ca="true">+IF(OFFSET('Sanitation Data'!$D$32,0,10*ROW('Sanitation Data'!D121))="","",OFFSET('Sanitation Data'!$D$32,0,10*ROW('Sanitation Data'!D121)))</f>
        <v/>
      </c>
      <c r="CP127" s="276" t="str">
        <f ca="true">+IF(OFFSET('Sanitation Data'!$E$28,0,10*ROW('Sanitation Data'!E121))="","",OFFSET('Sanitation Data'!$E$28,0,10*ROW('Sanitation Data'!E121)))</f>
        <v/>
      </c>
      <c r="CQ127" s="276" t="str">
        <f ca="true">+IF(OFFSET('Sanitation Data'!$E$29,0,10*ROW('Sanitation Data'!E121))="","",OFFSET('Sanitation Data'!$E$29,0,10*ROW('Sanitation Data'!E121)))</f>
        <v/>
      </c>
      <c r="CR127" s="276" t="str">
        <f ca="true">+IF(OFFSET('Sanitation Data'!$E$30,0,10*ROW('Sanitation Data'!E121))="","",OFFSET('Sanitation Data'!$E$30,0,10*ROW('Sanitation Data'!E121)))</f>
        <v/>
      </c>
      <c r="CS127" s="276" t="str">
        <f ca="true">+IF(OFFSET('Sanitation Data'!$E$31,0,10*ROW('Sanitation Data'!E121))="","",OFFSET('Sanitation Data'!$E$31,0,10*ROW('Sanitation Data'!E121)))</f>
        <v/>
      </c>
      <c r="CT127" s="276" t="str">
        <f ca="true">+IF(OFFSET('Sanitation Data'!$E$32,0,10*ROW('Sanitation Data'!E121))="","",OFFSET('Sanitation Data'!$E$32,0,10*ROW('Sanitation Data'!E121)))</f>
        <v/>
      </c>
      <c r="CU127" s="276" t="str">
        <f ca="true">+IF(OFFSET('Sanitation Data'!$F$28,0,10*ROW('Sanitation Data'!F121))="","",OFFSET('Sanitation Data'!$F$28,0,10*ROW('Sanitation Data'!F121)))</f>
        <v/>
      </c>
      <c r="CV127" s="276" t="str">
        <f ca="true">+IF(OFFSET('Sanitation Data'!$F$29,0,10*ROW('Sanitation Data'!F121))="","",OFFSET('Sanitation Data'!$F$29,0,10*ROW('Sanitation Data'!F121)))</f>
        <v/>
      </c>
      <c r="CW127" s="276" t="str">
        <f ca="true">+IF(OFFSET('Sanitation Data'!$F$30,0,10*ROW('Sanitation Data'!F121))="","",OFFSET('Sanitation Data'!$F$30,0,10*ROW('Sanitation Data'!F121)))</f>
        <v/>
      </c>
      <c r="CX127" s="276" t="str">
        <f ca="true">+IF(OFFSET('Sanitation Data'!$F$31,0,10*ROW('Sanitation Data'!F121))="","",OFFSET('Sanitation Data'!$F$31,0,10*ROW('Sanitation Data'!F121)))</f>
        <v/>
      </c>
      <c r="CY127" s="276" t="str">
        <f ca="true">+IF(OFFSET('Sanitation Data'!$F$32,0,10*ROW('Sanitation Data'!F121))="","",OFFSET('Sanitation Data'!$F$32,0,10*ROW('Sanitation Data'!F121)))</f>
        <v/>
      </c>
      <c r="CZ127" s="276" t="str">
        <f ca="true">+IF(OFFSET('Sanitation Data'!$G$28,0,10*ROW('Sanitation Data'!G121))="","",OFFSET('Sanitation Data'!$G$28,0,10*ROW('Sanitation Data'!G121)))</f>
        <v/>
      </c>
      <c r="DA127" s="276" t="str">
        <f ca="true">+IF(OFFSET('Sanitation Data'!$G$29,0,10*ROW('Sanitation Data'!G121))="","",OFFSET('Sanitation Data'!$G$29,0,10*ROW('Sanitation Data'!G121)))</f>
        <v/>
      </c>
      <c r="DB127" s="276" t="str">
        <f ca="true">+IF(OFFSET('Sanitation Data'!$G$30,0,10*ROW('Sanitation Data'!G121))="","",OFFSET('Sanitation Data'!$G$30,0,10*ROW('Sanitation Data'!G121)))</f>
        <v/>
      </c>
      <c r="DC127" s="276" t="str">
        <f ca="true">+IF(OFFSET('Sanitation Data'!$G$31,0,10*ROW('Sanitation Data'!G121))="","",OFFSET('Sanitation Data'!$G$31,0,10*ROW('Sanitation Data'!G121)))</f>
        <v/>
      </c>
      <c r="DD127" s="276" t="str">
        <f ca="true">+IF(OFFSET('Sanitation Data'!$G$32,0,10*ROW('Sanitation Data'!G121))="","",OFFSET('Sanitation Data'!$G$32,0,10*ROW('Sanitation Data'!G121)))</f>
        <v/>
      </c>
      <c r="DE127" s="276" t="str">
        <f ca="true">+IF(OFFSET('Sanitation Data'!$H$28,0,10*ROW('Sanitation Data'!H121))="","",OFFSET('Sanitation Data'!$H$28,0,10*ROW('Sanitation Data'!H121)))</f>
        <v/>
      </c>
      <c r="DF127" s="276" t="str">
        <f ca="true">+IF(OFFSET('Sanitation Data'!$H$29,0,10*ROW('Sanitation Data'!H121))="","",OFFSET('Sanitation Data'!$H$29,0,10*ROW('Sanitation Data'!H121)))</f>
        <v/>
      </c>
      <c r="DG127" s="276" t="str">
        <f ca="true">+IF(OFFSET('Sanitation Data'!$H$30,0,10*ROW('Sanitation Data'!H121))="","",OFFSET('Sanitation Data'!$H$30,0,10*ROW('Sanitation Data'!H121)))</f>
        <v/>
      </c>
      <c r="DH127" s="276" t="str">
        <f ca="true">+IF(OFFSET('Sanitation Data'!$H$31,0,10*ROW('Sanitation Data'!H121))="","",OFFSET('Sanitation Data'!$H$31,0,10*ROW('Sanitation Data'!H121)))</f>
        <v/>
      </c>
      <c r="DI127" s="276" t="str">
        <f ca="true">+IF(OFFSET('Sanitation Data'!$H$32,0,10*ROW('Sanitation Data'!H121))="","",OFFSET('Sanitation Data'!$H$32,0,10*ROW('Sanitation Data'!H121)))</f>
        <v/>
      </c>
      <c r="DJ127" s="276" t="str">
        <f ca="true">+IF(OFFSET('Sanitation Data'!$I$28,0,10*ROW('Sanitation Data'!I121))="","",OFFSET('Sanitation Data'!$I$28,0,10*ROW('Sanitation Data'!I121)))</f>
        <v/>
      </c>
      <c r="DK127" s="276" t="str">
        <f ca="true">+IF(OFFSET('Sanitation Data'!$I$29,0,10*ROW('Sanitation Data'!I121))="","",OFFSET('Sanitation Data'!$I$29,0,10*ROW('Sanitation Data'!I121)))</f>
        <v/>
      </c>
      <c r="DL127" s="276" t="str">
        <f ca="true">+IF(OFFSET('Sanitation Data'!$I$30,0,10*ROW('Sanitation Data'!I121))="","",OFFSET('Sanitation Data'!$I$30,0,10*ROW('Sanitation Data'!I121)))</f>
        <v/>
      </c>
      <c r="DM127" s="276" t="str">
        <f ca="true">+IF(OFFSET('Sanitation Data'!$I$31,0,10*ROW('Sanitation Data'!I121))="","",OFFSET('Sanitation Data'!$I$31,0,10*ROW('Sanitation Data'!I121)))</f>
        <v/>
      </c>
      <c r="DN127" s="276" t="str">
        <f ca="true">+IF(OFFSET('Sanitation Data'!$I$32,0,10*ROW('Sanitation Data'!I121))="","",OFFSET('Sanitation Data'!$I$32,0,10*ROW('Sanitation Data'!I121)))</f>
        <v/>
      </c>
      <c r="DO127" s="276" t="str">
        <f ca="true">+IF(OFFSET('Hygiene Data'!$D$11,0,10*ROW('Hygiene Data'!D121))="","",OFFSET('Hygiene Data'!$D$11,0,10*ROW('Hygiene Data'!D121)))</f>
        <v/>
      </c>
      <c r="DP127" s="276" t="str">
        <f ca="true">+IF(OFFSET('Hygiene Data'!$D$12,0,10*ROW('Hygiene Data'!D121))="","",OFFSET('Hygiene Data'!$D$12,0,10*ROW('Hygiene Data'!D121)))</f>
        <v/>
      </c>
      <c r="DQ127" s="276" t="str">
        <f ca="true">+IF(OFFSET('Hygiene Data'!$D$13,0,10*ROW('Hygiene Data'!D121))="","",OFFSET('Hygiene Data'!$D$13,0,10*ROW('Hygiene Data'!D121)))</f>
        <v/>
      </c>
      <c r="DR127" s="276" t="str">
        <f ca="true">+IF(OFFSET('Hygiene Data'!$E$11,0,10*ROW('Hygiene Data'!E121))="","",OFFSET('Hygiene Data'!$E$11,0,10*ROW('Hygiene Data'!E121)))</f>
        <v/>
      </c>
      <c r="DS127" s="276" t="str">
        <f ca="true">+IF(OFFSET('Hygiene Data'!$E$12,0,10*ROW('Hygiene Data'!E121))="","",OFFSET('Hygiene Data'!$E$12,0,10*ROW('Hygiene Data'!E121)))</f>
        <v/>
      </c>
      <c r="DT127" s="276" t="str">
        <f ca="true">+IF(OFFSET('Hygiene Data'!$E$13,0,10*ROW('Hygiene Data'!E121))="","",OFFSET('Hygiene Data'!$E$13,0,10*ROW('Hygiene Data'!E121)))</f>
        <v/>
      </c>
      <c r="DU127" s="276" t="str">
        <f ca="true">+IF(OFFSET('Hygiene Data'!$F$11,0,10*ROW('Hygiene Data'!F121))="","",OFFSET('Hygiene Data'!$F$11,0,10*ROW('Hygiene Data'!F121)))</f>
        <v/>
      </c>
      <c r="DV127" s="276" t="str">
        <f ca="true">+IF(OFFSET('Hygiene Data'!$F$12,0,10*ROW('Hygiene Data'!F121))="","",OFFSET('Hygiene Data'!$F$12,0,10*ROW('Hygiene Data'!F121)))</f>
        <v/>
      </c>
      <c r="DW127" s="276" t="str">
        <f ca="true">+IF(OFFSET('Hygiene Data'!$F$13,0,10*ROW('Hygiene Data'!F121))="","",OFFSET('Hygiene Data'!$F$13,0,10*ROW('Hygiene Data'!F121)))</f>
        <v/>
      </c>
      <c r="DX127" s="276" t="str">
        <f ca="true">+IF(OFFSET('Hygiene Data'!$G$11,0,10*ROW('Hygiene Data'!G121))="","",OFFSET('Hygiene Data'!$G$11,0,10*ROW('Hygiene Data'!G121)))</f>
        <v/>
      </c>
      <c r="DY127" s="276" t="str">
        <f ca="true">+IF(OFFSET('Hygiene Data'!$G$12,0,10*ROW('Hygiene Data'!G121))="","",OFFSET('Hygiene Data'!$G$12,0,10*ROW('Hygiene Data'!G121)))</f>
        <v/>
      </c>
      <c r="DZ127" s="276" t="str">
        <f ca="true">+IF(OFFSET('Hygiene Data'!$G$13,0,10*ROW('Hygiene Data'!G121))="","",OFFSET('Hygiene Data'!$G$13,0,10*ROW('Hygiene Data'!G121)))</f>
        <v/>
      </c>
      <c r="EA127" s="276" t="str">
        <f ca="true">+IF(OFFSET('Hygiene Data'!$H$11,0,10*ROW('Hygiene Data'!H121))="","",OFFSET('Hygiene Data'!$H$11,0,10*ROW('Hygiene Data'!H121)))</f>
        <v/>
      </c>
      <c r="EB127" s="276" t="str">
        <f ca="true">+IF(OFFSET('Hygiene Data'!$H$12,0,10*ROW('Hygiene Data'!H121))="","",OFFSET('Hygiene Data'!$H$12,0,10*ROW('Hygiene Data'!H121)))</f>
        <v/>
      </c>
      <c r="EC127" s="276" t="str">
        <f ca="true">+IF(OFFSET('Hygiene Data'!$H$13,0,10*ROW('Hygiene Data'!H121))="","",OFFSET('Hygiene Data'!$H$13,0,10*ROW('Hygiene Data'!H121)))</f>
        <v/>
      </c>
      <c r="ED127" s="276" t="str">
        <f ca="true">+IF(OFFSET('Hygiene Data'!$I$11,0,10*ROW('Hygiene Data'!I121))="","",OFFSET('Hygiene Data'!$I$11,0,10*ROW('Hygiene Data'!I121)))</f>
        <v/>
      </c>
      <c r="EE127" s="276" t="str">
        <f ca="true">+IF(OFFSET('Hygiene Data'!$I$12,0,10*ROW('Hygiene Data'!I121))="","",OFFSET('Hygiene Data'!$I$12,0,10*ROW('Hygiene Data'!I121)))</f>
        <v/>
      </c>
      <c r="EF127" s="276"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2"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6"/>
      <c r="BS128" s="276" t="str">
        <f ca="true">+IF(OFFSET('Water Data'!$D$27,0,10*ROW('Water Data'!D122))="","",OFFSET('Water Data'!$D$27,0,10*ROW('Water Data'!D122)))</f>
        <v/>
      </c>
      <c r="BT128" s="276" t="str">
        <f ca="true">+IF(OFFSET('Water Data'!$D$28,0,10*ROW('Water Data'!D122))="","",OFFSET('Water Data'!$D$28,0,10*ROW('Water Data'!D122)))</f>
        <v/>
      </c>
      <c r="BU128" s="276" t="str">
        <f ca="true">+IF(OFFSET('Water Data'!$D$29,0,10*ROW('Water Data'!D122))="","",OFFSET('Water Data'!$D$29,0,10*ROW('Water Data'!D122)))</f>
        <v/>
      </c>
      <c r="BV128" s="276" t="str">
        <f ca="true">+IF(OFFSET('Water Data'!$E$27,0,10*ROW('Water Data'!E122))="","",OFFSET('Water Data'!$E$27,0,10*ROW('Water Data'!E122)))</f>
        <v/>
      </c>
      <c r="BW128" s="276" t="str">
        <f ca="true">+IF(OFFSET('Water Data'!$E$28,0,10*ROW('Water Data'!E122))="","",OFFSET('Water Data'!$E$28,0,10*ROW('Water Data'!E122)))</f>
        <v/>
      </c>
      <c r="BX128" s="276" t="str">
        <f ca="true">+IF(OFFSET('Water Data'!$E$29,0,10*ROW('Water Data'!E122))="","",OFFSET('Water Data'!$E$29,0,10*ROW('Water Data'!E122)))</f>
        <v/>
      </c>
      <c r="BY128" s="276" t="str">
        <f ca="true">+IF(OFFSET('Water Data'!$F$27,0,10*ROW('Water Data'!F122))="","",OFFSET('Water Data'!$F$27,0,10*ROW('Water Data'!F122)))</f>
        <v/>
      </c>
      <c r="BZ128" s="276" t="str">
        <f ca="true">+IF(OFFSET('Water Data'!$F$28,0,10*ROW('Water Data'!F122))="","",OFFSET('Water Data'!$F$28,0,10*ROW('Water Data'!F122)))</f>
        <v/>
      </c>
      <c r="CA128" s="276" t="str">
        <f ca="true">+IF(OFFSET('Water Data'!$F$29,0,10*ROW('Water Data'!F122))="","",OFFSET('Water Data'!$F$29,0,10*ROW('Water Data'!F122)))</f>
        <v/>
      </c>
      <c r="CB128" s="276" t="str">
        <f ca="true">+IF(OFFSET('Water Data'!$G$27,0,10*ROW('Water Data'!G122))="","",OFFSET('Water Data'!$G$27,0,10*ROW('Water Data'!G122)))</f>
        <v/>
      </c>
      <c r="CC128" s="276" t="str">
        <f ca="true">+IF(OFFSET('Water Data'!$G$28,0,10*ROW('Water Data'!G122))="","",OFFSET('Water Data'!$G$28,0,10*ROW('Water Data'!G122)))</f>
        <v/>
      </c>
      <c r="CD128" s="276" t="str">
        <f ca="true">+IF(OFFSET('Water Data'!$G$29,0,10*ROW('Water Data'!G122))="","",OFFSET('Water Data'!$G$29,0,10*ROW('Water Data'!G122)))</f>
        <v/>
      </c>
      <c r="CE128" s="276" t="str">
        <f ca="true">+IF(OFFSET('Water Data'!$H$27,0,10*ROW('Water Data'!H122))="","",OFFSET('Water Data'!$H$27,0,10*ROW('Water Data'!H122)))</f>
        <v/>
      </c>
      <c r="CF128" s="276" t="str">
        <f ca="true">+IF(OFFSET('Water Data'!$H$28,0,10*ROW('Water Data'!H122))="","",OFFSET('Water Data'!$H$28,0,10*ROW('Water Data'!H122)))</f>
        <v/>
      </c>
      <c r="CG128" s="276" t="str">
        <f ca="true">+IF(OFFSET('Water Data'!$H$29,0,10*ROW('Water Data'!H122))="","",OFFSET('Water Data'!$H$29,0,10*ROW('Water Data'!H122)))</f>
        <v/>
      </c>
      <c r="CH128" s="276" t="str">
        <f ca="true">+IF(OFFSET('Water Data'!$I$27,0,10*ROW('Water Data'!I122))="","",OFFSET('Water Data'!$I$27,0,10*ROW('Water Data'!I122)))</f>
        <v/>
      </c>
      <c r="CI128" s="276" t="str">
        <f ca="true">+IF(OFFSET('Water Data'!$I$28,0,10*ROW('Water Data'!I122))="","",OFFSET('Water Data'!$I$28,0,10*ROW('Water Data'!I122)))</f>
        <v/>
      </c>
      <c r="CJ128" s="276" t="str">
        <f ca="true">+IF(OFFSET('Water Data'!$I$29,0,10*ROW('Water Data'!I122))="","",OFFSET('Water Data'!$I$29,0,10*ROW('Water Data'!I122)))</f>
        <v/>
      </c>
      <c r="CK128" s="276" t="str">
        <f ca="true">+IF(OFFSET('Sanitation Data'!$D$28,0,10*ROW('Sanitation Data'!D122))="","",OFFSET('Sanitation Data'!$D$28,0,10*ROW('Sanitation Data'!D122)))</f>
        <v/>
      </c>
      <c r="CL128" s="276" t="str">
        <f ca="true">+IF(OFFSET('Sanitation Data'!$D$29,0,10*ROW('Sanitation Data'!D122))="","",OFFSET('Sanitation Data'!$D$29,0,10*ROW('Sanitation Data'!D122)))</f>
        <v/>
      </c>
      <c r="CM128" s="276" t="str">
        <f ca="true">+IF(OFFSET('Sanitation Data'!$D$30,0,10*ROW('Sanitation Data'!D122))="","",OFFSET('Sanitation Data'!$D$30,0,10*ROW('Sanitation Data'!D122)))</f>
        <v/>
      </c>
      <c r="CN128" s="276" t="str">
        <f ca="true">+IF(OFFSET('Sanitation Data'!$D$31,0,10*ROW('Sanitation Data'!D122))="","",OFFSET('Sanitation Data'!$D$31,0,10*ROW('Sanitation Data'!D122)))</f>
        <v/>
      </c>
      <c r="CO128" s="276" t="str">
        <f ca="true">+IF(OFFSET('Sanitation Data'!$D$32,0,10*ROW('Sanitation Data'!D122))="","",OFFSET('Sanitation Data'!$D$32,0,10*ROW('Sanitation Data'!D122)))</f>
        <v/>
      </c>
      <c r="CP128" s="276" t="str">
        <f ca="true">+IF(OFFSET('Sanitation Data'!$E$28,0,10*ROW('Sanitation Data'!E122))="","",OFFSET('Sanitation Data'!$E$28,0,10*ROW('Sanitation Data'!E122)))</f>
        <v/>
      </c>
      <c r="CQ128" s="276" t="str">
        <f ca="true">+IF(OFFSET('Sanitation Data'!$E$29,0,10*ROW('Sanitation Data'!E122))="","",OFFSET('Sanitation Data'!$E$29,0,10*ROW('Sanitation Data'!E122)))</f>
        <v/>
      </c>
      <c r="CR128" s="276" t="str">
        <f ca="true">+IF(OFFSET('Sanitation Data'!$E$30,0,10*ROW('Sanitation Data'!E122))="","",OFFSET('Sanitation Data'!$E$30,0,10*ROW('Sanitation Data'!E122)))</f>
        <v/>
      </c>
      <c r="CS128" s="276" t="str">
        <f ca="true">+IF(OFFSET('Sanitation Data'!$E$31,0,10*ROW('Sanitation Data'!E122))="","",OFFSET('Sanitation Data'!$E$31,0,10*ROW('Sanitation Data'!E122)))</f>
        <v/>
      </c>
      <c r="CT128" s="276" t="str">
        <f ca="true">+IF(OFFSET('Sanitation Data'!$E$32,0,10*ROW('Sanitation Data'!E122))="","",OFFSET('Sanitation Data'!$E$32,0,10*ROW('Sanitation Data'!E122)))</f>
        <v/>
      </c>
      <c r="CU128" s="276" t="str">
        <f ca="true">+IF(OFFSET('Sanitation Data'!$F$28,0,10*ROW('Sanitation Data'!F122))="","",OFFSET('Sanitation Data'!$F$28,0,10*ROW('Sanitation Data'!F122)))</f>
        <v/>
      </c>
      <c r="CV128" s="276" t="str">
        <f ca="true">+IF(OFFSET('Sanitation Data'!$F$29,0,10*ROW('Sanitation Data'!F122))="","",OFFSET('Sanitation Data'!$F$29,0,10*ROW('Sanitation Data'!F122)))</f>
        <v/>
      </c>
      <c r="CW128" s="276" t="str">
        <f ca="true">+IF(OFFSET('Sanitation Data'!$F$30,0,10*ROW('Sanitation Data'!F122))="","",OFFSET('Sanitation Data'!$F$30,0,10*ROW('Sanitation Data'!F122)))</f>
        <v/>
      </c>
      <c r="CX128" s="276" t="str">
        <f ca="true">+IF(OFFSET('Sanitation Data'!$F$31,0,10*ROW('Sanitation Data'!F122))="","",OFFSET('Sanitation Data'!$F$31,0,10*ROW('Sanitation Data'!F122)))</f>
        <v/>
      </c>
      <c r="CY128" s="276" t="str">
        <f ca="true">+IF(OFFSET('Sanitation Data'!$F$32,0,10*ROW('Sanitation Data'!F122))="","",OFFSET('Sanitation Data'!$F$32,0,10*ROW('Sanitation Data'!F122)))</f>
        <v/>
      </c>
      <c r="CZ128" s="276" t="str">
        <f ca="true">+IF(OFFSET('Sanitation Data'!$G$28,0,10*ROW('Sanitation Data'!G122))="","",OFFSET('Sanitation Data'!$G$28,0,10*ROW('Sanitation Data'!G122)))</f>
        <v/>
      </c>
      <c r="DA128" s="276" t="str">
        <f ca="true">+IF(OFFSET('Sanitation Data'!$G$29,0,10*ROW('Sanitation Data'!G122))="","",OFFSET('Sanitation Data'!$G$29,0,10*ROW('Sanitation Data'!G122)))</f>
        <v/>
      </c>
      <c r="DB128" s="276" t="str">
        <f ca="true">+IF(OFFSET('Sanitation Data'!$G$30,0,10*ROW('Sanitation Data'!G122))="","",OFFSET('Sanitation Data'!$G$30,0,10*ROW('Sanitation Data'!G122)))</f>
        <v/>
      </c>
      <c r="DC128" s="276" t="str">
        <f ca="true">+IF(OFFSET('Sanitation Data'!$G$31,0,10*ROW('Sanitation Data'!G122))="","",OFFSET('Sanitation Data'!$G$31,0,10*ROW('Sanitation Data'!G122)))</f>
        <v/>
      </c>
      <c r="DD128" s="276" t="str">
        <f ca="true">+IF(OFFSET('Sanitation Data'!$G$32,0,10*ROW('Sanitation Data'!G122))="","",OFFSET('Sanitation Data'!$G$32,0,10*ROW('Sanitation Data'!G122)))</f>
        <v/>
      </c>
      <c r="DE128" s="276" t="str">
        <f ca="true">+IF(OFFSET('Sanitation Data'!$H$28,0,10*ROW('Sanitation Data'!H122))="","",OFFSET('Sanitation Data'!$H$28,0,10*ROW('Sanitation Data'!H122)))</f>
        <v/>
      </c>
      <c r="DF128" s="276" t="str">
        <f ca="true">+IF(OFFSET('Sanitation Data'!$H$29,0,10*ROW('Sanitation Data'!H122))="","",OFFSET('Sanitation Data'!$H$29,0,10*ROW('Sanitation Data'!H122)))</f>
        <v/>
      </c>
      <c r="DG128" s="276" t="str">
        <f ca="true">+IF(OFFSET('Sanitation Data'!$H$30,0,10*ROW('Sanitation Data'!H122))="","",OFFSET('Sanitation Data'!$H$30,0,10*ROW('Sanitation Data'!H122)))</f>
        <v/>
      </c>
      <c r="DH128" s="276" t="str">
        <f ca="true">+IF(OFFSET('Sanitation Data'!$H$31,0,10*ROW('Sanitation Data'!H122))="","",OFFSET('Sanitation Data'!$H$31,0,10*ROW('Sanitation Data'!H122)))</f>
        <v/>
      </c>
      <c r="DI128" s="276" t="str">
        <f ca="true">+IF(OFFSET('Sanitation Data'!$H$32,0,10*ROW('Sanitation Data'!H122))="","",OFFSET('Sanitation Data'!$H$32,0,10*ROW('Sanitation Data'!H122)))</f>
        <v/>
      </c>
      <c r="DJ128" s="276" t="str">
        <f ca="true">+IF(OFFSET('Sanitation Data'!$I$28,0,10*ROW('Sanitation Data'!I122))="","",OFFSET('Sanitation Data'!$I$28,0,10*ROW('Sanitation Data'!I122)))</f>
        <v/>
      </c>
      <c r="DK128" s="276" t="str">
        <f ca="true">+IF(OFFSET('Sanitation Data'!$I$29,0,10*ROW('Sanitation Data'!I122))="","",OFFSET('Sanitation Data'!$I$29,0,10*ROW('Sanitation Data'!I122)))</f>
        <v/>
      </c>
      <c r="DL128" s="276" t="str">
        <f ca="true">+IF(OFFSET('Sanitation Data'!$I$30,0,10*ROW('Sanitation Data'!I122))="","",OFFSET('Sanitation Data'!$I$30,0,10*ROW('Sanitation Data'!I122)))</f>
        <v/>
      </c>
      <c r="DM128" s="276" t="str">
        <f ca="true">+IF(OFFSET('Sanitation Data'!$I$31,0,10*ROW('Sanitation Data'!I122))="","",OFFSET('Sanitation Data'!$I$31,0,10*ROW('Sanitation Data'!I122)))</f>
        <v/>
      </c>
      <c r="DN128" s="276" t="str">
        <f ca="true">+IF(OFFSET('Sanitation Data'!$I$32,0,10*ROW('Sanitation Data'!I122))="","",OFFSET('Sanitation Data'!$I$32,0,10*ROW('Sanitation Data'!I122)))</f>
        <v/>
      </c>
      <c r="DO128" s="276" t="str">
        <f ca="true">+IF(OFFSET('Hygiene Data'!$D$11,0,10*ROW('Hygiene Data'!D122))="","",OFFSET('Hygiene Data'!$D$11,0,10*ROW('Hygiene Data'!D122)))</f>
        <v/>
      </c>
      <c r="DP128" s="276" t="str">
        <f ca="true">+IF(OFFSET('Hygiene Data'!$D$12,0,10*ROW('Hygiene Data'!D122))="","",OFFSET('Hygiene Data'!$D$12,0,10*ROW('Hygiene Data'!D122)))</f>
        <v/>
      </c>
      <c r="DQ128" s="276" t="str">
        <f ca="true">+IF(OFFSET('Hygiene Data'!$D$13,0,10*ROW('Hygiene Data'!D122))="","",OFFSET('Hygiene Data'!$D$13,0,10*ROW('Hygiene Data'!D122)))</f>
        <v/>
      </c>
      <c r="DR128" s="276" t="str">
        <f ca="true">+IF(OFFSET('Hygiene Data'!$E$11,0,10*ROW('Hygiene Data'!E122))="","",OFFSET('Hygiene Data'!$E$11,0,10*ROW('Hygiene Data'!E122)))</f>
        <v/>
      </c>
      <c r="DS128" s="276" t="str">
        <f ca="true">+IF(OFFSET('Hygiene Data'!$E$12,0,10*ROW('Hygiene Data'!E122))="","",OFFSET('Hygiene Data'!$E$12,0,10*ROW('Hygiene Data'!E122)))</f>
        <v/>
      </c>
      <c r="DT128" s="276" t="str">
        <f ca="true">+IF(OFFSET('Hygiene Data'!$E$13,0,10*ROW('Hygiene Data'!E122))="","",OFFSET('Hygiene Data'!$E$13,0,10*ROW('Hygiene Data'!E122)))</f>
        <v/>
      </c>
      <c r="DU128" s="276" t="str">
        <f ca="true">+IF(OFFSET('Hygiene Data'!$F$11,0,10*ROW('Hygiene Data'!F122))="","",OFFSET('Hygiene Data'!$F$11,0,10*ROW('Hygiene Data'!F122)))</f>
        <v/>
      </c>
      <c r="DV128" s="276" t="str">
        <f ca="true">+IF(OFFSET('Hygiene Data'!$F$12,0,10*ROW('Hygiene Data'!F122))="","",OFFSET('Hygiene Data'!$F$12,0,10*ROW('Hygiene Data'!F122)))</f>
        <v/>
      </c>
      <c r="DW128" s="276" t="str">
        <f ca="true">+IF(OFFSET('Hygiene Data'!$F$13,0,10*ROW('Hygiene Data'!F122))="","",OFFSET('Hygiene Data'!$F$13,0,10*ROW('Hygiene Data'!F122)))</f>
        <v/>
      </c>
      <c r="DX128" s="276" t="str">
        <f ca="true">+IF(OFFSET('Hygiene Data'!$G$11,0,10*ROW('Hygiene Data'!G122))="","",OFFSET('Hygiene Data'!$G$11,0,10*ROW('Hygiene Data'!G122)))</f>
        <v/>
      </c>
      <c r="DY128" s="276" t="str">
        <f ca="true">+IF(OFFSET('Hygiene Data'!$G$12,0,10*ROW('Hygiene Data'!G122))="","",OFFSET('Hygiene Data'!$G$12,0,10*ROW('Hygiene Data'!G122)))</f>
        <v/>
      </c>
      <c r="DZ128" s="276" t="str">
        <f ca="true">+IF(OFFSET('Hygiene Data'!$G$13,0,10*ROW('Hygiene Data'!G122))="","",OFFSET('Hygiene Data'!$G$13,0,10*ROW('Hygiene Data'!G122)))</f>
        <v/>
      </c>
      <c r="EA128" s="276" t="str">
        <f ca="true">+IF(OFFSET('Hygiene Data'!$H$11,0,10*ROW('Hygiene Data'!H122))="","",OFFSET('Hygiene Data'!$H$11,0,10*ROW('Hygiene Data'!H122)))</f>
        <v/>
      </c>
      <c r="EB128" s="276" t="str">
        <f ca="true">+IF(OFFSET('Hygiene Data'!$H$12,0,10*ROW('Hygiene Data'!H122))="","",OFFSET('Hygiene Data'!$H$12,0,10*ROW('Hygiene Data'!H122)))</f>
        <v/>
      </c>
      <c r="EC128" s="276" t="str">
        <f ca="true">+IF(OFFSET('Hygiene Data'!$H$13,0,10*ROW('Hygiene Data'!H122))="","",OFFSET('Hygiene Data'!$H$13,0,10*ROW('Hygiene Data'!H122)))</f>
        <v/>
      </c>
      <c r="ED128" s="276" t="str">
        <f ca="true">+IF(OFFSET('Hygiene Data'!$I$11,0,10*ROW('Hygiene Data'!I122))="","",OFFSET('Hygiene Data'!$I$11,0,10*ROW('Hygiene Data'!I122)))</f>
        <v/>
      </c>
      <c r="EE128" s="276" t="str">
        <f ca="true">+IF(OFFSET('Hygiene Data'!$I$12,0,10*ROW('Hygiene Data'!I122))="","",OFFSET('Hygiene Data'!$I$12,0,10*ROW('Hygiene Data'!I122)))</f>
        <v/>
      </c>
      <c r="EF128" s="276"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2"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6"/>
      <c r="BS129" s="276" t="str">
        <f ca="true">+IF(OFFSET('Water Data'!$D$27,0,10*ROW('Water Data'!D123))="","",OFFSET('Water Data'!$D$27,0,10*ROW('Water Data'!D123)))</f>
        <v/>
      </c>
      <c r="BT129" s="276" t="str">
        <f ca="true">+IF(OFFSET('Water Data'!$D$28,0,10*ROW('Water Data'!D123))="","",OFFSET('Water Data'!$D$28,0,10*ROW('Water Data'!D123)))</f>
        <v/>
      </c>
      <c r="BU129" s="276" t="str">
        <f ca="true">+IF(OFFSET('Water Data'!$D$29,0,10*ROW('Water Data'!D123))="","",OFFSET('Water Data'!$D$29,0,10*ROW('Water Data'!D123)))</f>
        <v/>
      </c>
      <c r="BV129" s="276" t="str">
        <f ca="true">+IF(OFFSET('Water Data'!$E$27,0,10*ROW('Water Data'!E123))="","",OFFSET('Water Data'!$E$27,0,10*ROW('Water Data'!E123)))</f>
        <v/>
      </c>
      <c r="BW129" s="276" t="str">
        <f ca="true">+IF(OFFSET('Water Data'!$E$28,0,10*ROW('Water Data'!E123))="","",OFFSET('Water Data'!$E$28,0,10*ROW('Water Data'!E123)))</f>
        <v/>
      </c>
      <c r="BX129" s="276" t="str">
        <f ca="true">+IF(OFFSET('Water Data'!$E$29,0,10*ROW('Water Data'!E123))="","",OFFSET('Water Data'!$E$29,0,10*ROW('Water Data'!E123)))</f>
        <v/>
      </c>
      <c r="BY129" s="276" t="str">
        <f ca="true">+IF(OFFSET('Water Data'!$F$27,0,10*ROW('Water Data'!F123))="","",OFFSET('Water Data'!$F$27,0,10*ROW('Water Data'!F123)))</f>
        <v/>
      </c>
      <c r="BZ129" s="276" t="str">
        <f ca="true">+IF(OFFSET('Water Data'!$F$28,0,10*ROW('Water Data'!F123))="","",OFFSET('Water Data'!$F$28,0,10*ROW('Water Data'!F123)))</f>
        <v/>
      </c>
      <c r="CA129" s="276" t="str">
        <f ca="true">+IF(OFFSET('Water Data'!$F$29,0,10*ROW('Water Data'!F123))="","",OFFSET('Water Data'!$F$29,0,10*ROW('Water Data'!F123)))</f>
        <v/>
      </c>
      <c r="CB129" s="276" t="str">
        <f ca="true">+IF(OFFSET('Water Data'!$G$27,0,10*ROW('Water Data'!G123))="","",OFFSET('Water Data'!$G$27,0,10*ROW('Water Data'!G123)))</f>
        <v/>
      </c>
      <c r="CC129" s="276" t="str">
        <f ca="true">+IF(OFFSET('Water Data'!$G$28,0,10*ROW('Water Data'!G123))="","",OFFSET('Water Data'!$G$28,0,10*ROW('Water Data'!G123)))</f>
        <v/>
      </c>
      <c r="CD129" s="276" t="str">
        <f ca="true">+IF(OFFSET('Water Data'!$G$29,0,10*ROW('Water Data'!G123))="","",OFFSET('Water Data'!$G$29,0,10*ROW('Water Data'!G123)))</f>
        <v/>
      </c>
      <c r="CE129" s="276" t="str">
        <f ca="true">+IF(OFFSET('Water Data'!$H$27,0,10*ROW('Water Data'!H123))="","",OFFSET('Water Data'!$H$27,0,10*ROW('Water Data'!H123)))</f>
        <v/>
      </c>
      <c r="CF129" s="276" t="str">
        <f ca="true">+IF(OFFSET('Water Data'!$H$28,0,10*ROW('Water Data'!H123))="","",OFFSET('Water Data'!$H$28,0,10*ROW('Water Data'!H123)))</f>
        <v/>
      </c>
      <c r="CG129" s="276" t="str">
        <f ca="true">+IF(OFFSET('Water Data'!$H$29,0,10*ROW('Water Data'!H123))="","",OFFSET('Water Data'!$H$29,0,10*ROW('Water Data'!H123)))</f>
        <v/>
      </c>
      <c r="CH129" s="276" t="str">
        <f ca="true">+IF(OFFSET('Water Data'!$I$27,0,10*ROW('Water Data'!I123))="","",OFFSET('Water Data'!$I$27,0,10*ROW('Water Data'!I123)))</f>
        <v/>
      </c>
      <c r="CI129" s="276" t="str">
        <f ca="true">+IF(OFFSET('Water Data'!$I$28,0,10*ROW('Water Data'!I123))="","",OFFSET('Water Data'!$I$28,0,10*ROW('Water Data'!I123)))</f>
        <v/>
      </c>
      <c r="CJ129" s="276" t="str">
        <f ca="true">+IF(OFFSET('Water Data'!$I$29,0,10*ROW('Water Data'!I123))="","",OFFSET('Water Data'!$I$29,0,10*ROW('Water Data'!I123)))</f>
        <v/>
      </c>
      <c r="CK129" s="276" t="str">
        <f ca="true">+IF(OFFSET('Sanitation Data'!$D$28,0,10*ROW('Sanitation Data'!D123))="","",OFFSET('Sanitation Data'!$D$28,0,10*ROW('Sanitation Data'!D123)))</f>
        <v/>
      </c>
      <c r="CL129" s="276" t="str">
        <f ca="true">+IF(OFFSET('Sanitation Data'!$D$29,0,10*ROW('Sanitation Data'!D123))="","",OFFSET('Sanitation Data'!$D$29,0,10*ROW('Sanitation Data'!D123)))</f>
        <v/>
      </c>
      <c r="CM129" s="276" t="str">
        <f ca="true">+IF(OFFSET('Sanitation Data'!$D$30,0,10*ROW('Sanitation Data'!D123))="","",OFFSET('Sanitation Data'!$D$30,0,10*ROW('Sanitation Data'!D123)))</f>
        <v/>
      </c>
      <c r="CN129" s="276" t="str">
        <f ca="true">+IF(OFFSET('Sanitation Data'!$D$31,0,10*ROW('Sanitation Data'!D123))="","",OFFSET('Sanitation Data'!$D$31,0,10*ROW('Sanitation Data'!D123)))</f>
        <v/>
      </c>
      <c r="CO129" s="276" t="str">
        <f ca="true">+IF(OFFSET('Sanitation Data'!$D$32,0,10*ROW('Sanitation Data'!D123))="","",OFFSET('Sanitation Data'!$D$32,0,10*ROW('Sanitation Data'!D123)))</f>
        <v/>
      </c>
      <c r="CP129" s="276" t="str">
        <f ca="true">+IF(OFFSET('Sanitation Data'!$E$28,0,10*ROW('Sanitation Data'!E123))="","",OFFSET('Sanitation Data'!$E$28,0,10*ROW('Sanitation Data'!E123)))</f>
        <v/>
      </c>
      <c r="CQ129" s="276" t="str">
        <f ca="true">+IF(OFFSET('Sanitation Data'!$E$29,0,10*ROW('Sanitation Data'!E123))="","",OFFSET('Sanitation Data'!$E$29,0,10*ROW('Sanitation Data'!E123)))</f>
        <v/>
      </c>
      <c r="CR129" s="276" t="str">
        <f ca="true">+IF(OFFSET('Sanitation Data'!$E$30,0,10*ROW('Sanitation Data'!E123))="","",OFFSET('Sanitation Data'!$E$30,0,10*ROW('Sanitation Data'!E123)))</f>
        <v/>
      </c>
      <c r="CS129" s="276" t="str">
        <f ca="true">+IF(OFFSET('Sanitation Data'!$E$31,0,10*ROW('Sanitation Data'!E123))="","",OFFSET('Sanitation Data'!$E$31,0,10*ROW('Sanitation Data'!E123)))</f>
        <v/>
      </c>
      <c r="CT129" s="276" t="str">
        <f ca="true">+IF(OFFSET('Sanitation Data'!$E$32,0,10*ROW('Sanitation Data'!E123))="","",OFFSET('Sanitation Data'!$E$32,0,10*ROW('Sanitation Data'!E123)))</f>
        <v/>
      </c>
      <c r="CU129" s="276" t="str">
        <f ca="true">+IF(OFFSET('Sanitation Data'!$F$28,0,10*ROW('Sanitation Data'!F123))="","",OFFSET('Sanitation Data'!$F$28,0,10*ROW('Sanitation Data'!F123)))</f>
        <v/>
      </c>
      <c r="CV129" s="276" t="str">
        <f ca="true">+IF(OFFSET('Sanitation Data'!$F$29,0,10*ROW('Sanitation Data'!F123))="","",OFFSET('Sanitation Data'!$F$29,0,10*ROW('Sanitation Data'!F123)))</f>
        <v/>
      </c>
      <c r="CW129" s="276" t="str">
        <f ca="true">+IF(OFFSET('Sanitation Data'!$F$30,0,10*ROW('Sanitation Data'!F123))="","",OFFSET('Sanitation Data'!$F$30,0,10*ROW('Sanitation Data'!F123)))</f>
        <v/>
      </c>
      <c r="CX129" s="276" t="str">
        <f ca="true">+IF(OFFSET('Sanitation Data'!$F$31,0,10*ROW('Sanitation Data'!F123))="","",OFFSET('Sanitation Data'!$F$31,0,10*ROW('Sanitation Data'!F123)))</f>
        <v/>
      </c>
      <c r="CY129" s="276" t="str">
        <f ca="true">+IF(OFFSET('Sanitation Data'!$F$32,0,10*ROW('Sanitation Data'!F123))="","",OFFSET('Sanitation Data'!$F$32,0,10*ROW('Sanitation Data'!F123)))</f>
        <v/>
      </c>
      <c r="CZ129" s="276" t="str">
        <f ca="true">+IF(OFFSET('Sanitation Data'!$G$28,0,10*ROW('Sanitation Data'!G123))="","",OFFSET('Sanitation Data'!$G$28,0,10*ROW('Sanitation Data'!G123)))</f>
        <v/>
      </c>
      <c r="DA129" s="276" t="str">
        <f ca="true">+IF(OFFSET('Sanitation Data'!$G$29,0,10*ROW('Sanitation Data'!G123))="","",OFFSET('Sanitation Data'!$G$29,0,10*ROW('Sanitation Data'!G123)))</f>
        <v/>
      </c>
      <c r="DB129" s="276" t="str">
        <f ca="true">+IF(OFFSET('Sanitation Data'!$G$30,0,10*ROW('Sanitation Data'!G123))="","",OFFSET('Sanitation Data'!$G$30,0,10*ROW('Sanitation Data'!G123)))</f>
        <v/>
      </c>
      <c r="DC129" s="276" t="str">
        <f ca="true">+IF(OFFSET('Sanitation Data'!$G$31,0,10*ROW('Sanitation Data'!G123))="","",OFFSET('Sanitation Data'!$G$31,0,10*ROW('Sanitation Data'!G123)))</f>
        <v/>
      </c>
      <c r="DD129" s="276" t="str">
        <f ca="true">+IF(OFFSET('Sanitation Data'!$G$32,0,10*ROW('Sanitation Data'!G123))="","",OFFSET('Sanitation Data'!$G$32,0,10*ROW('Sanitation Data'!G123)))</f>
        <v/>
      </c>
      <c r="DE129" s="276" t="str">
        <f ca="true">+IF(OFFSET('Sanitation Data'!$H$28,0,10*ROW('Sanitation Data'!H123))="","",OFFSET('Sanitation Data'!$H$28,0,10*ROW('Sanitation Data'!H123)))</f>
        <v/>
      </c>
      <c r="DF129" s="276" t="str">
        <f ca="true">+IF(OFFSET('Sanitation Data'!$H$29,0,10*ROW('Sanitation Data'!H123))="","",OFFSET('Sanitation Data'!$H$29,0,10*ROW('Sanitation Data'!H123)))</f>
        <v/>
      </c>
      <c r="DG129" s="276" t="str">
        <f ca="true">+IF(OFFSET('Sanitation Data'!$H$30,0,10*ROW('Sanitation Data'!H123))="","",OFFSET('Sanitation Data'!$H$30,0,10*ROW('Sanitation Data'!H123)))</f>
        <v/>
      </c>
      <c r="DH129" s="276" t="str">
        <f ca="true">+IF(OFFSET('Sanitation Data'!$H$31,0,10*ROW('Sanitation Data'!H123))="","",OFFSET('Sanitation Data'!$H$31,0,10*ROW('Sanitation Data'!H123)))</f>
        <v/>
      </c>
      <c r="DI129" s="276" t="str">
        <f ca="true">+IF(OFFSET('Sanitation Data'!$H$32,0,10*ROW('Sanitation Data'!H123))="","",OFFSET('Sanitation Data'!$H$32,0,10*ROW('Sanitation Data'!H123)))</f>
        <v/>
      </c>
      <c r="DJ129" s="276" t="str">
        <f ca="true">+IF(OFFSET('Sanitation Data'!$I$28,0,10*ROW('Sanitation Data'!I123))="","",OFFSET('Sanitation Data'!$I$28,0,10*ROW('Sanitation Data'!I123)))</f>
        <v/>
      </c>
      <c r="DK129" s="276" t="str">
        <f ca="true">+IF(OFFSET('Sanitation Data'!$I$29,0,10*ROW('Sanitation Data'!I123))="","",OFFSET('Sanitation Data'!$I$29,0,10*ROW('Sanitation Data'!I123)))</f>
        <v/>
      </c>
      <c r="DL129" s="276" t="str">
        <f ca="true">+IF(OFFSET('Sanitation Data'!$I$30,0,10*ROW('Sanitation Data'!I123))="","",OFFSET('Sanitation Data'!$I$30,0,10*ROW('Sanitation Data'!I123)))</f>
        <v/>
      </c>
      <c r="DM129" s="276" t="str">
        <f ca="true">+IF(OFFSET('Sanitation Data'!$I$31,0,10*ROW('Sanitation Data'!I123))="","",OFFSET('Sanitation Data'!$I$31,0,10*ROW('Sanitation Data'!I123)))</f>
        <v/>
      </c>
      <c r="DN129" s="276" t="str">
        <f ca="true">+IF(OFFSET('Sanitation Data'!$I$32,0,10*ROW('Sanitation Data'!I123))="","",OFFSET('Sanitation Data'!$I$32,0,10*ROW('Sanitation Data'!I123)))</f>
        <v/>
      </c>
      <c r="DO129" s="276" t="str">
        <f ca="true">+IF(OFFSET('Hygiene Data'!$D$11,0,10*ROW('Hygiene Data'!D123))="","",OFFSET('Hygiene Data'!$D$11,0,10*ROW('Hygiene Data'!D123)))</f>
        <v/>
      </c>
      <c r="DP129" s="276" t="str">
        <f ca="true">+IF(OFFSET('Hygiene Data'!$D$12,0,10*ROW('Hygiene Data'!D123))="","",OFFSET('Hygiene Data'!$D$12,0,10*ROW('Hygiene Data'!D123)))</f>
        <v/>
      </c>
      <c r="DQ129" s="276" t="str">
        <f ca="true">+IF(OFFSET('Hygiene Data'!$D$13,0,10*ROW('Hygiene Data'!D123))="","",OFFSET('Hygiene Data'!$D$13,0,10*ROW('Hygiene Data'!D123)))</f>
        <v/>
      </c>
      <c r="DR129" s="276" t="str">
        <f ca="true">+IF(OFFSET('Hygiene Data'!$E$11,0,10*ROW('Hygiene Data'!E123))="","",OFFSET('Hygiene Data'!$E$11,0,10*ROW('Hygiene Data'!E123)))</f>
        <v/>
      </c>
      <c r="DS129" s="276" t="str">
        <f ca="true">+IF(OFFSET('Hygiene Data'!$E$12,0,10*ROW('Hygiene Data'!E123))="","",OFFSET('Hygiene Data'!$E$12,0,10*ROW('Hygiene Data'!E123)))</f>
        <v/>
      </c>
      <c r="DT129" s="276" t="str">
        <f ca="true">+IF(OFFSET('Hygiene Data'!$E$13,0,10*ROW('Hygiene Data'!E123))="","",OFFSET('Hygiene Data'!$E$13,0,10*ROW('Hygiene Data'!E123)))</f>
        <v/>
      </c>
      <c r="DU129" s="276" t="str">
        <f ca="true">+IF(OFFSET('Hygiene Data'!$F$11,0,10*ROW('Hygiene Data'!F123))="","",OFFSET('Hygiene Data'!$F$11,0,10*ROW('Hygiene Data'!F123)))</f>
        <v/>
      </c>
      <c r="DV129" s="276" t="str">
        <f ca="true">+IF(OFFSET('Hygiene Data'!$F$12,0,10*ROW('Hygiene Data'!F123))="","",OFFSET('Hygiene Data'!$F$12,0,10*ROW('Hygiene Data'!F123)))</f>
        <v/>
      </c>
      <c r="DW129" s="276" t="str">
        <f ca="true">+IF(OFFSET('Hygiene Data'!$F$13,0,10*ROW('Hygiene Data'!F123))="","",OFFSET('Hygiene Data'!$F$13,0,10*ROW('Hygiene Data'!F123)))</f>
        <v/>
      </c>
      <c r="DX129" s="276" t="str">
        <f ca="true">+IF(OFFSET('Hygiene Data'!$G$11,0,10*ROW('Hygiene Data'!G123))="","",OFFSET('Hygiene Data'!$G$11,0,10*ROW('Hygiene Data'!G123)))</f>
        <v/>
      </c>
      <c r="DY129" s="276" t="str">
        <f ca="true">+IF(OFFSET('Hygiene Data'!$G$12,0,10*ROW('Hygiene Data'!G123))="","",OFFSET('Hygiene Data'!$G$12,0,10*ROW('Hygiene Data'!G123)))</f>
        <v/>
      </c>
      <c r="DZ129" s="276" t="str">
        <f ca="true">+IF(OFFSET('Hygiene Data'!$G$13,0,10*ROW('Hygiene Data'!G123))="","",OFFSET('Hygiene Data'!$G$13,0,10*ROW('Hygiene Data'!G123)))</f>
        <v/>
      </c>
      <c r="EA129" s="276" t="str">
        <f ca="true">+IF(OFFSET('Hygiene Data'!$H$11,0,10*ROW('Hygiene Data'!H123))="","",OFFSET('Hygiene Data'!$H$11,0,10*ROW('Hygiene Data'!H123)))</f>
        <v/>
      </c>
      <c r="EB129" s="276" t="str">
        <f ca="true">+IF(OFFSET('Hygiene Data'!$H$12,0,10*ROW('Hygiene Data'!H123))="","",OFFSET('Hygiene Data'!$H$12,0,10*ROW('Hygiene Data'!H123)))</f>
        <v/>
      </c>
      <c r="EC129" s="276" t="str">
        <f ca="true">+IF(OFFSET('Hygiene Data'!$H$13,0,10*ROW('Hygiene Data'!H123))="","",OFFSET('Hygiene Data'!$H$13,0,10*ROW('Hygiene Data'!H123)))</f>
        <v/>
      </c>
      <c r="ED129" s="276" t="str">
        <f ca="true">+IF(OFFSET('Hygiene Data'!$I$11,0,10*ROW('Hygiene Data'!I123))="","",OFFSET('Hygiene Data'!$I$11,0,10*ROW('Hygiene Data'!I123)))</f>
        <v/>
      </c>
      <c r="EE129" s="276" t="str">
        <f ca="true">+IF(OFFSET('Hygiene Data'!$I$12,0,10*ROW('Hygiene Data'!I123))="","",OFFSET('Hygiene Data'!$I$12,0,10*ROW('Hygiene Data'!I123)))</f>
        <v/>
      </c>
      <c r="EF129" s="276"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2"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6"/>
      <c r="BS130" s="276" t="str">
        <f ca="true">+IF(OFFSET('Water Data'!$D$27,0,10*ROW('Water Data'!D124))="","",OFFSET('Water Data'!$D$27,0,10*ROW('Water Data'!D124)))</f>
        <v/>
      </c>
      <c r="BT130" s="276" t="str">
        <f ca="true">+IF(OFFSET('Water Data'!$D$28,0,10*ROW('Water Data'!D124))="","",OFFSET('Water Data'!$D$28,0,10*ROW('Water Data'!D124)))</f>
        <v/>
      </c>
      <c r="BU130" s="276" t="str">
        <f ca="true">+IF(OFFSET('Water Data'!$D$29,0,10*ROW('Water Data'!D124))="","",OFFSET('Water Data'!$D$29,0,10*ROW('Water Data'!D124)))</f>
        <v/>
      </c>
      <c r="BV130" s="276" t="str">
        <f ca="true">+IF(OFFSET('Water Data'!$E$27,0,10*ROW('Water Data'!E124))="","",OFFSET('Water Data'!$E$27,0,10*ROW('Water Data'!E124)))</f>
        <v/>
      </c>
      <c r="BW130" s="276" t="str">
        <f ca="true">+IF(OFFSET('Water Data'!$E$28,0,10*ROW('Water Data'!E124))="","",OFFSET('Water Data'!$E$28,0,10*ROW('Water Data'!E124)))</f>
        <v/>
      </c>
      <c r="BX130" s="276" t="str">
        <f ca="true">+IF(OFFSET('Water Data'!$E$29,0,10*ROW('Water Data'!E124))="","",OFFSET('Water Data'!$E$29,0,10*ROW('Water Data'!E124)))</f>
        <v/>
      </c>
      <c r="BY130" s="276" t="str">
        <f ca="true">+IF(OFFSET('Water Data'!$F$27,0,10*ROW('Water Data'!F124))="","",OFFSET('Water Data'!$F$27,0,10*ROW('Water Data'!F124)))</f>
        <v/>
      </c>
      <c r="BZ130" s="276" t="str">
        <f ca="true">+IF(OFFSET('Water Data'!$F$28,0,10*ROW('Water Data'!F124))="","",OFFSET('Water Data'!$F$28,0,10*ROW('Water Data'!F124)))</f>
        <v/>
      </c>
      <c r="CA130" s="276" t="str">
        <f ca="true">+IF(OFFSET('Water Data'!$F$29,0,10*ROW('Water Data'!F124))="","",OFFSET('Water Data'!$F$29,0,10*ROW('Water Data'!F124)))</f>
        <v/>
      </c>
      <c r="CB130" s="276" t="str">
        <f ca="true">+IF(OFFSET('Water Data'!$G$27,0,10*ROW('Water Data'!G124))="","",OFFSET('Water Data'!$G$27,0,10*ROW('Water Data'!G124)))</f>
        <v/>
      </c>
      <c r="CC130" s="276" t="str">
        <f ca="true">+IF(OFFSET('Water Data'!$G$28,0,10*ROW('Water Data'!G124))="","",OFFSET('Water Data'!$G$28,0,10*ROW('Water Data'!G124)))</f>
        <v/>
      </c>
      <c r="CD130" s="276" t="str">
        <f ca="true">+IF(OFFSET('Water Data'!$G$29,0,10*ROW('Water Data'!G124))="","",OFFSET('Water Data'!$G$29,0,10*ROW('Water Data'!G124)))</f>
        <v/>
      </c>
      <c r="CE130" s="276" t="str">
        <f ca="true">+IF(OFFSET('Water Data'!$H$27,0,10*ROW('Water Data'!H124))="","",OFFSET('Water Data'!$H$27,0,10*ROW('Water Data'!H124)))</f>
        <v/>
      </c>
      <c r="CF130" s="276" t="str">
        <f ca="true">+IF(OFFSET('Water Data'!$H$28,0,10*ROW('Water Data'!H124))="","",OFFSET('Water Data'!$H$28,0,10*ROW('Water Data'!H124)))</f>
        <v/>
      </c>
      <c r="CG130" s="276" t="str">
        <f ca="true">+IF(OFFSET('Water Data'!$H$29,0,10*ROW('Water Data'!H124))="","",OFFSET('Water Data'!$H$29,0,10*ROW('Water Data'!H124)))</f>
        <v/>
      </c>
      <c r="CH130" s="276" t="str">
        <f ca="true">+IF(OFFSET('Water Data'!$I$27,0,10*ROW('Water Data'!I124))="","",OFFSET('Water Data'!$I$27,0,10*ROW('Water Data'!I124)))</f>
        <v/>
      </c>
      <c r="CI130" s="276" t="str">
        <f ca="true">+IF(OFFSET('Water Data'!$I$28,0,10*ROW('Water Data'!I124))="","",OFFSET('Water Data'!$I$28,0,10*ROW('Water Data'!I124)))</f>
        <v/>
      </c>
      <c r="CJ130" s="276" t="str">
        <f ca="true">+IF(OFFSET('Water Data'!$I$29,0,10*ROW('Water Data'!I124))="","",OFFSET('Water Data'!$I$29,0,10*ROW('Water Data'!I124)))</f>
        <v/>
      </c>
      <c r="CK130" s="276" t="str">
        <f ca="true">+IF(OFFSET('Sanitation Data'!$D$28,0,10*ROW('Sanitation Data'!D124))="","",OFFSET('Sanitation Data'!$D$28,0,10*ROW('Sanitation Data'!D124)))</f>
        <v/>
      </c>
      <c r="CL130" s="276" t="str">
        <f ca="true">+IF(OFFSET('Sanitation Data'!$D$29,0,10*ROW('Sanitation Data'!D124))="","",OFFSET('Sanitation Data'!$D$29,0,10*ROW('Sanitation Data'!D124)))</f>
        <v/>
      </c>
      <c r="CM130" s="276" t="str">
        <f ca="true">+IF(OFFSET('Sanitation Data'!$D$30,0,10*ROW('Sanitation Data'!D124))="","",OFFSET('Sanitation Data'!$D$30,0,10*ROW('Sanitation Data'!D124)))</f>
        <v/>
      </c>
      <c r="CN130" s="276" t="str">
        <f ca="true">+IF(OFFSET('Sanitation Data'!$D$31,0,10*ROW('Sanitation Data'!D124))="","",OFFSET('Sanitation Data'!$D$31,0,10*ROW('Sanitation Data'!D124)))</f>
        <v/>
      </c>
      <c r="CO130" s="276" t="str">
        <f ca="true">+IF(OFFSET('Sanitation Data'!$D$32,0,10*ROW('Sanitation Data'!D124))="","",OFFSET('Sanitation Data'!$D$32,0,10*ROW('Sanitation Data'!D124)))</f>
        <v/>
      </c>
      <c r="CP130" s="276" t="str">
        <f ca="true">+IF(OFFSET('Sanitation Data'!$E$28,0,10*ROW('Sanitation Data'!E124))="","",OFFSET('Sanitation Data'!$E$28,0,10*ROW('Sanitation Data'!E124)))</f>
        <v/>
      </c>
      <c r="CQ130" s="276" t="str">
        <f ca="true">+IF(OFFSET('Sanitation Data'!$E$29,0,10*ROW('Sanitation Data'!E124))="","",OFFSET('Sanitation Data'!$E$29,0,10*ROW('Sanitation Data'!E124)))</f>
        <v/>
      </c>
      <c r="CR130" s="276" t="str">
        <f ca="true">+IF(OFFSET('Sanitation Data'!$E$30,0,10*ROW('Sanitation Data'!E124))="","",OFFSET('Sanitation Data'!$E$30,0,10*ROW('Sanitation Data'!E124)))</f>
        <v/>
      </c>
      <c r="CS130" s="276" t="str">
        <f ca="true">+IF(OFFSET('Sanitation Data'!$E$31,0,10*ROW('Sanitation Data'!E124))="","",OFFSET('Sanitation Data'!$E$31,0,10*ROW('Sanitation Data'!E124)))</f>
        <v/>
      </c>
      <c r="CT130" s="276" t="str">
        <f ca="true">+IF(OFFSET('Sanitation Data'!$E$32,0,10*ROW('Sanitation Data'!E124))="","",OFFSET('Sanitation Data'!$E$32,0,10*ROW('Sanitation Data'!E124)))</f>
        <v/>
      </c>
      <c r="CU130" s="276" t="str">
        <f ca="true">+IF(OFFSET('Sanitation Data'!$F$28,0,10*ROW('Sanitation Data'!F124))="","",OFFSET('Sanitation Data'!$F$28,0,10*ROW('Sanitation Data'!F124)))</f>
        <v/>
      </c>
      <c r="CV130" s="276" t="str">
        <f ca="true">+IF(OFFSET('Sanitation Data'!$F$29,0,10*ROW('Sanitation Data'!F124))="","",OFFSET('Sanitation Data'!$F$29,0,10*ROW('Sanitation Data'!F124)))</f>
        <v/>
      </c>
      <c r="CW130" s="276" t="str">
        <f ca="true">+IF(OFFSET('Sanitation Data'!$F$30,0,10*ROW('Sanitation Data'!F124))="","",OFFSET('Sanitation Data'!$F$30,0,10*ROW('Sanitation Data'!F124)))</f>
        <v/>
      </c>
      <c r="CX130" s="276" t="str">
        <f ca="true">+IF(OFFSET('Sanitation Data'!$F$31,0,10*ROW('Sanitation Data'!F124))="","",OFFSET('Sanitation Data'!$F$31,0,10*ROW('Sanitation Data'!F124)))</f>
        <v/>
      </c>
      <c r="CY130" s="276" t="str">
        <f ca="true">+IF(OFFSET('Sanitation Data'!$F$32,0,10*ROW('Sanitation Data'!F124))="","",OFFSET('Sanitation Data'!$F$32,0,10*ROW('Sanitation Data'!F124)))</f>
        <v/>
      </c>
      <c r="CZ130" s="276" t="str">
        <f ca="true">+IF(OFFSET('Sanitation Data'!$G$28,0,10*ROW('Sanitation Data'!G124))="","",OFFSET('Sanitation Data'!$G$28,0,10*ROW('Sanitation Data'!G124)))</f>
        <v/>
      </c>
      <c r="DA130" s="276" t="str">
        <f ca="true">+IF(OFFSET('Sanitation Data'!$G$29,0,10*ROW('Sanitation Data'!G124))="","",OFFSET('Sanitation Data'!$G$29,0,10*ROW('Sanitation Data'!G124)))</f>
        <v/>
      </c>
      <c r="DB130" s="276" t="str">
        <f ca="true">+IF(OFFSET('Sanitation Data'!$G$30,0,10*ROW('Sanitation Data'!G124))="","",OFFSET('Sanitation Data'!$G$30,0,10*ROW('Sanitation Data'!G124)))</f>
        <v/>
      </c>
      <c r="DC130" s="276" t="str">
        <f ca="true">+IF(OFFSET('Sanitation Data'!$G$31,0,10*ROW('Sanitation Data'!G124))="","",OFFSET('Sanitation Data'!$G$31,0,10*ROW('Sanitation Data'!G124)))</f>
        <v/>
      </c>
      <c r="DD130" s="276" t="str">
        <f ca="true">+IF(OFFSET('Sanitation Data'!$G$32,0,10*ROW('Sanitation Data'!G124))="","",OFFSET('Sanitation Data'!$G$32,0,10*ROW('Sanitation Data'!G124)))</f>
        <v/>
      </c>
      <c r="DE130" s="276" t="str">
        <f ca="true">+IF(OFFSET('Sanitation Data'!$H$28,0,10*ROW('Sanitation Data'!H124))="","",OFFSET('Sanitation Data'!$H$28,0,10*ROW('Sanitation Data'!H124)))</f>
        <v/>
      </c>
      <c r="DF130" s="276" t="str">
        <f ca="true">+IF(OFFSET('Sanitation Data'!$H$29,0,10*ROW('Sanitation Data'!H124))="","",OFFSET('Sanitation Data'!$H$29,0,10*ROW('Sanitation Data'!H124)))</f>
        <v/>
      </c>
      <c r="DG130" s="276" t="str">
        <f ca="true">+IF(OFFSET('Sanitation Data'!$H$30,0,10*ROW('Sanitation Data'!H124))="","",OFFSET('Sanitation Data'!$H$30,0,10*ROW('Sanitation Data'!H124)))</f>
        <v/>
      </c>
      <c r="DH130" s="276" t="str">
        <f ca="true">+IF(OFFSET('Sanitation Data'!$H$31,0,10*ROW('Sanitation Data'!H124))="","",OFFSET('Sanitation Data'!$H$31,0,10*ROW('Sanitation Data'!H124)))</f>
        <v/>
      </c>
      <c r="DI130" s="276" t="str">
        <f ca="true">+IF(OFFSET('Sanitation Data'!$H$32,0,10*ROW('Sanitation Data'!H124))="","",OFFSET('Sanitation Data'!$H$32,0,10*ROW('Sanitation Data'!H124)))</f>
        <v/>
      </c>
      <c r="DJ130" s="276" t="str">
        <f ca="true">+IF(OFFSET('Sanitation Data'!$I$28,0,10*ROW('Sanitation Data'!I124))="","",OFFSET('Sanitation Data'!$I$28,0,10*ROW('Sanitation Data'!I124)))</f>
        <v/>
      </c>
      <c r="DK130" s="276" t="str">
        <f ca="true">+IF(OFFSET('Sanitation Data'!$I$29,0,10*ROW('Sanitation Data'!I124))="","",OFFSET('Sanitation Data'!$I$29,0,10*ROW('Sanitation Data'!I124)))</f>
        <v/>
      </c>
      <c r="DL130" s="276" t="str">
        <f ca="true">+IF(OFFSET('Sanitation Data'!$I$30,0,10*ROW('Sanitation Data'!I124))="","",OFFSET('Sanitation Data'!$I$30,0,10*ROW('Sanitation Data'!I124)))</f>
        <v/>
      </c>
      <c r="DM130" s="276" t="str">
        <f ca="true">+IF(OFFSET('Sanitation Data'!$I$31,0,10*ROW('Sanitation Data'!I124))="","",OFFSET('Sanitation Data'!$I$31,0,10*ROW('Sanitation Data'!I124)))</f>
        <v/>
      </c>
      <c r="DN130" s="276" t="str">
        <f ca="true">+IF(OFFSET('Sanitation Data'!$I$32,0,10*ROW('Sanitation Data'!I124))="","",OFFSET('Sanitation Data'!$I$32,0,10*ROW('Sanitation Data'!I124)))</f>
        <v/>
      </c>
      <c r="DO130" s="276" t="str">
        <f ca="true">+IF(OFFSET('Hygiene Data'!$D$11,0,10*ROW('Hygiene Data'!D124))="","",OFFSET('Hygiene Data'!$D$11,0,10*ROW('Hygiene Data'!D124)))</f>
        <v/>
      </c>
      <c r="DP130" s="276" t="str">
        <f ca="true">+IF(OFFSET('Hygiene Data'!$D$12,0,10*ROW('Hygiene Data'!D124))="","",OFFSET('Hygiene Data'!$D$12,0,10*ROW('Hygiene Data'!D124)))</f>
        <v/>
      </c>
      <c r="DQ130" s="276" t="str">
        <f ca="true">+IF(OFFSET('Hygiene Data'!$D$13,0,10*ROW('Hygiene Data'!D124))="","",OFFSET('Hygiene Data'!$D$13,0,10*ROW('Hygiene Data'!D124)))</f>
        <v/>
      </c>
      <c r="DR130" s="276" t="str">
        <f ca="true">+IF(OFFSET('Hygiene Data'!$E$11,0,10*ROW('Hygiene Data'!E124))="","",OFFSET('Hygiene Data'!$E$11,0,10*ROW('Hygiene Data'!E124)))</f>
        <v/>
      </c>
      <c r="DS130" s="276" t="str">
        <f ca="true">+IF(OFFSET('Hygiene Data'!$E$12,0,10*ROW('Hygiene Data'!E124))="","",OFFSET('Hygiene Data'!$E$12,0,10*ROW('Hygiene Data'!E124)))</f>
        <v/>
      </c>
      <c r="DT130" s="276" t="str">
        <f ca="true">+IF(OFFSET('Hygiene Data'!$E$13,0,10*ROW('Hygiene Data'!E124))="","",OFFSET('Hygiene Data'!$E$13,0,10*ROW('Hygiene Data'!E124)))</f>
        <v/>
      </c>
      <c r="DU130" s="276" t="str">
        <f ca="true">+IF(OFFSET('Hygiene Data'!$F$11,0,10*ROW('Hygiene Data'!F124))="","",OFFSET('Hygiene Data'!$F$11,0,10*ROW('Hygiene Data'!F124)))</f>
        <v/>
      </c>
      <c r="DV130" s="276" t="str">
        <f ca="true">+IF(OFFSET('Hygiene Data'!$F$12,0,10*ROW('Hygiene Data'!F124))="","",OFFSET('Hygiene Data'!$F$12,0,10*ROW('Hygiene Data'!F124)))</f>
        <v/>
      </c>
      <c r="DW130" s="276" t="str">
        <f ca="true">+IF(OFFSET('Hygiene Data'!$F$13,0,10*ROW('Hygiene Data'!F124))="","",OFFSET('Hygiene Data'!$F$13,0,10*ROW('Hygiene Data'!F124)))</f>
        <v/>
      </c>
      <c r="DX130" s="276" t="str">
        <f ca="true">+IF(OFFSET('Hygiene Data'!$G$11,0,10*ROW('Hygiene Data'!G124))="","",OFFSET('Hygiene Data'!$G$11,0,10*ROW('Hygiene Data'!G124)))</f>
        <v/>
      </c>
      <c r="DY130" s="276" t="str">
        <f ca="true">+IF(OFFSET('Hygiene Data'!$G$12,0,10*ROW('Hygiene Data'!G124))="","",OFFSET('Hygiene Data'!$G$12,0,10*ROW('Hygiene Data'!G124)))</f>
        <v/>
      </c>
      <c r="DZ130" s="276" t="str">
        <f ca="true">+IF(OFFSET('Hygiene Data'!$G$13,0,10*ROW('Hygiene Data'!G124))="","",OFFSET('Hygiene Data'!$G$13,0,10*ROW('Hygiene Data'!G124)))</f>
        <v/>
      </c>
      <c r="EA130" s="276" t="str">
        <f ca="true">+IF(OFFSET('Hygiene Data'!$H$11,0,10*ROW('Hygiene Data'!H124))="","",OFFSET('Hygiene Data'!$H$11,0,10*ROW('Hygiene Data'!H124)))</f>
        <v/>
      </c>
      <c r="EB130" s="276" t="str">
        <f ca="true">+IF(OFFSET('Hygiene Data'!$H$12,0,10*ROW('Hygiene Data'!H124))="","",OFFSET('Hygiene Data'!$H$12,0,10*ROW('Hygiene Data'!H124)))</f>
        <v/>
      </c>
      <c r="EC130" s="276" t="str">
        <f ca="true">+IF(OFFSET('Hygiene Data'!$H$13,0,10*ROW('Hygiene Data'!H124))="","",OFFSET('Hygiene Data'!$H$13,0,10*ROW('Hygiene Data'!H124)))</f>
        <v/>
      </c>
      <c r="ED130" s="276" t="str">
        <f ca="true">+IF(OFFSET('Hygiene Data'!$I$11,0,10*ROW('Hygiene Data'!I124))="","",OFFSET('Hygiene Data'!$I$11,0,10*ROW('Hygiene Data'!I124)))</f>
        <v/>
      </c>
      <c r="EE130" s="276" t="str">
        <f ca="true">+IF(OFFSET('Hygiene Data'!$I$12,0,10*ROW('Hygiene Data'!I124))="","",OFFSET('Hygiene Data'!$I$12,0,10*ROW('Hygiene Data'!I124)))</f>
        <v/>
      </c>
      <c r="EF130" s="276"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2"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6"/>
      <c r="BS131" s="276" t="str">
        <f ca="true">+IF(OFFSET('Water Data'!$D$27,0,10*ROW('Water Data'!D125))="","",OFFSET('Water Data'!$D$27,0,10*ROW('Water Data'!D125)))</f>
        <v/>
      </c>
      <c r="BT131" s="276" t="str">
        <f ca="true">+IF(OFFSET('Water Data'!$D$28,0,10*ROW('Water Data'!D125))="","",OFFSET('Water Data'!$D$28,0,10*ROW('Water Data'!D125)))</f>
        <v/>
      </c>
      <c r="BU131" s="276" t="str">
        <f ca="true">+IF(OFFSET('Water Data'!$D$29,0,10*ROW('Water Data'!D125))="","",OFFSET('Water Data'!$D$29,0,10*ROW('Water Data'!D125)))</f>
        <v/>
      </c>
      <c r="BV131" s="276" t="str">
        <f ca="true">+IF(OFFSET('Water Data'!$E$27,0,10*ROW('Water Data'!E125))="","",OFFSET('Water Data'!$E$27,0,10*ROW('Water Data'!E125)))</f>
        <v/>
      </c>
      <c r="BW131" s="276" t="str">
        <f ca="true">+IF(OFFSET('Water Data'!$E$28,0,10*ROW('Water Data'!E125))="","",OFFSET('Water Data'!$E$28,0,10*ROW('Water Data'!E125)))</f>
        <v/>
      </c>
      <c r="BX131" s="276" t="str">
        <f ca="true">+IF(OFFSET('Water Data'!$E$29,0,10*ROW('Water Data'!E125))="","",OFFSET('Water Data'!$E$29,0,10*ROW('Water Data'!E125)))</f>
        <v/>
      </c>
      <c r="BY131" s="276" t="str">
        <f ca="true">+IF(OFFSET('Water Data'!$F$27,0,10*ROW('Water Data'!F125))="","",OFFSET('Water Data'!$F$27,0,10*ROW('Water Data'!F125)))</f>
        <v/>
      </c>
      <c r="BZ131" s="276" t="str">
        <f ca="true">+IF(OFFSET('Water Data'!$F$28,0,10*ROW('Water Data'!F125))="","",OFFSET('Water Data'!$F$28,0,10*ROW('Water Data'!F125)))</f>
        <v/>
      </c>
      <c r="CA131" s="276" t="str">
        <f ca="true">+IF(OFFSET('Water Data'!$F$29,0,10*ROW('Water Data'!F125))="","",OFFSET('Water Data'!$F$29,0,10*ROW('Water Data'!F125)))</f>
        <v/>
      </c>
      <c r="CB131" s="276" t="str">
        <f ca="true">+IF(OFFSET('Water Data'!$G$27,0,10*ROW('Water Data'!G125))="","",OFFSET('Water Data'!$G$27,0,10*ROW('Water Data'!G125)))</f>
        <v/>
      </c>
      <c r="CC131" s="276" t="str">
        <f ca="true">+IF(OFFSET('Water Data'!$G$28,0,10*ROW('Water Data'!G125))="","",OFFSET('Water Data'!$G$28,0,10*ROW('Water Data'!G125)))</f>
        <v/>
      </c>
      <c r="CD131" s="276" t="str">
        <f ca="true">+IF(OFFSET('Water Data'!$G$29,0,10*ROW('Water Data'!G125))="","",OFFSET('Water Data'!$G$29,0,10*ROW('Water Data'!G125)))</f>
        <v/>
      </c>
      <c r="CE131" s="276" t="str">
        <f ca="true">+IF(OFFSET('Water Data'!$H$27,0,10*ROW('Water Data'!H125))="","",OFFSET('Water Data'!$H$27,0,10*ROW('Water Data'!H125)))</f>
        <v/>
      </c>
      <c r="CF131" s="276" t="str">
        <f ca="true">+IF(OFFSET('Water Data'!$H$28,0,10*ROW('Water Data'!H125))="","",OFFSET('Water Data'!$H$28,0,10*ROW('Water Data'!H125)))</f>
        <v/>
      </c>
      <c r="CG131" s="276" t="str">
        <f ca="true">+IF(OFFSET('Water Data'!$H$29,0,10*ROW('Water Data'!H125))="","",OFFSET('Water Data'!$H$29,0,10*ROW('Water Data'!H125)))</f>
        <v/>
      </c>
      <c r="CH131" s="276" t="str">
        <f ca="true">+IF(OFFSET('Water Data'!$I$27,0,10*ROW('Water Data'!I125))="","",OFFSET('Water Data'!$I$27,0,10*ROW('Water Data'!I125)))</f>
        <v/>
      </c>
      <c r="CI131" s="276" t="str">
        <f ca="true">+IF(OFFSET('Water Data'!$I$28,0,10*ROW('Water Data'!I125))="","",OFFSET('Water Data'!$I$28,0,10*ROW('Water Data'!I125)))</f>
        <v/>
      </c>
      <c r="CJ131" s="276" t="str">
        <f ca="true">+IF(OFFSET('Water Data'!$I$29,0,10*ROW('Water Data'!I125))="","",OFFSET('Water Data'!$I$29,0,10*ROW('Water Data'!I125)))</f>
        <v/>
      </c>
      <c r="CK131" s="276" t="str">
        <f ca="true">+IF(OFFSET('Sanitation Data'!$D$28,0,10*ROW('Sanitation Data'!D125))="","",OFFSET('Sanitation Data'!$D$28,0,10*ROW('Sanitation Data'!D125)))</f>
        <v/>
      </c>
      <c r="CL131" s="276" t="str">
        <f ca="true">+IF(OFFSET('Sanitation Data'!$D$29,0,10*ROW('Sanitation Data'!D125))="","",OFFSET('Sanitation Data'!$D$29,0,10*ROW('Sanitation Data'!D125)))</f>
        <v/>
      </c>
      <c r="CM131" s="276" t="str">
        <f ca="true">+IF(OFFSET('Sanitation Data'!$D$30,0,10*ROW('Sanitation Data'!D125))="","",OFFSET('Sanitation Data'!$D$30,0,10*ROW('Sanitation Data'!D125)))</f>
        <v/>
      </c>
      <c r="CN131" s="276" t="str">
        <f ca="true">+IF(OFFSET('Sanitation Data'!$D$31,0,10*ROW('Sanitation Data'!D125))="","",OFFSET('Sanitation Data'!$D$31,0,10*ROW('Sanitation Data'!D125)))</f>
        <v/>
      </c>
      <c r="CO131" s="276" t="str">
        <f ca="true">+IF(OFFSET('Sanitation Data'!$D$32,0,10*ROW('Sanitation Data'!D125))="","",OFFSET('Sanitation Data'!$D$32,0,10*ROW('Sanitation Data'!D125)))</f>
        <v/>
      </c>
      <c r="CP131" s="276" t="str">
        <f ca="true">+IF(OFFSET('Sanitation Data'!$E$28,0,10*ROW('Sanitation Data'!E125))="","",OFFSET('Sanitation Data'!$E$28,0,10*ROW('Sanitation Data'!E125)))</f>
        <v/>
      </c>
      <c r="CQ131" s="276" t="str">
        <f ca="true">+IF(OFFSET('Sanitation Data'!$E$29,0,10*ROW('Sanitation Data'!E125))="","",OFFSET('Sanitation Data'!$E$29,0,10*ROW('Sanitation Data'!E125)))</f>
        <v/>
      </c>
      <c r="CR131" s="276" t="str">
        <f ca="true">+IF(OFFSET('Sanitation Data'!$E$30,0,10*ROW('Sanitation Data'!E125))="","",OFFSET('Sanitation Data'!$E$30,0,10*ROW('Sanitation Data'!E125)))</f>
        <v/>
      </c>
      <c r="CS131" s="276" t="str">
        <f ca="true">+IF(OFFSET('Sanitation Data'!$E$31,0,10*ROW('Sanitation Data'!E125))="","",OFFSET('Sanitation Data'!$E$31,0,10*ROW('Sanitation Data'!E125)))</f>
        <v/>
      </c>
      <c r="CT131" s="276" t="str">
        <f ca="true">+IF(OFFSET('Sanitation Data'!$E$32,0,10*ROW('Sanitation Data'!E125))="","",OFFSET('Sanitation Data'!$E$32,0,10*ROW('Sanitation Data'!E125)))</f>
        <v/>
      </c>
      <c r="CU131" s="276" t="str">
        <f ca="true">+IF(OFFSET('Sanitation Data'!$F$28,0,10*ROW('Sanitation Data'!F125))="","",OFFSET('Sanitation Data'!$F$28,0,10*ROW('Sanitation Data'!F125)))</f>
        <v/>
      </c>
      <c r="CV131" s="276" t="str">
        <f ca="true">+IF(OFFSET('Sanitation Data'!$F$29,0,10*ROW('Sanitation Data'!F125))="","",OFFSET('Sanitation Data'!$F$29,0,10*ROW('Sanitation Data'!F125)))</f>
        <v/>
      </c>
      <c r="CW131" s="276" t="str">
        <f ca="true">+IF(OFFSET('Sanitation Data'!$F$30,0,10*ROW('Sanitation Data'!F125))="","",OFFSET('Sanitation Data'!$F$30,0,10*ROW('Sanitation Data'!F125)))</f>
        <v/>
      </c>
      <c r="CX131" s="276" t="str">
        <f ca="true">+IF(OFFSET('Sanitation Data'!$F$31,0,10*ROW('Sanitation Data'!F125))="","",OFFSET('Sanitation Data'!$F$31,0,10*ROW('Sanitation Data'!F125)))</f>
        <v/>
      </c>
      <c r="CY131" s="276" t="str">
        <f ca="true">+IF(OFFSET('Sanitation Data'!$F$32,0,10*ROW('Sanitation Data'!F125))="","",OFFSET('Sanitation Data'!$F$32,0,10*ROW('Sanitation Data'!F125)))</f>
        <v/>
      </c>
      <c r="CZ131" s="276" t="str">
        <f ca="true">+IF(OFFSET('Sanitation Data'!$G$28,0,10*ROW('Sanitation Data'!G125))="","",OFFSET('Sanitation Data'!$G$28,0,10*ROW('Sanitation Data'!G125)))</f>
        <v/>
      </c>
      <c r="DA131" s="276" t="str">
        <f ca="true">+IF(OFFSET('Sanitation Data'!$G$29,0,10*ROW('Sanitation Data'!G125))="","",OFFSET('Sanitation Data'!$G$29,0,10*ROW('Sanitation Data'!G125)))</f>
        <v/>
      </c>
      <c r="DB131" s="276" t="str">
        <f ca="true">+IF(OFFSET('Sanitation Data'!$G$30,0,10*ROW('Sanitation Data'!G125))="","",OFFSET('Sanitation Data'!$G$30,0,10*ROW('Sanitation Data'!G125)))</f>
        <v/>
      </c>
      <c r="DC131" s="276" t="str">
        <f ca="true">+IF(OFFSET('Sanitation Data'!$G$31,0,10*ROW('Sanitation Data'!G125))="","",OFFSET('Sanitation Data'!$G$31,0,10*ROW('Sanitation Data'!G125)))</f>
        <v/>
      </c>
      <c r="DD131" s="276" t="str">
        <f ca="true">+IF(OFFSET('Sanitation Data'!$G$32,0,10*ROW('Sanitation Data'!G125))="","",OFFSET('Sanitation Data'!$G$32,0,10*ROW('Sanitation Data'!G125)))</f>
        <v/>
      </c>
      <c r="DE131" s="276" t="str">
        <f ca="true">+IF(OFFSET('Sanitation Data'!$H$28,0,10*ROW('Sanitation Data'!H125))="","",OFFSET('Sanitation Data'!$H$28,0,10*ROW('Sanitation Data'!H125)))</f>
        <v/>
      </c>
      <c r="DF131" s="276" t="str">
        <f ca="true">+IF(OFFSET('Sanitation Data'!$H$29,0,10*ROW('Sanitation Data'!H125))="","",OFFSET('Sanitation Data'!$H$29,0,10*ROW('Sanitation Data'!H125)))</f>
        <v/>
      </c>
      <c r="DG131" s="276" t="str">
        <f ca="true">+IF(OFFSET('Sanitation Data'!$H$30,0,10*ROW('Sanitation Data'!H125))="","",OFFSET('Sanitation Data'!$H$30,0,10*ROW('Sanitation Data'!H125)))</f>
        <v/>
      </c>
      <c r="DH131" s="276" t="str">
        <f ca="true">+IF(OFFSET('Sanitation Data'!$H$31,0,10*ROW('Sanitation Data'!H125))="","",OFFSET('Sanitation Data'!$H$31,0,10*ROW('Sanitation Data'!H125)))</f>
        <v/>
      </c>
      <c r="DI131" s="276" t="str">
        <f ca="true">+IF(OFFSET('Sanitation Data'!$H$32,0,10*ROW('Sanitation Data'!H125))="","",OFFSET('Sanitation Data'!$H$32,0,10*ROW('Sanitation Data'!H125)))</f>
        <v/>
      </c>
      <c r="DJ131" s="276" t="str">
        <f ca="true">+IF(OFFSET('Sanitation Data'!$I$28,0,10*ROW('Sanitation Data'!I125))="","",OFFSET('Sanitation Data'!$I$28,0,10*ROW('Sanitation Data'!I125)))</f>
        <v/>
      </c>
      <c r="DK131" s="276" t="str">
        <f ca="true">+IF(OFFSET('Sanitation Data'!$I$29,0,10*ROW('Sanitation Data'!I125))="","",OFFSET('Sanitation Data'!$I$29,0,10*ROW('Sanitation Data'!I125)))</f>
        <v/>
      </c>
      <c r="DL131" s="276" t="str">
        <f ca="true">+IF(OFFSET('Sanitation Data'!$I$30,0,10*ROW('Sanitation Data'!I125))="","",OFFSET('Sanitation Data'!$I$30,0,10*ROW('Sanitation Data'!I125)))</f>
        <v/>
      </c>
      <c r="DM131" s="276" t="str">
        <f ca="true">+IF(OFFSET('Sanitation Data'!$I$31,0,10*ROW('Sanitation Data'!I125))="","",OFFSET('Sanitation Data'!$I$31,0,10*ROW('Sanitation Data'!I125)))</f>
        <v/>
      </c>
      <c r="DN131" s="276" t="str">
        <f ca="true">+IF(OFFSET('Sanitation Data'!$I$32,0,10*ROW('Sanitation Data'!I125))="","",OFFSET('Sanitation Data'!$I$32,0,10*ROW('Sanitation Data'!I125)))</f>
        <v/>
      </c>
      <c r="DO131" s="276" t="str">
        <f ca="true">+IF(OFFSET('Hygiene Data'!$D$11,0,10*ROW('Hygiene Data'!D125))="","",OFFSET('Hygiene Data'!$D$11,0,10*ROW('Hygiene Data'!D125)))</f>
        <v/>
      </c>
      <c r="DP131" s="276" t="str">
        <f ca="true">+IF(OFFSET('Hygiene Data'!$D$12,0,10*ROW('Hygiene Data'!D125))="","",OFFSET('Hygiene Data'!$D$12,0,10*ROW('Hygiene Data'!D125)))</f>
        <v/>
      </c>
      <c r="DQ131" s="276" t="str">
        <f ca="true">+IF(OFFSET('Hygiene Data'!$D$13,0,10*ROW('Hygiene Data'!D125))="","",OFFSET('Hygiene Data'!$D$13,0,10*ROW('Hygiene Data'!D125)))</f>
        <v/>
      </c>
      <c r="DR131" s="276" t="str">
        <f ca="true">+IF(OFFSET('Hygiene Data'!$E$11,0,10*ROW('Hygiene Data'!E125))="","",OFFSET('Hygiene Data'!$E$11,0,10*ROW('Hygiene Data'!E125)))</f>
        <v/>
      </c>
      <c r="DS131" s="276" t="str">
        <f ca="true">+IF(OFFSET('Hygiene Data'!$E$12,0,10*ROW('Hygiene Data'!E125))="","",OFFSET('Hygiene Data'!$E$12,0,10*ROW('Hygiene Data'!E125)))</f>
        <v/>
      </c>
      <c r="DT131" s="276" t="str">
        <f ca="true">+IF(OFFSET('Hygiene Data'!$E$13,0,10*ROW('Hygiene Data'!E125))="","",OFFSET('Hygiene Data'!$E$13,0,10*ROW('Hygiene Data'!E125)))</f>
        <v/>
      </c>
      <c r="DU131" s="276" t="str">
        <f ca="true">+IF(OFFSET('Hygiene Data'!$F$11,0,10*ROW('Hygiene Data'!F125))="","",OFFSET('Hygiene Data'!$F$11,0,10*ROW('Hygiene Data'!F125)))</f>
        <v/>
      </c>
      <c r="DV131" s="276" t="str">
        <f ca="true">+IF(OFFSET('Hygiene Data'!$F$12,0,10*ROW('Hygiene Data'!F125))="","",OFFSET('Hygiene Data'!$F$12,0,10*ROW('Hygiene Data'!F125)))</f>
        <v/>
      </c>
      <c r="DW131" s="276" t="str">
        <f ca="true">+IF(OFFSET('Hygiene Data'!$F$13,0,10*ROW('Hygiene Data'!F125))="","",OFFSET('Hygiene Data'!$F$13,0,10*ROW('Hygiene Data'!F125)))</f>
        <v/>
      </c>
      <c r="DX131" s="276" t="str">
        <f ca="true">+IF(OFFSET('Hygiene Data'!$G$11,0,10*ROW('Hygiene Data'!G125))="","",OFFSET('Hygiene Data'!$G$11,0,10*ROW('Hygiene Data'!G125)))</f>
        <v/>
      </c>
      <c r="DY131" s="276" t="str">
        <f ca="true">+IF(OFFSET('Hygiene Data'!$G$12,0,10*ROW('Hygiene Data'!G125))="","",OFFSET('Hygiene Data'!$G$12,0,10*ROW('Hygiene Data'!G125)))</f>
        <v/>
      </c>
      <c r="DZ131" s="276" t="str">
        <f ca="true">+IF(OFFSET('Hygiene Data'!$G$13,0,10*ROW('Hygiene Data'!G125))="","",OFFSET('Hygiene Data'!$G$13,0,10*ROW('Hygiene Data'!G125)))</f>
        <v/>
      </c>
      <c r="EA131" s="276" t="str">
        <f ca="true">+IF(OFFSET('Hygiene Data'!$H$11,0,10*ROW('Hygiene Data'!H125))="","",OFFSET('Hygiene Data'!$H$11,0,10*ROW('Hygiene Data'!H125)))</f>
        <v/>
      </c>
      <c r="EB131" s="276" t="str">
        <f ca="true">+IF(OFFSET('Hygiene Data'!$H$12,0,10*ROW('Hygiene Data'!H125))="","",OFFSET('Hygiene Data'!$H$12,0,10*ROW('Hygiene Data'!H125)))</f>
        <v/>
      </c>
      <c r="EC131" s="276" t="str">
        <f ca="true">+IF(OFFSET('Hygiene Data'!$H$13,0,10*ROW('Hygiene Data'!H125))="","",OFFSET('Hygiene Data'!$H$13,0,10*ROW('Hygiene Data'!H125)))</f>
        <v/>
      </c>
      <c r="ED131" s="276" t="str">
        <f ca="true">+IF(OFFSET('Hygiene Data'!$I$11,0,10*ROW('Hygiene Data'!I125))="","",OFFSET('Hygiene Data'!$I$11,0,10*ROW('Hygiene Data'!I125)))</f>
        <v/>
      </c>
      <c r="EE131" s="276" t="str">
        <f ca="true">+IF(OFFSET('Hygiene Data'!$I$12,0,10*ROW('Hygiene Data'!I125))="","",OFFSET('Hygiene Data'!$I$12,0,10*ROW('Hygiene Data'!I125)))</f>
        <v/>
      </c>
      <c r="EF131" s="276"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2"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6"/>
      <c r="BS132" s="276" t="str">
        <f ca="true">+IF(OFFSET('Water Data'!$D$27,0,10*ROW('Water Data'!D126))="","",OFFSET('Water Data'!$D$27,0,10*ROW('Water Data'!D126)))</f>
        <v/>
      </c>
      <c r="BT132" s="276" t="str">
        <f ca="true">+IF(OFFSET('Water Data'!$D$28,0,10*ROW('Water Data'!D126))="","",OFFSET('Water Data'!$D$28,0,10*ROW('Water Data'!D126)))</f>
        <v/>
      </c>
      <c r="BU132" s="276" t="str">
        <f ca="true">+IF(OFFSET('Water Data'!$D$29,0,10*ROW('Water Data'!D126))="","",OFFSET('Water Data'!$D$29,0,10*ROW('Water Data'!D126)))</f>
        <v/>
      </c>
      <c r="BV132" s="276" t="str">
        <f ca="true">+IF(OFFSET('Water Data'!$E$27,0,10*ROW('Water Data'!E126))="","",OFFSET('Water Data'!$E$27,0,10*ROW('Water Data'!E126)))</f>
        <v/>
      </c>
      <c r="BW132" s="276" t="str">
        <f ca="true">+IF(OFFSET('Water Data'!$E$28,0,10*ROW('Water Data'!E126))="","",OFFSET('Water Data'!$E$28,0,10*ROW('Water Data'!E126)))</f>
        <v/>
      </c>
      <c r="BX132" s="276" t="str">
        <f ca="true">+IF(OFFSET('Water Data'!$E$29,0,10*ROW('Water Data'!E126))="","",OFFSET('Water Data'!$E$29,0,10*ROW('Water Data'!E126)))</f>
        <v/>
      </c>
      <c r="BY132" s="276" t="str">
        <f ca="true">+IF(OFFSET('Water Data'!$F$27,0,10*ROW('Water Data'!F126))="","",OFFSET('Water Data'!$F$27,0,10*ROW('Water Data'!F126)))</f>
        <v/>
      </c>
      <c r="BZ132" s="276" t="str">
        <f ca="true">+IF(OFFSET('Water Data'!$F$28,0,10*ROW('Water Data'!F126))="","",OFFSET('Water Data'!$F$28,0,10*ROW('Water Data'!F126)))</f>
        <v/>
      </c>
      <c r="CA132" s="276" t="str">
        <f ca="true">+IF(OFFSET('Water Data'!$F$29,0,10*ROW('Water Data'!F126))="","",OFFSET('Water Data'!$F$29,0,10*ROW('Water Data'!F126)))</f>
        <v/>
      </c>
      <c r="CB132" s="276" t="str">
        <f ca="true">+IF(OFFSET('Water Data'!$G$27,0,10*ROW('Water Data'!G126))="","",OFFSET('Water Data'!$G$27,0,10*ROW('Water Data'!G126)))</f>
        <v/>
      </c>
      <c r="CC132" s="276" t="str">
        <f ca="true">+IF(OFFSET('Water Data'!$G$28,0,10*ROW('Water Data'!G126))="","",OFFSET('Water Data'!$G$28,0,10*ROW('Water Data'!G126)))</f>
        <v/>
      </c>
      <c r="CD132" s="276" t="str">
        <f ca="true">+IF(OFFSET('Water Data'!$G$29,0,10*ROW('Water Data'!G126))="","",OFFSET('Water Data'!$G$29,0,10*ROW('Water Data'!G126)))</f>
        <v/>
      </c>
      <c r="CE132" s="276" t="str">
        <f ca="true">+IF(OFFSET('Water Data'!$H$27,0,10*ROW('Water Data'!H126))="","",OFFSET('Water Data'!$H$27,0,10*ROW('Water Data'!H126)))</f>
        <v/>
      </c>
      <c r="CF132" s="276" t="str">
        <f ca="true">+IF(OFFSET('Water Data'!$H$28,0,10*ROW('Water Data'!H126))="","",OFFSET('Water Data'!$H$28,0,10*ROW('Water Data'!H126)))</f>
        <v/>
      </c>
      <c r="CG132" s="276" t="str">
        <f ca="true">+IF(OFFSET('Water Data'!$H$29,0,10*ROW('Water Data'!H126))="","",OFFSET('Water Data'!$H$29,0,10*ROW('Water Data'!H126)))</f>
        <v/>
      </c>
      <c r="CH132" s="276" t="str">
        <f ca="true">+IF(OFFSET('Water Data'!$I$27,0,10*ROW('Water Data'!I126))="","",OFFSET('Water Data'!$I$27,0,10*ROW('Water Data'!I126)))</f>
        <v/>
      </c>
      <c r="CI132" s="276" t="str">
        <f ca="true">+IF(OFFSET('Water Data'!$I$28,0,10*ROW('Water Data'!I126))="","",OFFSET('Water Data'!$I$28,0,10*ROW('Water Data'!I126)))</f>
        <v/>
      </c>
      <c r="CJ132" s="276" t="str">
        <f ca="true">+IF(OFFSET('Water Data'!$I$29,0,10*ROW('Water Data'!I126))="","",OFFSET('Water Data'!$I$29,0,10*ROW('Water Data'!I126)))</f>
        <v/>
      </c>
      <c r="CK132" s="276" t="str">
        <f ca="true">+IF(OFFSET('Sanitation Data'!$D$28,0,10*ROW('Sanitation Data'!D126))="","",OFFSET('Sanitation Data'!$D$28,0,10*ROW('Sanitation Data'!D126)))</f>
        <v/>
      </c>
      <c r="CL132" s="276" t="str">
        <f ca="true">+IF(OFFSET('Sanitation Data'!$D$29,0,10*ROW('Sanitation Data'!D126))="","",OFFSET('Sanitation Data'!$D$29,0,10*ROW('Sanitation Data'!D126)))</f>
        <v/>
      </c>
      <c r="CM132" s="276" t="str">
        <f ca="true">+IF(OFFSET('Sanitation Data'!$D$30,0,10*ROW('Sanitation Data'!D126))="","",OFFSET('Sanitation Data'!$D$30,0,10*ROW('Sanitation Data'!D126)))</f>
        <v/>
      </c>
      <c r="CN132" s="276" t="str">
        <f ca="true">+IF(OFFSET('Sanitation Data'!$D$31,0,10*ROW('Sanitation Data'!D126))="","",OFFSET('Sanitation Data'!$D$31,0,10*ROW('Sanitation Data'!D126)))</f>
        <v/>
      </c>
      <c r="CO132" s="276" t="str">
        <f ca="true">+IF(OFFSET('Sanitation Data'!$D$32,0,10*ROW('Sanitation Data'!D126))="","",OFFSET('Sanitation Data'!$D$32,0,10*ROW('Sanitation Data'!D126)))</f>
        <v/>
      </c>
      <c r="CP132" s="276" t="str">
        <f ca="true">+IF(OFFSET('Sanitation Data'!$E$28,0,10*ROW('Sanitation Data'!E126))="","",OFFSET('Sanitation Data'!$E$28,0,10*ROW('Sanitation Data'!E126)))</f>
        <v/>
      </c>
      <c r="CQ132" s="276" t="str">
        <f ca="true">+IF(OFFSET('Sanitation Data'!$E$29,0,10*ROW('Sanitation Data'!E126))="","",OFFSET('Sanitation Data'!$E$29,0,10*ROW('Sanitation Data'!E126)))</f>
        <v/>
      </c>
      <c r="CR132" s="276" t="str">
        <f ca="true">+IF(OFFSET('Sanitation Data'!$E$30,0,10*ROW('Sanitation Data'!E126))="","",OFFSET('Sanitation Data'!$E$30,0,10*ROW('Sanitation Data'!E126)))</f>
        <v/>
      </c>
      <c r="CS132" s="276" t="str">
        <f ca="true">+IF(OFFSET('Sanitation Data'!$E$31,0,10*ROW('Sanitation Data'!E126))="","",OFFSET('Sanitation Data'!$E$31,0,10*ROW('Sanitation Data'!E126)))</f>
        <v/>
      </c>
      <c r="CT132" s="276" t="str">
        <f ca="true">+IF(OFFSET('Sanitation Data'!$E$32,0,10*ROW('Sanitation Data'!E126))="","",OFFSET('Sanitation Data'!$E$32,0,10*ROW('Sanitation Data'!E126)))</f>
        <v/>
      </c>
      <c r="CU132" s="276" t="str">
        <f ca="true">+IF(OFFSET('Sanitation Data'!$F$28,0,10*ROW('Sanitation Data'!F126))="","",OFFSET('Sanitation Data'!$F$28,0,10*ROW('Sanitation Data'!F126)))</f>
        <v/>
      </c>
      <c r="CV132" s="276" t="str">
        <f ca="true">+IF(OFFSET('Sanitation Data'!$F$29,0,10*ROW('Sanitation Data'!F126))="","",OFFSET('Sanitation Data'!$F$29,0,10*ROW('Sanitation Data'!F126)))</f>
        <v/>
      </c>
      <c r="CW132" s="276" t="str">
        <f ca="true">+IF(OFFSET('Sanitation Data'!$F$30,0,10*ROW('Sanitation Data'!F126))="","",OFFSET('Sanitation Data'!$F$30,0,10*ROW('Sanitation Data'!F126)))</f>
        <v/>
      </c>
      <c r="CX132" s="276" t="str">
        <f ca="true">+IF(OFFSET('Sanitation Data'!$F$31,0,10*ROW('Sanitation Data'!F126))="","",OFFSET('Sanitation Data'!$F$31,0,10*ROW('Sanitation Data'!F126)))</f>
        <v/>
      </c>
      <c r="CY132" s="276" t="str">
        <f ca="true">+IF(OFFSET('Sanitation Data'!$F$32,0,10*ROW('Sanitation Data'!F126))="","",OFFSET('Sanitation Data'!$F$32,0,10*ROW('Sanitation Data'!F126)))</f>
        <v/>
      </c>
      <c r="CZ132" s="276" t="str">
        <f ca="true">+IF(OFFSET('Sanitation Data'!$G$28,0,10*ROW('Sanitation Data'!G126))="","",OFFSET('Sanitation Data'!$G$28,0,10*ROW('Sanitation Data'!G126)))</f>
        <v/>
      </c>
      <c r="DA132" s="276" t="str">
        <f ca="true">+IF(OFFSET('Sanitation Data'!$G$29,0,10*ROW('Sanitation Data'!G126))="","",OFFSET('Sanitation Data'!$G$29,0,10*ROW('Sanitation Data'!G126)))</f>
        <v/>
      </c>
      <c r="DB132" s="276" t="str">
        <f ca="true">+IF(OFFSET('Sanitation Data'!$G$30,0,10*ROW('Sanitation Data'!G126))="","",OFFSET('Sanitation Data'!$G$30,0,10*ROW('Sanitation Data'!G126)))</f>
        <v/>
      </c>
      <c r="DC132" s="276" t="str">
        <f ca="true">+IF(OFFSET('Sanitation Data'!$G$31,0,10*ROW('Sanitation Data'!G126))="","",OFFSET('Sanitation Data'!$G$31,0,10*ROW('Sanitation Data'!G126)))</f>
        <v/>
      </c>
      <c r="DD132" s="276" t="str">
        <f ca="true">+IF(OFFSET('Sanitation Data'!$G$32,0,10*ROW('Sanitation Data'!G126))="","",OFFSET('Sanitation Data'!$G$32,0,10*ROW('Sanitation Data'!G126)))</f>
        <v/>
      </c>
      <c r="DE132" s="276" t="str">
        <f ca="true">+IF(OFFSET('Sanitation Data'!$H$28,0,10*ROW('Sanitation Data'!H126))="","",OFFSET('Sanitation Data'!$H$28,0,10*ROW('Sanitation Data'!H126)))</f>
        <v/>
      </c>
      <c r="DF132" s="276" t="str">
        <f ca="true">+IF(OFFSET('Sanitation Data'!$H$29,0,10*ROW('Sanitation Data'!H126))="","",OFFSET('Sanitation Data'!$H$29,0,10*ROW('Sanitation Data'!H126)))</f>
        <v/>
      </c>
      <c r="DG132" s="276" t="str">
        <f ca="true">+IF(OFFSET('Sanitation Data'!$H$30,0,10*ROW('Sanitation Data'!H126))="","",OFFSET('Sanitation Data'!$H$30,0,10*ROW('Sanitation Data'!H126)))</f>
        <v/>
      </c>
      <c r="DH132" s="276" t="str">
        <f ca="true">+IF(OFFSET('Sanitation Data'!$H$31,0,10*ROW('Sanitation Data'!H126))="","",OFFSET('Sanitation Data'!$H$31,0,10*ROW('Sanitation Data'!H126)))</f>
        <v/>
      </c>
      <c r="DI132" s="276" t="str">
        <f ca="true">+IF(OFFSET('Sanitation Data'!$H$32,0,10*ROW('Sanitation Data'!H126))="","",OFFSET('Sanitation Data'!$H$32,0,10*ROW('Sanitation Data'!H126)))</f>
        <v/>
      </c>
      <c r="DJ132" s="276" t="str">
        <f ca="true">+IF(OFFSET('Sanitation Data'!$I$28,0,10*ROW('Sanitation Data'!I126))="","",OFFSET('Sanitation Data'!$I$28,0,10*ROW('Sanitation Data'!I126)))</f>
        <v/>
      </c>
      <c r="DK132" s="276" t="str">
        <f ca="true">+IF(OFFSET('Sanitation Data'!$I$29,0,10*ROW('Sanitation Data'!I126))="","",OFFSET('Sanitation Data'!$I$29,0,10*ROW('Sanitation Data'!I126)))</f>
        <v/>
      </c>
      <c r="DL132" s="276" t="str">
        <f ca="true">+IF(OFFSET('Sanitation Data'!$I$30,0,10*ROW('Sanitation Data'!I126))="","",OFFSET('Sanitation Data'!$I$30,0,10*ROW('Sanitation Data'!I126)))</f>
        <v/>
      </c>
      <c r="DM132" s="276" t="str">
        <f ca="true">+IF(OFFSET('Sanitation Data'!$I$31,0,10*ROW('Sanitation Data'!I126))="","",OFFSET('Sanitation Data'!$I$31,0,10*ROW('Sanitation Data'!I126)))</f>
        <v/>
      </c>
      <c r="DN132" s="276" t="str">
        <f ca="true">+IF(OFFSET('Sanitation Data'!$I$32,0,10*ROW('Sanitation Data'!I126))="","",OFFSET('Sanitation Data'!$I$32,0,10*ROW('Sanitation Data'!I126)))</f>
        <v/>
      </c>
      <c r="DO132" s="276" t="str">
        <f ca="true">+IF(OFFSET('Hygiene Data'!$D$11,0,10*ROW('Hygiene Data'!D126))="","",OFFSET('Hygiene Data'!$D$11,0,10*ROW('Hygiene Data'!D126)))</f>
        <v/>
      </c>
      <c r="DP132" s="276" t="str">
        <f ca="true">+IF(OFFSET('Hygiene Data'!$D$12,0,10*ROW('Hygiene Data'!D126))="","",OFFSET('Hygiene Data'!$D$12,0,10*ROW('Hygiene Data'!D126)))</f>
        <v/>
      </c>
      <c r="DQ132" s="276" t="str">
        <f ca="true">+IF(OFFSET('Hygiene Data'!$D$13,0,10*ROW('Hygiene Data'!D126))="","",OFFSET('Hygiene Data'!$D$13,0,10*ROW('Hygiene Data'!D126)))</f>
        <v/>
      </c>
      <c r="DR132" s="276" t="str">
        <f ca="true">+IF(OFFSET('Hygiene Data'!$E$11,0,10*ROW('Hygiene Data'!E126))="","",OFFSET('Hygiene Data'!$E$11,0,10*ROW('Hygiene Data'!E126)))</f>
        <v/>
      </c>
      <c r="DS132" s="276" t="str">
        <f ca="true">+IF(OFFSET('Hygiene Data'!$E$12,0,10*ROW('Hygiene Data'!E126))="","",OFFSET('Hygiene Data'!$E$12,0,10*ROW('Hygiene Data'!E126)))</f>
        <v/>
      </c>
      <c r="DT132" s="276" t="str">
        <f ca="true">+IF(OFFSET('Hygiene Data'!$E$13,0,10*ROW('Hygiene Data'!E126))="","",OFFSET('Hygiene Data'!$E$13,0,10*ROW('Hygiene Data'!E126)))</f>
        <v/>
      </c>
      <c r="DU132" s="276" t="str">
        <f ca="true">+IF(OFFSET('Hygiene Data'!$F$11,0,10*ROW('Hygiene Data'!F126))="","",OFFSET('Hygiene Data'!$F$11,0,10*ROW('Hygiene Data'!F126)))</f>
        <v/>
      </c>
      <c r="DV132" s="276" t="str">
        <f ca="true">+IF(OFFSET('Hygiene Data'!$F$12,0,10*ROW('Hygiene Data'!F126))="","",OFFSET('Hygiene Data'!$F$12,0,10*ROW('Hygiene Data'!F126)))</f>
        <v/>
      </c>
      <c r="DW132" s="276" t="str">
        <f ca="true">+IF(OFFSET('Hygiene Data'!$F$13,0,10*ROW('Hygiene Data'!F126))="","",OFFSET('Hygiene Data'!$F$13,0,10*ROW('Hygiene Data'!F126)))</f>
        <v/>
      </c>
      <c r="DX132" s="276" t="str">
        <f ca="true">+IF(OFFSET('Hygiene Data'!$G$11,0,10*ROW('Hygiene Data'!G126))="","",OFFSET('Hygiene Data'!$G$11,0,10*ROW('Hygiene Data'!G126)))</f>
        <v/>
      </c>
      <c r="DY132" s="276" t="str">
        <f ca="true">+IF(OFFSET('Hygiene Data'!$G$12,0,10*ROW('Hygiene Data'!G126))="","",OFFSET('Hygiene Data'!$G$12,0,10*ROW('Hygiene Data'!G126)))</f>
        <v/>
      </c>
      <c r="DZ132" s="276" t="str">
        <f ca="true">+IF(OFFSET('Hygiene Data'!$G$13,0,10*ROW('Hygiene Data'!G126))="","",OFFSET('Hygiene Data'!$G$13,0,10*ROW('Hygiene Data'!G126)))</f>
        <v/>
      </c>
      <c r="EA132" s="276" t="str">
        <f ca="true">+IF(OFFSET('Hygiene Data'!$H$11,0,10*ROW('Hygiene Data'!H126))="","",OFFSET('Hygiene Data'!$H$11,0,10*ROW('Hygiene Data'!H126)))</f>
        <v/>
      </c>
      <c r="EB132" s="276" t="str">
        <f ca="true">+IF(OFFSET('Hygiene Data'!$H$12,0,10*ROW('Hygiene Data'!H126))="","",OFFSET('Hygiene Data'!$H$12,0,10*ROW('Hygiene Data'!H126)))</f>
        <v/>
      </c>
      <c r="EC132" s="276" t="str">
        <f ca="true">+IF(OFFSET('Hygiene Data'!$H$13,0,10*ROW('Hygiene Data'!H126))="","",OFFSET('Hygiene Data'!$H$13,0,10*ROW('Hygiene Data'!H126)))</f>
        <v/>
      </c>
      <c r="ED132" s="276" t="str">
        <f ca="true">+IF(OFFSET('Hygiene Data'!$I$11,0,10*ROW('Hygiene Data'!I126))="","",OFFSET('Hygiene Data'!$I$11,0,10*ROW('Hygiene Data'!I126)))</f>
        <v/>
      </c>
      <c r="EE132" s="276" t="str">
        <f ca="true">+IF(OFFSET('Hygiene Data'!$I$12,0,10*ROW('Hygiene Data'!I126))="","",OFFSET('Hygiene Data'!$I$12,0,10*ROW('Hygiene Data'!I126)))</f>
        <v/>
      </c>
      <c r="EF132" s="276"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2"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6"/>
      <c r="BS133" s="276" t="str">
        <f ca="true">+IF(OFFSET('Water Data'!$D$27,0,10*ROW('Water Data'!D127))="","",OFFSET('Water Data'!$D$27,0,10*ROW('Water Data'!D127)))</f>
        <v/>
      </c>
      <c r="BT133" s="276" t="str">
        <f ca="true">+IF(OFFSET('Water Data'!$D$28,0,10*ROW('Water Data'!D127))="","",OFFSET('Water Data'!$D$28,0,10*ROW('Water Data'!D127)))</f>
        <v/>
      </c>
      <c r="BU133" s="276" t="str">
        <f ca="true">+IF(OFFSET('Water Data'!$D$29,0,10*ROW('Water Data'!D127))="","",OFFSET('Water Data'!$D$29,0,10*ROW('Water Data'!D127)))</f>
        <v/>
      </c>
      <c r="BV133" s="276" t="str">
        <f ca="true">+IF(OFFSET('Water Data'!$E$27,0,10*ROW('Water Data'!E127))="","",OFFSET('Water Data'!$E$27,0,10*ROW('Water Data'!E127)))</f>
        <v/>
      </c>
      <c r="BW133" s="276" t="str">
        <f ca="true">+IF(OFFSET('Water Data'!$E$28,0,10*ROW('Water Data'!E127))="","",OFFSET('Water Data'!$E$28,0,10*ROW('Water Data'!E127)))</f>
        <v/>
      </c>
      <c r="BX133" s="276" t="str">
        <f ca="true">+IF(OFFSET('Water Data'!$E$29,0,10*ROW('Water Data'!E127))="","",OFFSET('Water Data'!$E$29,0,10*ROW('Water Data'!E127)))</f>
        <v/>
      </c>
      <c r="BY133" s="276" t="str">
        <f ca="true">+IF(OFFSET('Water Data'!$F$27,0,10*ROW('Water Data'!F127))="","",OFFSET('Water Data'!$F$27,0,10*ROW('Water Data'!F127)))</f>
        <v/>
      </c>
      <c r="BZ133" s="276" t="str">
        <f ca="true">+IF(OFFSET('Water Data'!$F$28,0,10*ROW('Water Data'!F127))="","",OFFSET('Water Data'!$F$28,0,10*ROW('Water Data'!F127)))</f>
        <v/>
      </c>
      <c r="CA133" s="276" t="str">
        <f ca="true">+IF(OFFSET('Water Data'!$F$29,0,10*ROW('Water Data'!F127))="","",OFFSET('Water Data'!$F$29,0,10*ROW('Water Data'!F127)))</f>
        <v/>
      </c>
      <c r="CB133" s="276" t="str">
        <f ca="true">+IF(OFFSET('Water Data'!$G$27,0,10*ROW('Water Data'!G127))="","",OFFSET('Water Data'!$G$27,0,10*ROW('Water Data'!G127)))</f>
        <v/>
      </c>
      <c r="CC133" s="276" t="str">
        <f ca="true">+IF(OFFSET('Water Data'!$G$28,0,10*ROW('Water Data'!G127))="","",OFFSET('Water Data'!$G$28,0,10*ROW('Water Data'!G127)))</f>
        <v/>
      </c>
      <c r="CD133" s="276" t="str">
        <f ca="true">+IF(OFFSET('Water Data'!$G$29,0,10*ROW('Water Data'!G127))="","",OFFSET('Water Data'!$G$29,0,10*ROW('Water Data'!G127)))</f>
        <v/>
      </c>
      <c r="CE133" s="276" t="str">
        <f ca="true">+IF(OFFSET('Water Data'!$H$27,0,10*ROW('Water Data'!H127))="","",OFFSET('Water Data'!$H$27,0,10*ROW('Water Data'!H127)))</f>
        <v/>
      </c>
      <c r="CF133" s="276" t="str">
        <f ca="true">+IF(OFFSET('Water Data'!$H$28,0,10*ROW('Water Data'!H127))="","",OFFSET('Water Data'!$H$28,0,10*ROW('Water Data'!H127)))</f>
        <v/>
      </c>
      <c r="CG133" s="276" t="str">
        <f ca="true">+IF(OFFSET('Water Data'!$H$29,0,10*ROW('Water Data'!H127))="","",OFFSET('Water Data'!$H$29,0,10*ROW('Water Data'!H127)))</f>
        <v/>
      </c>
      <c r="CH133" s="276" t="str">
        <f ca="true">+IF(OFFSET('Water Data'!$I$27,0,10*ROW('Water Data'!I127))="","",OFFSET('Water Data'!$I$27,0,10*ROW('Water Data'!I127)))</f>
        <v/>
      </c>
      <c r="CI133" s="276" t="str">
        <f ca="true">+IF(OFFSET('Water Data'!$I$28,0,10*ROW('Water Data'!I127))="","",OFFSET('Water Data'!$I$28,0,10*ROW('Water Data'!I127)))</f>
        <v/>
      </c>
      <c r="CJ133" s="276" t="str">
        <f ca="true">+IF(OFFSET('Water Data'!$I$29,0,10*ROW('Water Data'!I127))="","",OFFSET('Water Data'!$I$29,0,10*ROW('Water Data'!I127)))</f>
        <v/>
      </c>
      <c r="CK133" s="276" t="str">
        <f ca="true">+IF(OFFSET('Sanitation Data'!$D$28,0,10*ROW('Sanitation Data'!D127))="","",OFFSET('Sanitation Data'!$D$28,0,10*ROW('Sanitation Data'!D127)))</f>
        <v/>
      </c>
      <c r="CL133" s="276" t="str">
        <f ca="true">+IF(OFFSET('Sanitation Data'!$D$29,0,10*ROW('Sanitation Data'!D127))="","",OFFSET('Sanitation Data'!$D$29,0,10*ROW('Sanitation Data'!D127)))</f>
        <v/>
      </c>
      <c r="CM133" s="276" t="str">
        <f ca="true">+IF(OFFSET('Sanitation Data'!$D$30,0,10*ROW('Sanitation Data'!D127))="","",OFFSET('Sanitation Data'!$D$30,0,10*ROW('Sanitation Data'!D127)))</f>
        <v/>
      </c>
      <c r="CN133" s="276" t="str">
        <f ca="true">+IF(OFFSET('Sanitation Data'!$D$31,0,10*ROW('Sanitation Data'!D127))="","",OFFSET('Sanitation Data'!$D$31,0,10*ROW('Sanitation Data'!D127)))</f>
        <v/>
      </c>
      <c r="CO133" s="276" t="str">
        <f ca="true">+IF(OFFSET('Sanitation Data'!$D$32,0,10*ROW('Sanitation Data'!D127))="","",OFFSET('Sanitation Data'!$D$32,0,10*ROW('Sanitation Data'!D127)))</f>
        <v/>
      </c>
      <c r="CP133" s="276" t="str">
        <f ca="true">+IF(OFFSET('Sanitation Data'!$E$28,0,10*ROW('Sanitation Data'!E127))="","",OFFSET('Sanitation Data'!$E$28,0,10*ROW('Sanitation Data'!E127)))</f>
        <v/>
      </c>
      <c r="CQ133" s="276" t="str">
        <f ca="true">+IF(OFFSET('Sanitation Data'!$E$29,0,10*ROW('Sanitation Data'!E127))="","",OFFSET('Sanitation Data'!$E$29,0,10*ROW('Sanitation Data'!E127)))</f>
        <v/>
      </c>
      <c r="CR133" s="276" t="str">
        <f ca="true">+IF(OFFSET('Sanitation Data'!$E$30,0,10*ROW('Sanitation Data'!E127))="","",OFFSET('Sanitation Data'!$E$30,0,10*ROW('Sanitation Data'!E127)))</f>
        <v/>
      </c>
      <c r="CS133" s="276" t="str">
        <f ca="true">+IF(OFFSET('Sanitation Data'!$E$31,0,10*ROW('Sanitation Data'!E127))="","",OFFSET('Sanitation Data'!$E$31,0,10*ROW('Sanitation Data'!E127)))</f>
        <v/>
      </c>
      <c r="CT133" s="276" t="str">
        <f ca="true">+IF(OFFSET('Sanitation Data'!$E$32,0,10*ROW('Sanitation Data'!E127))="","",OFFSET('Sanitation Data'!$E$32,0,10*ROW('Sanitation Data'!E127)))</f>
        <v/>
      </c>
      <c r="CU133" s="276" t="str">
        <f ca="true">+IF(OFFSET('Sanitation Data'!$F$28,0,10*ROW('Sanitation Data'!F127))="","",OFFSET('Sanitation Data'!$F$28,0,10*ROW('Sanitation Data'!F127)))</f>
        <v/>
      </c>
      <c r="CV133" s="276" t="str">
        <f ca="true">+IF(OFFSET('Sanitation Data'!$F$29,0,10*ROW('Sanitation Data'!F127))="","",OFFSET('Sanitation Data'!$F$29,0,10*ROW('Sanitation Data'!F127)))</f>
        <v/>
      </c>
      <c r="CW133" s="276" t="str">
        <f ca="true">+IF(OFFSET('Sanitation Data'!$F$30,0,10*ROW('Sanitation Data'!F127))="","",OFFSET('Sanitation Data'!$F$30,0,10*ROW('Sanitation Data'!F127)))</f>
        <v/>
      </c>
      <c r="CX133" s="276" t="str">
        <f ca="true">+IF(OFFSET('Sanitation Data'!$F$31,0,10*ROW('Sanitation Data'!F127))="","",OFFSET('Sanitation Data'!$F$31,0,10*ROW('Sanitation Data'!F127)))</f>
        <v/>
      </c>
      <c r="CY133" s="276" t="str">
        <f ca="true">+IF(OFFSET('Sanitation Data'!$F$32,0,10*ROW('Sanitation Data'!F127))="","",OFFSET('Sanitation Data'!$F$32,0,10*ROW('Sanitation Data'!F127)))</f>
        <v/>
      </c>
      <c r="CZ133" s="276" t="str">
        <f ca="true">+IF(OFFSET('Sanitation Data'!$G$28,0,10*ROW('Sanitation Data'!G127))="","",OFFSET('Sanitation Data'!$G$28,0,10*ROW('Sanitation Data'!G127)))</f>
        <v/>
      </c>
      <c r="DA133" s="276" t="str">
        <f ca="true">+IF(OFFSET('Sanitation Data'!$G$29,0,10*ROW('Sanitation Data'!G127))="","",OFFSET('Sanitation Data'!$G$29,0,10*ROW('Sanitation Data'!G127)))</f>
        <v/>
      </c>
      <c r="DB133" s="276" t="str">
        <f ca="true">+IF(OFFSET('Sanitation Data'!$G$30,0,10*ROW('Sanitation Data'!G127))="","",OFFSET('Sanitation Data'!$G$30,0,10*ROW('Sanitation Data'!G127)))</f>
        <v/>
      </c>
      <c r="DC133" s="276" t="str">
        <f ca="true">+IF(OFFSET('Sanitation Data'!$G$31,0,10*ROW('Sanitation Data'!G127))="","",OFFSET('Sanitation Data'!$G$31,0,10*ROW('Sanitation Data'!G127)))</f>
        <v/>
      </c>
      <c r="DD133" s="276" t="str">
        <f ca="true">+IF(OFFSET('Sanitation Data'!$G$32,0,10*ROW('Sanitation Data'!G127))="","",OFFSET('Sanitation Data'!$G$32,0,10*ROW('Sanitation Data'!G127)))</f>
        <v/>
      </c>
      <c r="DE133" s="276" t="str">
        <f ca="true">+IF(OFFSET('Sanitation Data'!$H$28,0,10*ROW('Sanitation Data'!H127))="","",OFFSET('Sanitation Data'!$H$28,0,10*ROW('Sanitation Data'!H127)))</f>
        <v/>
      </c>
      <c r="DF133" s="276" t="str">
        <f ca="true">+IF(OFFSET('Sanitation Data'!$H$29,0,10*ROW('Sanitation Data'!H127))="","",OFFSET('Sanitation Data'!$H$29,0,10*ROW('Sanitation Data'!H127)))</f>
        <v/>
      </c>
      <c r="DG133" s="276" t="str">
        <f ca="true">+IF(OFFSET('Sanitation Data'!$H$30,0,10*ROW('Sanitation Data'!H127))="","",OFFSET('Sanitation Data'!$H$30,0,10*ROW('Sanitation Data'!H127)))</f>
        <v/>
      </c>
      <c r="DH133" s="276" t="str">
        <f ca="true">+IF(OFFSET('Sanitation Data'!$H$31,0,10*ROW('Sanitation Data'!H127))="","",OFFSET('Sanitation Data'!$H$31,0,10*ROW('Sanitation Data'!H127)))</f>
        <v/>
      </c>
      <c r="DI133" s="276" t="str">
        <f ca="true">+IF(OFFSET('Sanitation Data'!$H$32,0,10*ROW('Sanitation Data'!H127))="","",OFFSET('Sanitation Data'!$H$32,0,10*ROW('Sanitation Data'!H127)))</f>
        <v/>
      </c>
      <c r="DJ133" s="276" t="str">
        <f ca="true">+IF(OFFSET('Sanitation Data'!$I$28,0,10*ROW('Sanitation Data'!I127))="","",OFFSET('Sanitation Data'!$I$28,0,10*ROW('Sanitation Data'!I127)))</f>
        <v/>
      </c>
      <c r="DK133" s="276" t="str">
        <f ca="true">+IF(OFFSET('Sanitation Data'!$I$29,0,10*ROW('Sanitation Data'!I127))="","",OFFSET('Sanitation Data'!$I$29,0,10*ROW('Sanitation Data'!I127)))</f>
        <v/>
      </c>
      <c r="DL133" s="276" t="str">
        <f ca="true">+IF(OFFSET('Sanitation Data'!$I$30,0,10*ROW('Sanitation Data'!I127))="","",OFFSET('Sanitation Data'!$I$30,0,10*ROW('Sanitation Data'!I127)))</f>
        <v/>
      </c>
      <c r="DM133" s="276" t="str">
        <f ca="true">+IF(OFFSET('Sanitation Data'!$I$31,0,10*ROW('Sanitation Data'!I127))="","",OFFSET('Sanitation Data'!$I$31,0,10*ROW('Sanitation Data'!I127)))</f>
        <v/>
      </c>
      <c r="DN133" s="276" t="str">
        <f ca="true">+IF(OFFSET('Sanitation Data'!$I$32,0,10*ROW('Sanitation Data'!I127))="","",OFFSET('Sanitation Data'!$I$32,0,10*ROW('Sanitation Data'!I127)))</f>
        <v/>
      </c>
      <c r="DO133" s="276" t="str">
        <f ca="true">+IF(OFFSET('Hygiene Data'!$D$11,0,10*ROW('Hygiene Data'!D127))="","",OFFSET('Hygiene Data'!$D$11,0,10*ROW('Hygiene Data'!D127)))</f>
        <v/>
      </c>
      <c r="DP133" s="276" t="str">
        <f ca="true">+IF(OFFSET('Hygiene Data'!$D$12,0,10*ROW('Hygiene Data'!D127))="","",OFFSET('Hygiene Data'!$D$12,0,10*ROW('Hygiene Data'!D127)))</f>
        <v/>
      </c>
      <c r="DQ133" s="276" t="str">
        <f ca="true">+IF(OFFSET('Hygiene Data'!$D$13,0,10*ROW('Hygiene Data'!D127))="","",OFFSET('Hygiene Data'!$D$13,0,10*ROW('Hygiene Data'!D127)))</f>
        <v/>
      </c>
      <c r="DR133" s="276" t="str">
        <f ca="true">+IF(OFFSET('Hygiene Data'!$E$11,0,10*ROW('Hygiene Data'!E127))="","",OFFSET('Hygiene Data'!$E$11,0,10*ROW('Hygiene Data'!E127)))</f>
        <v/>
      </c>
      <c r="DS133" s="276" t="str">
        <f ca="true">+IF(OFFSET('Hygiene Data'!$E$12,0,10*ROW('Hygiene Data'!E127))="","",OFFSET('Hygiene Data'!$E$12,0,10*ROW('Hygiene Data'!E127)))</f>
        <v/>
      </c>
      <c r="DT133" s="276" t="str">
        <f ca="true">+IF(OFFSET('Hygiene Data'!$E$13,0,10*ROW('Hygiene Data'!E127))="","",OFFSET('Hygiene Data'!$E$13,0,10*ROW('Hygiene Data'!E127)))</f>
        <v/>
      </c>
      <c r="DU133" s="276" t="str">
        <f ca="true">+IF(OFFSET('Hygiene Data'!$F$11,0,10*ROW('Hygiene Data'!F127))="","",OFFSET('Hygiene Data'!$F$11,0,10*ROW('Hygiene Data'!F127)))</f>
        <v/>
      </c>
      <c r="DV133" s="276" t="str">
        <f ca="true">+IF(OFFSET('Hygiene Data'!$F$12,0,10*ROW('Hygiene Data'!F127))="","",OFFSET('Hygiene Data'!$F$12,0,10*ROW('Hygiene Data'!F127)))</f>
        <v/>
      </c>
      <c r="DW133" s="276" t="str">
        <f ca="true">+IF(OFFSET('Hygiene Data'!$F$13,0,10*ROW('Hygiene Data'!F127))="","",OFFSET('Hygiene Data'!$F$13,0,10*ROW('Hygiene Data'!F127)))</f>
        <v/>
      </c>
      <c r="DX133" s="276" t="str">
        <f ca="true">+IF(OFFSET('Hygiene Data'!$G$11,0,10*ROW('Hygiene Data'!G127))="","",OFFSET('Hygiene Data'!$G$11,0,10*ROW('Hygiene Data'!G127)))</f>
        <v/>
      </c>
      <c r="DY133" s="276" t="str">
        <f ca="true">+IF(OFFSET('Hygiene Data'!$G$12,0,10*ROW('Hygiene Data'!G127))="","",OFFSET('Hygiene Data'!$G$12,0,10*ROW('Hygiene Data'!G127)))</f>
        <v/>
      </c>
      <c r="DZ133" s="276" t="str">
        <f ca="true">+IF(OFFSET('Hygiene Data'!$G$13,0,10*ROW('Hygiene Data'!G127))="","",OFFSET('Hygiene Data'!$G$13,0,10*ROW('Hygiene Data'!G127)))</f>
        <v/>
      </c>
      <c r="EA133" s="276" t="str">
        <f ca="true">+IF(OFFSET('Hygiene Data'!$H$11,0,10*ROW('Hygiene Data'!H127))="","",OFFSET('Hygiene Data'!$H$11,0,10*ROW('Hygiene Data'!H127)))</f>
        <v/>
      </c>
      <c r="EB133" s="276" t="str">
        <f ca="true">+IF(OFFSET('Hygiene Data'!$H$12,0,10*ROW('Hygiene Data'!H127))="","",OFFSET('Hygiene Data'!$H$12,0,10*ROW('Hygiene Data'!H127)))</f>
        <v/>
      </c>
      <c r="EC133" s="276" t="str">
        <f ca="true">+IF(OFFSET('Hygiene Data'!$H$13,0,10*ROW('Hygiene Data'!H127))="","",OFFSET('Hygiene Data'!$H$13,0,10*ROW('Hygiene Data'!H127)))</f>
        <v/>
      </c>
      <c r="ED133" s="276" t="str">
        <f ca="true">+IF(OFFSET('Hygiene Data'!$I$11,0,10*ROW('Hygiene Data'!I127))="","",OFFSET('Hygiene Data'!$I$11,0,10*ROW('Hygiene Data'!I127)))</f>
        <v/>
      </c>
      <c r="EE133" s="276" t="str">
        <f ca="true">+IF(OFFSET('Hygiene Data'!$I$12,0,10*ROW('Hygiene Data'!I127))="","",OFFSET('Hygiene Data'!$I$12,0,10*ROW('Hygiene Data'!I127)))</f>
        <v/>
      </c>
      <c r="EF133" s="276"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2"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6"/>
      <c r="BS134" s="276" t="str">
        <f ca="true">+IF(OFFSET('Water Data'!$D$27,0,10*ROW('Water Data'!D128))="","",OFFSET('Water Data'!$D$27,0,10*ROW('Water Data'!D128)))</f>
        <v/>
      </c>
      <c r="BT134" s="276" t="str">
        <f ca="true">+IF(OFFSET('Water Data'!$D$28,0,10*ROW('Water Data'!D128))="","",OFFSET('Water Data'!$D$28,0,10*ROW('Water Data'!D128)))</f>
        <v/>
      </c>
      <c r="BU134" s="276" t="str">
        <f ca="true">+IF(OFFSET('Water Data'!$D$29,0,10*ROW('Water Data'!D128))="","",OFFSET('Water Data'!$D$29,0,10*ROW('Water Data'!D128)))</f>
        <v/>
      </c>
      <c r="BV134" s="276" t="str">
        <f ca="true">+IF(OFFSET('Water Data'!$E$27,0,10*ROW('Water Data'!E128))="","",OFFSET('Water Data'!$E$27,0,10*ROW('Water Data'!E128)))</f>
        <v/>
      </c>
      <c r="BW134" s="276" t="str">
        <f ca="true">+IF(OFFSET('Water Data'!$E$28,0,10*ROW('Water Data'!E128))="","",OFFSET('Water Data'!$E$28,0,10*ROW('Water Data'!E128)))</f>
        <v/>
      </c>
      <c r="BX134" s="276" t="str">
        <f ca="true">+IF(OFFSET('Water Data'!$E$29,0,10*ROW('Water Data'!E128))="","",OFFSET('Water Data'!$E$29,0,10*ROW('Water Data'!E128)))</f>
        <v/>
      </c>
      <c r="BY134" s="276" t="str">
        <f ca="true">+IF(OFFSET('Water Data'!$F$27,0,10*ROW('Water Data'!F128))="","",OFFSET('Water Data'!$F$27,0,10*ROW('Water Data'!F128)))</f>
        <v/>
      </c>
      <c r="BZ134" s="276" t="str">
        <f ca="true">+IF(OFFSET('Water Data'!$F$28,0,10*ROW('Water Data'!F128))="","",OFFSET('Water Data'!$F$28,0,10*ROW('Water Data'!F128)))</f>
        <v/>
      </c>
      <c r="CA134" s="276" t="str">
        <f ca="true">+IF(OFFSET('Water Data'!$F$29,0,10*ROW('Water Data'!F128))="","",OFFSET('Water Data'!$F$29,0,10*ROW('Water Data'!F128)))</f>
        <v/>
      </c>
      <c r="CB134" s="276" t="str">
        <f ca="true">+IF(OFFSET('Water Data'!$G$27,0,10*ROW('Water Data'!G128))="","",OFFSET('Water Data'!$G$27,0,10*ROW('Water Data'!G128)))</f>
        <v/>
      </c>
      <c r="CC134" s="276" t="str">
        <f ca="true">+IF(OFFSET('Water Data'!$G$28,0,10*ROW('Water Data'!G128))="","",OFFSET('Water Data'!$G$28,0,10*ROW('Water Data'!G128)))</f>
        <v/>
      </c>
      <c r="CD134" s="276" t="str">
        <f ca="true">+IF(OFFSET('Water Data'!$G$29,0,10*ROW('Water Data'!G128))="","",OFFSET('Water Data'!$G$29,0,10*ROW('Water Data'!G128)))</f>
        <v/>
      </c>
      <c r="CE134" s="276" t="str">
        <f ca="true">+IF(OFFSET('Water Data'!$H$27,0,10*ROW('Water Data'!H128))="","",OFFSET('Water Data'!$H$27,0,10*ROW('Water Data'!H128)))</f>
        <v/>
      </c>
      <c r="CF134" s="276" t="str">
        <f ca="true">+IF(OFFSET('Water Data'!$H$28,0,10*ROW('Water Data'!H128))="","",OFFSET('Water Data'!$H$28,0,10*ROW('Water Data'!H128)))</f>
        <v/>
      </c>
      <c r="CG134" s="276" t="str">
        <f ca="true">+IF(OFFSET('Water Data'!$H$29,0,10*ROW('Water Data'!H128))="","",OFFSET('Water Data'!$H$29,0,10*ROW('Water Data'!H128)))</f>
        <v/>
      </c>
      <c r="CH134" s="276" t="str">
        <f ca="true">+IF(OFFSET('Water Data'!$I$27,0,10*ROW('Water Data'!I128))="","",OFFSET('Water Data'!$I$27,0,10*ROW('Water Data'!I128)))</f>
        <v/>
      </c>
      <c r="CI134" s="276" t="str">
        <f ca="true">+IF(OFFSET('Water Data'!$I$28,0,10*ROW('Water Data'!I128))="","",OFFSET('Water Data'!$I$28,0,10*ROW('Water Data'!I128)))</f>
        <v/>
      </c>
      <c r="CJ134" s="276" t="str">
        <f ca="true">+IF(OFFSET('Water Data'!$I$29,0,10*ROW('Water Data'!I128))="","",OFFSET('Water Data'!$I$29,0,10*ROW('Water Data'!I128)))</f>
        <v/>
      </c>
      <c r="CK134" s="276" t="str">
        <f ca="true">+IF(OFFSET('Sanitation Data'!$D$28,0,10*ROW('Sanitation Data'!D128))="","",OFFSET('Sanitation Data'!$D$28,0,10*ROW('Sanitation Data'!D128)))</f>
        <v/>
      </c>
      <c r="CL134" s="276" t="str">
        <f ca="true">+IF(OFFSET('Sanitation Data'!$D$29,0,10*ROW('Sanitation Data'!D128))="","",OFFSET('Sanitation Data'!$D$29,0,10*ROW('Sanitation Data'!D128)))</f>
        <v/>
      </c>
      <c r="CM134" s="276" t="str">
        <f ca="true">+IF(OFFSET('Sanitation Data'!$D$30,0,10*ROW('Sanitation Data'!D128))="","",OFFSET('Sanitation Data'!$D$30,0,10*ROW('Sanitation Data'!D128)))</f>
        <v/>
      </c>
      <c r="CN134" s="276" t="str">
        <f ca="true">+IF(OFFSET('Sanitation Data'!$D$31,0,10*ROW('Sanitation Data'!D128))="","",OFFSET('Sanitation Data'!$D$31,0,10*ROW('Sanitation Data'!D128)))</f>
        <v/>
      </c>
      <c r="CO134" s="276" t="str">
        <f ca="true">+IF(OFFSET('Sanitation Data'!$D$32,0,10*ROW('Sanitation Data'!D128))="","",OFFSET('Sanitation Data'!$D$32,0,10*ROW('Sanitation Data'!D128)))</f>
        <v/>
      </c>
      <c r="CP134" s="276" t="str">
        <f ca="true">+IF(OFFSET('Sanitation Data'!$E$28,0,10*ROW('Sanitation Data'!E128))="","",OFFSET('Sanitation Data'!$E$28,0,10*ROW('Sanitation Data'!E128)))</f>
        <v/>
      </c>
      <c r="CQ134" s="276" t="str">
        <f ca="true">+IF(OFFSET('Sanitation Data'!$E$29,0,10*ROW('Sanitation Data'!E128))="","",OFFSET('Sanitation Data'!$E$29,0,10*ROW('Sanitation Data'!E128)))</f>
        <v/>
      </c>
      <c r="CR134" s="276" t="str">
        <f ca="true">+IF(OFFSET('Sanitation Data'!$E$30,0,10*ROW('Sanitation Data'!E128))="","",OFFSET('Sanitation Data'!$E$30,0,10*ROW('Sanitation Data'!E128)))</f>
        <v/>
      </c>
      <c r="CS134" s="276" t="str">
        <f ca="true">+IF(OFFSET('Sanitation Data'!$E$31,0,10*ROW('Sanitation Data'!E128))="","",OFFSET('Sanitation Data'!$E$31,0,10*ROW('Sanitation Data'!E128)))</f>
        <v/>
      </c>
      <c r="CT134" s="276" t="str">
        <f ca="true">+IF(OFFSET('Sanitation Data'!$E$32,0,10*ROW('Sanitation Data'!E128))="","",OFFSET('Sanitation Data'!$E$32,0,10*ROW('Sanitation Data'!E128)))</f>
        <v/>
      </c>
      <c r="CU134" s="276" t="str">
        <f ca="true">+IF(OFFSET('Sanitation Data'!$F$28,0,10*ROW('Sanitation Data'!F128))="","",OFFSET('Sanitation Data'!$F$28,0,10*ROW('Sanitation Data'!F128)))</f>
        <v/>
      </c>
      <c r="CV134" s="276" t="str">
        <f ca="true">+IF(OFFSET('Sanitation Data'!$F$29,0,10*ROW('Sanitation Data'!F128))="","",OFFSET('Sanitation Data'!$F$29,0,10*ROW('Sanitation Data'!F128)))</f>
        <v/>
      </c>
      <c r="CW134" s="276" t="str">
        <f ca="true">+IF(OFFSET('Sanitation Data'!$F$30,0,10*ROW('Sanitation Data'!F128))="","",OFFSET('Sanitation Data'!$F$30,0,10*ROW('Sanitation Data'!F128)))</f>
        <v/>
      </c>
      <c r="CX134" s="276" t="str">
        <f ca="true">+IF(OFFSET('Sanitation Data'!$F$31,0,10*ROW('Sanitation Data'!F128))="","",OFFSET('Sanitation Data'!$F$31,0,10*ROW('Sanitation Data'!F128)))</f>
        <v/>
      </c>
      <c r="CY134" s="276" t="str">
        <f ca="true">+IF(OFFSET('Sanitation Data'!$F$32,0,10*ROW('Sanitation Data'!F128))="","",OFFSET('Sanitation Data'!$F$32,0,10*ROW('Sanitation Data'!F128)))</f>
        <v/>
      </c>
      <c r="CZ134" s="276" t="str">
        <f ca="true">+IF(OFFSET('Sanitation Data'!$G$28,0,10*ROW('Sanitation Data'!G128))="","",OFFSET('Sanitation Data'!$G$28,0,10*ROW('Sanitation Data'!G128)))</f>
        <v/>
      </c>
      <c r="DA134" s="276" t="str">
        <f ca="true">+IF(OFFSET('Sanitation Data'!$G$29,0,10*ROW('Sanitation Data'!G128))="","",OFFSET('Sanitation Data'!$G$29,0,10*ROW('Sanitation Data'!G128)))</f>
        <v/>
      </c>
      <c r="DB134" s="276" t="str">
        <f ca="true">+IF(OFFSET('Sanitation Data'!$G$30,0,10*ROW('Sanitation Data'!G128))="","",OFFSET('Sanitation Data'!$G$30,0,10*ROW('Sanitation Data'!G128)))</f>
        <v/>
      </c>
      <c r="DC134" s="276" t="str">
        <f ca="true">+IF(OFFSET('Sanitation Data'!$G$31,0,10*ROW('Sanitation Data'!G128))="","",OFFSET('Sanitation Data'!$G$31,0,10*ROW('Sanitation Data'!G128)))</f>
        <v/>
      </c>
      <c r="DD134" s="276" t="str">
        <f ca="true">+IF(OFFSET('Sanitation Data'!$G$32,0,10*ROW('Sanitation Data'!G128))="","",OFFSET('Sanitation Data'!$G$32,0,10*ROW('Sanitation Data'!G128)))</f>
        <v/>
      </c>
      <c r="DE134" s="276" t="str">
        <f ca="true">+IF(OFFSET('Sanitation Data'!$H$28,0,10*ROW('Sanitation Data'!H128))="","",OFFSET('Sanitation Data'!$H$28,0,10*ROW('Sanitation Data'!H128)))</f>
        <v/>
      </c>
      <c r="DF134" s="276" t="str">
        <f ca="true">+IF(OFFSET('Sanitation Data'!$H$29,0,10*ROW('Sanitation Data'!H128))="","",OFFSET('Sanitation Data'!$H$29,0,10*ROW('Sanitation Data'!H128)))</f>
        <v/>
      </c>
      <c r="DG134" s="276" t="str">
        <f ca="true">+IF(OFFSET('Sanitation Data'!$H$30,0,10*ROW('Sanitation Data'!H128))="","",OFFSET('Sanitation Data'!$H$30,0,10*ROW('Sanitation Data'!H128)))</f>
        <v/>
      </c>
      <c r="DH134" s="276" t="str">
        <f ca="true">+IF(OFFSET('Sanitation Data'!$H$31,0,10*ROW('Sanitation Data'!H128))="","",OFFSET('Sanitation Data'!$H$31,0,10*ROW('Sanitation Data'!H128)))</f>
        <v/>
      </c>
      <c r="DI134" s="276" t="str">
        <f ca="true">+IF(OFFSET('Sanitation Data'!$H$32,0,10*ROW('Sanitation Data'!H128))="","",OFFSET('Sanitation Data'!$H$32,0,10*ROW('Sanitation Data'!H128)))</f>
        <v/>
      </c>
      <c r="DJ134" s="276" t="str">
        <f ca="true">+IF(OFFSET('Sanitation Data'!$I$28,0,10*ROW('Sanitation Data'!I128))="","",OFFSET('Sanitation Data'!$I$28,0,10*ROW('Sanitation Data'!I128)))</f>
        <v/>
      </c>
      <c r="DK134" s="276" t="str">
        <f ca="true">+IF(OFFSET('Sanitation Data'!$I$29,0,10*ROW('Sanitation Data'!I128))="","",OFFSET('Sanitation Data'!$I$29,0,10*ROW('Sanitation Data'!I128)))</f>
        <v/>
      </c>
      <c r="DL134" s="276" t="str">
        <f ca="true">+IF(OFFSET('Sanitation Data'!$I$30,0,10*ROW('Sanitation Data'!I128))="","",OFFSET('Sanitation Data'!$I$30,0,10*ROW('Sanitation Data'!I128)))</f>
        <v/>
      </c>
      <c r="DM134" s="276" t="str">
        <f ca="true">+IF(OFFSET('Sanitation Data'!$I$31,0,10*ROW('Sanitation Data'!I128))="","",OFFSET('Sanitation Data'!$I$31,0,10*ROW('Sanitation Data'!I128)))</f>
        <v/>
      </c>
      <c r="DN134" s="276" t="str">
        <f ca="true">+IF(OFFSET('Sanitation Data'!$I$32,0,10*ROW('Sanitation Data'!I128))="","",OFFSET('Sanitation Data'!$I$32,0,10*ROW('Sanitation Data'!I128)))</f>
        <v/>
      </c>
      <c r="DO134" s="276" t="str">
        <f ca="true">+IF(OFFSET('Hygiene Data'!$D$11,0,10*ROW('Hygiene Data'!D128))="","",OFFSET('Hygiene Data'!$D$11,0,10*ROW('Hygiene Data'!D128)))</f>
        <v/>
      </c>
      <c r="DP134" s="276" t="str">
        <f ca="true">+IF(OFFSET('Hygiene Data'!$D$12,0,10*ROW('Hygiene Data'!D128))="","",OFFSET('Hygiene Data'!$D$12,0,10*ROW('Hygiene Data'!D128)))</f>
        <v/>
      </c>
      <c r="DQ134" s="276" t="str">
        <f ca="true">+IF(OFFSET('Hygiene Data'!$D$13,0,10*ROW('Hygiene Data'!D128))="","",OFFSET('Hygiene Data'!$D$13,0,10*ROW('Hygiene Data'!D128)))</f>
        <v/>
      </c>
      <c r="DR134" s="276" t="str">
        <f ca="true">+IF(OFFSET('Hygiene Data'!$E$11,0,10*ROW('Hygiene Data'!E128))="","",OFFSET('Hygiene Data'!$E$11,0,10*ROW('Hygiene Data'!E128)))</f>
        <v/>
      </c>
      <c r="DS134" s="276" t="str">
        <f ca="true">+IF(OFFSET('Hygiene Data'!$E$12,0,10*ROW('Hygiene Data'!E128))="","",OFFSET('Hygiene Data'!$E$12,0,10*ROW('Hygiene Data'!E128)))</f>
        <v/>
      </c>
      <c r="DT134" s="276" t="str">
        <f ca="true">+IF(OFFSET('Hygiene Data'!$E$13,0,10*ROW('Hygiene Data'!E128))="","",OFFSET('Hygiene Data'!$E$13,0,10*ROW('Hygiene Data'!E128)))</f>
        <v/>
      </c>
      <c r="DU134" s="276" t="str">
        <f ca="true">+IF(OFFSET('Hygiene Data'!$F$11,0,10*ROW('Hygiene Data'!F128))="","",OFFSET('Hygiene Data'!$F$11,0,10*ROW('Hygiene Data'!F128)))</f>
        <v/>
      </c>
      <c r="DV134" s="276" t="str">
        <f ca="true">+IF(OFFSET('Hygiene Data'!$F$12,0,10*ROW('Hygiene Data'!F128))="","",OFFSET('Hygiene Data'!$F$12,0,10*ROW('Hygiene Data'!F128)))</f>
        <v/>
      </c>
      <c r="DW134" s="276" t="str">
        <f ca="true">+IF(OFFSET('Hygiene Data'!$F$13,0,10*ROW('Hygiene Data'!F128))="","",OFFSET('Hygiene Data'!$F$13,0,10*ROW('Hygiene Data'!F128)))</f>
        <v/>
      </c>
      <c r="DX134" s="276" t="str">
        <f ca="true">+IF(OFFSET('Hygiene Data'!$G$11,0,10*ROW('Hygiene Data'!G128))="","",OFFSET('Hygiene Data'!$G$11,0,10*ROW('Hygiene Data'!G128)))</f>
        <v/>
      </c>
      <c r="DY134" s="276" t="str">
        <f ca="true">+IF(OFFSET('Hygiene Data'!$G$12,0,10*ROW('Hygiene Data'!G128))="","",OFFSET('Hygiene Data'!$G$12,0,10*ROW('Hygiene Data'!G128)))</f>
        <v/>
      </c>
      <c r="DZ134" s="276" t="str">
        <f ca="true">+IF(OFFSET('Hygiene Data'!$G$13,0,10*ROW('Hygiene Data'!G128))="","",OFFSET('Hygiene Data'!$G$13,0,10*ROW('Hygiene Data'!G128)))</f>
        <v/>
      </c>
      <c r="EA134" s="276" t="str">
        <f ca="true">+IF(OFFSET('Hygiene Data'!$H$11,0,10*ROW('Hygiene Data'!H128))="","",OFFSET('Hygiene Data'!$H$11,0,10*ROW('Hygiene Data'!H128)))</f>
        <v/>
      </c>
      <c r="EB134" s="276" t="str">
        <f ca="true">+IF(OFFSET('Hygiene Data'!$H$12,0,10*ROW('Hygiene Data'!H128))="","",OFFSET('Hygiene Data'!$H$12,0,10*ROW('Hygiene Data'!H128)))</f>
        <v/>
      </c>
      <c r="EC134" s="276" t="str">
        <f ca="true">+IF(OFFSET('Hygiene Data'!$H$13,0,10*ROW('Hygiene Data'!H128))="","",OFFSET('Hygiene Data'!$H$13,0,10*ROW('Hygiene Data'!H128)))</f>
        <v/>
      </c>
      <c r="ED134" s="276" t="str">
        <f ca="true">+IF(OFFSET('Hygiene Data'!$I$11,0,10*ROW('Hygiene Data'!I128))="","",OFFSET('Hygiene Data'!$I$11,0,10*ROW('Hygiene Data'!I128)))</f>
        <v/>
      </c>
      <c r="EE134" s="276" t="str">
        <f ca="true">+IF(OFFSET('Hygiene Data'!$I$12,0,10*ROW('Hygiene Data'!I128))="","",OFFSET('Hygiene Data'!$I$12,0,10*ROW('Hygiene Data'!I128)))</f>
        <v/>
      </c>
      <c r="EF134" s="276"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2"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6"/>
      <c r="BS135" s="276" t="str">
        <f ca="true">+IF(OFFSET('Water Data'!$D$27,0,10*ROW('Water Data'!D129))="","",OFFSET('Water Data'!$D$27,0,10*ROW('Water Data'!D129)))</f>
        <v/>
      </c>
      <c r="BT135" s="276" t="str">
        <f ca="true">+IF(OFFSET('Water Data'!$D$28,0,10*ROW('Water Data'!D129))="","",OFFSET('Water Data'!$D$28,0,10*ROW('Water Data'!D129)))</f>
        <v/>
      </c>
      <c r="BU135" s="276" t="str">
        <f ca="true">+IF(OFFSET('Water Data'!$D$29,0,10*ROW('Water Data'!D129))="","",OFFSET('Water Data'!$D$29,0,10*ROW('Water Data'!D129)))</f>
        <v/>
      </c>
      <c r="BV135" s="276" t="str">
        <f ca="true">+IF(OFFSET('Water Data'!$E$27,0,10*ROW('Water Data'!E129))="","",OFFSET('Water Data'!$E$27,0,10*ROW('Water Data'!E129)))</f>
        <v/>
      </c>
      <c r="BW135" s="276" t="str">
        <f ca="true">+IF(OFFSET('Water Data'!$E$28,0,10*ROW('Water Data'!E129))="","",OFFSET('Water Data'!$E$28,0,10*ROW('Water Data'!E129)))</f>
        <v/>
      </c>
      <c r="BX135" s="276" t="str">
        <f ca="true">+IF(OFFSET('Water Data'!$E$29,0,10*ROW('Water Data'!E129))="","",OFFSET('Water Data'!$E$29,0,10*ROW('Water Data'!E129)))</f>
        <v/>
      </c>
      <c r="BY135" s="276" t="str">
        <f ca="true">+IF(OFFSET('Water Data'!$F$27,0,10*ROW('Water Data'!F129))="","",OFFSET('Water Data'!$F$27,0,10*ROW('Water Data'!F129)))</f>
        <v/>
      </c>
      <c r="BZ135" s="276" t="str">
        <f ca="true">+IF(OFFSET('Water Data'!$F$28,0,10*ROW('Water Data'!F129))="","",OFFSET('Water Data'!$F$28,0,10*ROW('Water Data'!F129)))</f>
        <v/>
      </c>
      <c r="CA135" s="276" t="str">
        <f ca="true">+IF(OFFSET('Water Data'!$F$29,0,10*ROW('Water Data'!F129))="","",OFFSET('Water Data'!$F$29,0,10*ROW('Water Data'!F129)))</f>
        <v/>
      </c>
      <c r="CB135" s="276" t="str">
        <f ca="true">+IF(OFFSET('Water Data'!$G$27,0,10*ROW('Water Data'!G129))="","",OFFSET('Water Data'!$G$27,0,10*ROW('Water Data'!G129)))</f>
        <v/>
      </c>
      <c r="CC135" s="276" t="str">
        <f ca="true">+IF(OFFSET('Water Data'!$G$28,0,10*ROW('Water Data'!G129))="","",OFFSET('Water Data'!$G$28,0,10*ROW('Water Data'!G129)))</f>
        <v/>
      </c>
      <c r="CD135" s="276" t="str">
        <f ca="true">+IF(OFFSET('Water Data'!$G$29,0,10*ROW('Water Data'!G129))="","",OFFSET('Water Data'!$G$29,0,10*ROW('Water Data'!G129)))</f>
        <v/>
      </c>
      <c r="CE135" s="276" t="str">
        <f ca="true">+IF(OFFSET('Water Data'!$H$27,0,10*ROW('Water Data'!H129))="","",OFFSET('Water Data'!$H$27,0,10*ROW('Water Data'!H129)))</f>
        <v/>
      </c>
      <c r="CF135" s="276" t="str">
        <f ca="true">+IF(OFFSET('Water Data'!$H$28,0,10*ROW('Water Data'!H129))="","",OFFSET('Water Data'!$H$28,0,10*ROW('Water Data'!H129)))</f>
        <v/>
      </c>
      <c r="CG135" s="276" t="str">
        <f ca="true">+IF(OFFSET('Water Data'!$H$29,0,10*ROW('Water Data'!H129))="","",OFFSET('Water Data'!$H$29,0,10*ROW('Water Data'!H129)))</f>
        <v/>
      </c>
      <c r="CH135" s="276" t="str">
        <f ca="true">+IF(OFFSET('Water Data'!$I$27,0,10*ROW('Water Data'!I129))="","",OFFSET('Water Data'!$I$27,0,10*ROW('Water Data'!I129)))</f>
        <v/>
      </c>
      <c r="CI135" s="276" t="str">
        <f ca="true">+IF(OFFSET('Water Data'!$I$28,0,10*ROW('Water Data'!I129))="","",OFFSET('Water Data'!$I$28,0,10*ROW('Water Data'!I129)))</f>
        <v/>
      </c>
      <c r="CJ135" s="276" t="str">
        <f ca="true">+IF(OFFSET('Water Data'!$I$29,0,10*ROW('Water Data'!I129))="","",OFFSET('Water Data'!$I$29,0,10*ROW('Water Data'!I129)))</f>
        <v/>
      </c>
      <c r="CK135" s="276" t="str">
        <f ca="true">+IF(OFFSET('Sanitation Data'!$D$28,0,10*ROW('Sanitation Data'!D129))="","",OFFSET('Sanitation Data'!$D$28,0,10*ROW('Sanitation Data'!D129)))</f>
        <v/>
      </c>
      <c r="CL135" s="276" t="str">
        <f ca="true">+IF(OFFSET('Sanitation Data'!$D$29,0,10*ROW('Sanitation Data'!D129))="","",OFFSET('Sanitation Data'!$D$29,0,10*ROW('Sanitation Data'!D129)))</f>
        <v/>
      </c>
      <c r="CM135" s="276" t="str">
        <f ca="true">+IF(OFFSET('Sanitation Data'!$D$30,0,10*ROW('Sanitation Data'!D129))="","",OFFSET('Sanitation Data'!$D$30,0,10*ROW('Sanitation Data'!D129)))</f>
        <v/>
      </c>
      <c r="CN135" s="276" t="str">
        <f ca="true">+IF(OFFSET('Sanitation Data'!$D$31,0,10*ROW('Sanitation Data'!D129))="","",OFFSET('Sanitation Data'!$D$31,0,10*ROW('Sanitation Data'!D129)))</f>
        <v/>
      </c>
      <c r="CO135" s="276" t="str">
        <f ca="true">+IF(OFFSET('Sanitation Data'!$D$32,0,10*ROW('Sanitation Data'!D129))="","",OFFSET('Sanitation Data'!$D$32,0,10*ROW('Sanitation Data'!D129)))</f>
        <v/>
      </c>
      <c r="CP135" s="276" t="str">
        <f ca="true">+IF(OFFSET('Sanitation Data'!$E$28,0,10*ROW('Sanitation Data'!E129))="","",OFFSET('Sanitation Data'!$E$28,0,10*ROW('Sanitation Data'!E129)))</f>
        <v/>
      </c>
      <c r="CQ135" s="276" t="str">
        <f ca="true">+IF(OFFSET('Sanitation Data'!$E$29,0,10*ROW('Sanitation Data'!E129))="","",OFFSET('Sanitation Data'!$E$29,0,10*ROW('Sanitation Data'!E129)))</f>
        <v/>
      </c>
      <c r="CR135" s="276" t="str">
        <f ca="true">+IF(OFFSET('Sanitation Data'!$E$30,0,10*ROW('Sanitation Data'!E129))="","",OFFSET('Sanitation Data'!$E$30,0,10*ROW('Sanitation Data'!E129)))</f>
        <v/>
      </c>
      <c r="CS135" s="276" t="str">
        <f ca="true">+IF(OFFSET('Sanitation Data'!$E$31,0,10*ROW('Sanitation Data'!E129))="","",OFFSET('Sanitation Data'!$E$31,0,10*ROW('Sanitation Data'!E129)))</f>
        <v/>
      </c>
      <c r="CT135" s="276" t="str">
        <f ca="true">+IF(OFFSET('Sanitation Data'!$E$32,0,10*ROW('Sanitation Data'!E129))="","",OFFSET('Sanitation Data'!$E$32,0,10*ROW('Sanitation Data'!E129)))</f>
        <v/>
      </c>
      <c r="CU135" s="276" t="str">
        <f ca="true">+IF(OFFSET('Sanitation Data'!$F$28,0,10*ROW('Sanitation Data'!F129))="","",OFFSET('Sanitation Data'!$F$28,0,10*ROW('Sanitation Data'!F129)))</f>
        <v/>
      </c>
      <c r="CV135" s="276" t="str">
        <f ca="true">+IF(OFFSET('Sanitation Data'!$F$29,0,10*ROW('Sanitation Data'!F129))="","",OFFSET('Sanitation Data'!$F$29,0,10*ROW('Sanitation Data'!F129)))</f>
        <v/>
      </c>
      <c r="CW135" s="276" t="str">
        <f ca="true">+IF(OFFSET('Sanitation Data'!$F$30,0,10*ROW('Sanitation Data'!F129))="","",OFFSET('Sanitation Data'!$F$30,0,10*ROW('Sanitation Data'!F129)))</f>
        <v/>
      </c>
      <c r="CX135" s="276" t="str">
        <f ca="true">+IF(OFFSET('Sanitation Data'!$F$31,0,10*ROW('Sanitation Data'!F129))="","",OFFSET('Sanitation Data'!$F$31,0,10*ROW('Sanitation Data'!F129)))</f>
        <v/>
      </c>
      <c r="CY135" s="276" t="str">
        <f ca="true">+IF(OFFSET('Sanitation Data'!$F$32,0,10*ROW('Sanitation Data'!F129))="","",OFFSET('Sanitation Data'!$F$32,0,10*ROW('Sanitation Data'!F129)))</f>
        <v/>
      </c>
      <c r="CZ135" s="276" t="str">
        <f ca="true">+IF(OFFSET('Sanitation Data'!$G$28,0,10*ROW('Sanitation Data'!G129))="","",OFFSET('Sanitation Data'!$G$28,0,10*ROW('Sanitation Data'!G129)))</f>
        <v/>
      </c>
      <c r="DA135" s="276" t="str">
        <f ca="true">+IF(OFFSET('Sanitation Data'!$G$29,0,10*ROW('Sanitation Data'!G129))="","",OFFSET('Sanitation Data'!$G$29,0,10*ROW('Sanitation Data'!G129)))</f>
        <v/>
      </c>
      <c r="DB135" s="276" t="str">
        <f ca="true">+IF(OFFSET('Sanitation Data'!$G$30,0,10*ROW('Sanitation Data'!G129))="","",OFFSET('Sanitation Data'!$G$30,0,10*ROW('Sanitation Data'!G129)))</f>
        <v/>
      </c>
      <c r="DC135" s="276" t="str">
        <f ca="true">+IF(OFFSET('Sanitation Data'!$G$31,0,10*ROW('Sanitation Data'!G129))="","",OFFSET('Sanitation Data'!$G$31,0,10*ROW('Sanitation Data'!G129)))</f>
        <v/>
      </c>
      <c r="DD135" s="276" t="str">
        <f ca="true">+IF(OFFSET('Sanitation Data'!$G$32,0,10*ROW('Sanitation Data'!G129))="","",OFFSET('Sanitation Data'!$G$32,0,10*ROW('Sanitation Data'!G129)))</f>
        <v/>
      </c>
      <c r="DE135" s="276" t="str">
        <f ca="true">+IF(OFFSET('Sanitation Data'!$H$28,0,10*ROW('Sanitation Data'!H129))="","",OFFSET('Sanitation Data'!$H$28,0,10*ROW('Sanitation Data'!H129)))</f>
        <v/>
      </c>
      <c r="DF135" s="276" t="str">
        <f ca="true">+IF(OFFSET('Sanitation Data'!$H$29,0,10*ROW('Sanitation Data'!H129))="","",OFFSET('Sanitation Data'!$H$29,0,10*ROW('Sanitation Data'!H129)))</f>
        <v/>
      </c>
      <c r="DG135" s="276" t="str">
        <f ca="true">+IF(OFFSET('Sanitation Data'!$H$30,0,10*ROW('Sanitation Data'!H129))="","",OFFSET('Sanitation Data'!$H$30,0,10*ROW('Sanitation Data'!H129)))</f>
        <v/>
      </c>
      <c r="DH135" s="276" t="str">
        <f ca="true">+IF(OFFSET('Sanitation Data'!$H$31,0,10*ROW('Sanitation Data'!H129))="","",OFFSET('Sanitation Data'!$H$31,0,10*ROW('Sanitation Data'!H129)))</f>
        <v/>
      </c>
      <c r="DI135" s="276" t="str">
        <f ca="true">+IF(OFFSET('Sanitation Data'!$H$32,0,10*ROW('Sanitation Data'!H129))="","",OFFSET('Sanitation Data'!$H$32,0,10*ROW('Sanitation Data'!H129)))</f>
        <v/>
      </c>
      <c r="DJ135" s="276" t="str">
        <f ca="true">+IF(OFFSET('Sanitation Data'!$I$28,0,10*ROW('Sanitation Data'!I129))="","",OFFSET('Sanitation Data'!$I$28,0,10*ROW('Sanitation Data'!I129)))</f>
        <v/>
      </c>
      <c r="DK135" s="276" t="str">
        <f ca="true">+IF(OFFSET('Sanitation Data'!$I$29,0,10*ROW('Sanitation Data'!I129))="","",OFFSET('Sanitation Data'!$I$29,0,10*ROW('Sanitation Data'!I129)))</f>
        <v/>
      </c>
      <c r="DL135" s="276" t="str">
        <f ca="true">+IF(OFFSET('Sanitation Data'!$I$30,0,10*ROW('Sanitation Data'!I129))="","",OFFSET('Sanitation Data'!$I$30,0,10*ROW('Sanitation Data'!I129)))</f>
        <v/>
      </c>
      <c r="DM135" s="276" t="str">
        <f ca="true">+IF(OFFSET('Sanitation Data'!$I$31,0,10*ROW('Sanitation Data'!I129))="","",OFFSET('Sanitation Data'!$I$31,0,10*ROW('Sanitation Data'!I129)))</f>
        <v/>
      </c>
      <c r="DN135" s="276" t="str">
        <f ca="true">+IF(OFFSET('Sanitation Data'!$I$32,0,10*ROW('Sanitation Data'!I129))="","",OFFSET('Sanitation Data'!$I$32,0,10*ROW('Sanitation Data'!I129)))</f>
        <v/>
      </c>
      <c r="DO135" s="276" t="str">
        <f ca="true">+IF(OFFSET('Hygiene Data'!$D$11,0,10*ROW('Hygiene Data'!D129))="","",OFFSET('Hygiene Data'!$D$11,0,10*ROW('Hygiene Data'!D129)))</f>
        <v/>
      </c>
      <c r="DP135" s="276" t="str">
        <f ca="true">+IF(OFFSET('Hygiene Data'!$D$12,0,10*ROW('Hygiene Data'!D129))="","",OFFSET('Hygiene Data'!$D$12,0,10*ROW('Hygiene Data'!D129)))</f>
        <v/>
      </c>
      <c r="DQ135" s="276" t="str">
        <f ca="true">+IF(OFFSET('Hygiene Data'!$D$13,0,10*ROW('Hygiene Data'!D129))="","",OFFSET('Hygiene Data'!$D$13,0,10*ROW('Hygiene Data'!D129)))</f>
        <v/>
      </c>
      <c r="DR135" s="276" t="str">
        <f ca="true">+IF(OFFSET('Hygiene Data'!$E$11,0,10*ROW('Hygiene Data'!E129))="","",OFFSET('Hygiene Data'!$E$11,0,10*ROW('Hygiene Data'!E129)))</f>
        <v/>
      </c>
      <c r="DS135" s="276" t="str">
        <f ca="true">+IF(OFFSET('Hygiene Data'!$E$12,0,10*ROW('Hygiene Data'!E129))="","",OFFSET('Hygiene Data'!$E$12,0,10*ROW('Hygiene Data'!E129)))</f>
        <v/>
      </c>
      <c r="DT135" s="276" t="str">
        <f ca="true">+IF(OFFSET('Hygiene Data'!$E$13,0,10*ROW('Hygiene Data'!E129))="","",OFFSET('Hygiene Data'!$E$13,0,10*ROW('Hygiene Data'!E129)))</f>
        <v/>
      </c>
      <c r="DU135" s="276" t="str">
        <f ca="true">+IF(OFFSET('Hygiene Data'!$F$11,0,10*ROW('Hygiene Data'!F129))="","",OFFSET('Hygiene Data'!$F$11,0,10*ROW('Hygiene Data'!F129)))</f>
        <v/>
      </c>
      <c r="DV135" s="276" t="str">
        <f ca="true">+IF(OFFSET('Hygiene Data'!$F$12,0,10*ROW('Hygiene Data'!F129))="","",OFFSET('Hygiene Data'!$F$12,0,10*ROW('Hygiene Data'!F129)))</f>
        <v/>
      </c>
      <c r="DW135" s="276" t="str">
        <f ca="true">+IF(OFFSET('Hygiene Data'!$F$13,0,10*ROW('Hygiene Data'!F129))="","",OFFSET('Hygiene Data'!$F$13,0,10*ROW('Hygiene Data'!F129)))</f>
        <v/>
      </c>
      <c r="DX135" s="276" t="str">
        <f ca="true">+IF(OFFSET('Hygiene Data'!$G$11,0,10*ROW('Hygiene Data'!G129))="","",OFFSET('Hygiene Data'!$G$11,0,10*ROW('Hygiene Data'!G129)))</f>
        <v/>
      </c>
      <c r="DY135" s="276" t="str">
        <f ca="true">+IF(OFFSET('Hygiene Data'!$G$12,0,10*ROW('Hygiene Data'!G129))="","",OFFSET('Hygiene Data'!$G$12,0,10*ROW('Hygiene Data'!G129)))</f>
        <v/>
      </c>
      <c r="DZ135" s="276" t="str">
        <f ca="true">+IF(OFFSET('Hygiene Data'!$G$13,0,10*ROW('Hygiene Data'!G129))="","",OFFSET('Hygiene Data'!$G$13,0,10*ROW('Hygiene Data'!G129)))</f>
        <v/>
      </c>
      <c r="EA135" s="276" t="str">
        <f ca="true">+IF(OFFSET('Hygiene Data'!$H$11,0,10*ROW('Hygiene Data'!H129))="","",OFFSET('Hygiene Data'!$H$11,0,10*ROW('Hygiene Data'!H129)))</f>
        <v/>
      </c>
      <c r="EB135" s="276" t="str">
        <f ca="true">+IF(OFFSET('Hygiene Data'!$H$12,0,10*ROW('Hygiene Data'!H129))="","",OFFSET('Hygiene Data'!$H$12,0,10*ROW('Hygiene Data'!H129)))</f>
        <v/>
      </c>
      <c r="EC135" s="276" t="str">
        <f ca="true">+IF(OFFSET('Hygiene Data'!$H$13,0,10*ROW('Hygiene Data'!H129))="","",OFFSET('Hygiene Data'!$H$13,0,10*ROW('Hygiene Data'!H129)))</f>
        <v/>
      </c>
      <c r="ED135" s="276" t="str">
        <f ca="true">+IF(OFFSET('Hygiene Data'!$I$11,0,10*ROW('Hygiene Data'!I129))="","",OFFSET('Hygiene Data'!$I$11,0,10*ROW('Hygiene Data'!I129)))</f>
        <v/>
      </c>
      <c r="EE135" s="276" t="str">
        <f ca="true">+IF(OFFSET('Hygiene Data'!$I$12,0,10*ROW('Hygiene Data'!I129))="","",OFFSET('Hygiene Data'!$I$12,0,10*ROW('Hygiene Data'!I129)))</f>
        <v/>
      </c>
      <c r="EF135" s="276"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2"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6"/>
      <c r="BS136" s="276" t="str">
        <f ca="true">+IF(OFFSET('Water Data'!$D$27,0,10*ROW('Water Data'!D130))="","",OFFSET('Water Data'!$D$27,0,10*ROW('Water Data'!D130)))</f>
        <v/>
      </c>
      <c r="BT136" s="276" t="str">
        <f ca="true">+IF(OFFSET('Water Data'!$D$28,0,10*ROW('Water Data'!D130))="","",OFFSET('Water Data'!$D$28,0,10*ROW('Water Data'!D130)))</f>
        <v/>
      </c>
      <c r="BU136" s="276" t="str">
        <f ca="true">+IF(OFFSET('Water Data'!$D$29,0,10*ROW('Water Data'!D130))="","",OFFSET('Water Data'!$D$29,0,10*ROW('Water Data'!D130)))</f>
        <v/>
      </c>
      <c r="BV136" s="276" t="str">
        <f ca="true">+IF(OFFSET('Water Data'!$E$27,0,10*ROW('Water Data'!E130))="","",OFFSET('Water Data'!$E$27,0,10*ROW('Water Data'!E130)))</f>
        <v/>
      </c>
      <c r="BW136" s="276" t="str">
        <f ca="true">+IF(OFFSET('Water Data'!$E$28,0,10*ROW('Water Data'!E130))="","",OFFSET('Water Data'!$E$28,0,10*ROW('Water Data'!E130)))</f>
        <v/>
      </c>
      <c r="BX136" s="276" t="str">
        <f ca="true">+IF(OFFSET('Water Data'!$E$29,0,10*ROW('Water Data'!E130))="","",OFFSET('Water Data'!$E$29,0,10*ROW('Water Data'!E130)))</f>
        <v/>
      </c>
      <c r="BY136" s="276" t="str">
        <f ca="true">+IF(OFFSET('Water Data'!$F$27,0,10*ROW('Water Data'!F130))="","",OFFSET('Water Data'!$F$27,0,10*ROW('Water Data'!F130)))</f>
        <v/>
      </c>
      <c r="BZ136" s="276" t="str">
        <f ca="true">+IF(OFFSET('Water Data'!$F$28,0,10*ROW('Water Data'!F130))="","",OFFSET('Water Data'!$F$28,0,10*ROW('Water Data'!F130)))</f>
        <v/>
      </c>
      <c r="CA136" s="276" t="str">
        <f ca="true">+IF(OFFSET('Water Data'!$F$29,0,10*ROW('Water Data'!F130))="","",OFFSET('Water Data'!$F$29,0,10*ROW('Water Data'!F130)))</f>
        <v/>
      </c>
      <c r="CB136" s="276" t="str">
        <f ca="true">+IF(OFFSET('Water Data'!$G$27,0,10*ROW('Water Data'!G130))="","",OFFSET('Water Data'!$G$27,0,10*ROW('Water Data'!G130)))</f>
        <v/>
      </c>
      <c r="CC136" s="276" t="str">
        <f ca="true">+IF(OFFSET('Water Data'!$G$28,0,10*ROW('Water Data'!G130))="","",OFFSET('Water Data'!$G$28,0,10*ROW('Water Data'!G130)))</f>
        <v/>
      </c>
      <c r="CD136" s="276" t="str">
        <f ca="true">+IF(OFFSET('Water Data'!$G$29,0,10*ROW('Water Data'!G130))="","",OFFSET('Water Data'!$G$29,0,10*ROW('Water Data'!G130)))</f>
        <v/>
      </c>
      <c r="CE136" s="276" t="str">
        <f ca="true">+IF(OFFSET('Water Data'!$H$27,0,10*ROW('Water Data'!H130))="","",OFFSET('Water Data'!$H$27,0,10*ROW('Water Data'!H130)))</f>
        <v/>
      </c>
      <c r="CF136" s="276" t="str">
        <f ca="true">+IF(OFFSET('Water Data'!$H$28,0,10*ROW('Water Data'!H130))="","",OFFSET('Water Data'!$H$28,0,10*ROW('Water Data'!H130)))</f>
        <v/>
      </c>
      <c r="CG136" s="276" t="str">
        <f ca="true">+IF(OFFSET('Water Data'!$H$29,0,10*ROW('Water Data'!H130))="","",OFFSET('Water Data'!$H$29,0,10*ROW('Water Data'!H130)))</f>
        <v/>
      </c>
      <c r="CH136" s="276" t="str">
        <f ca="true">+IF(OFFSET('Water Data'!$I$27,0,10*ROW('Water Data'!I130))="","",OFFSET('Water Data'!$I$27,0,10*ROW('Water Data'!I130)))</f>
        <v/>
      </c>
      <c r="CI136" s="276" t="str">
        <f ca="true">+IF(OFFSET('Water Data'!$I$28,0,10*ROW('Water Data'!I130))="","",OFFSET('Water Data'!$I$28,0,10*ROW('Water Data'!I130)))</f>
        <v/>
      </c>
      <c r="CJ136" s="276" t="str">
        <f ca="true">+IF(OFFSET('Water Data'!$I$29,0,10*ROW('Water Data'!I130))="","",OFFSET('Water Data'!$I$29,0,10*ROW('Water Data'!I130)))</f>
        <v/>
      </c>
      <c r="CK136" s="276" t="str">
        <f ca="true">+IF(OFFSET('Sanitation Data'!$D$28,0,10*ROW('Sanitation Data'!D130))="","",OFFSET('Sanitation Data'!$D$28,0,10*ROW('Sanitation Data'!D130)))</f>
        <v/>
      </c>
      <c r="CL136" s="276" t="str">
        <f ca="true">+IF(OFFSET('Sanitation Data'!$D$29,0,10*ROW('Sanitation Data'!D130))="","",OFFSET('Sanitation Data'!$D$29,0,10*ROW('Sanitation Data'!D130)))</f>
        <v/>
      </c>
      <c r="CM136" s="276" t="str">
        <f ca="true">+IF(OFFSET('Sanitation Data'!$D$30,0,10*ROW('Sanitation Data'!D130))="","",OFFSET('Sanitation Data'!$D$30,0,10*ROW('Sanitation Data'!D130)))</f>
        <v/>
      </c>
      <c r="CN136" s="276" t="str">
        <f ca="true">+IF(OFFSET('Sanitation Data'!$D$31,0,10*ROW('Sanitation Data'!D130))="","",OFFSET('Sanitation Data'!$D$31,0,10*ROW('Sanitation Data'!D130)))</f>
        <v/>
      </c>
      <c r="CO136" s="276" t="str">
        <f ca="true">+IF(OFFSET('Sanitation Data'!$D$32,0,10*ROW('Sanitation Data'!D130))="","",OFFSET('Sanitation Data'!$D$32,0,10*ROW('Sanitation Data'!D130)))</f>
        <v/>
      </c>
      <c r="CP136" s="276" t="str">
        <f ca="true">+IF(OFFSET('Sanitation Data'!$E$28,0,10*ROW('Sanitation Data'!E130))="","",OFFSET('Sanitation Data'!$E$28,0,10*ROW('Sanitation Data'!E130)))</f>
        <v/>
      </c>
      <c r="CQ136" s="276" t="str">
        <f ca="true">+IF(OFFSET('Sanitation Data'!$E$29,0,10*ROW('Sanitation Data'!E130))="","",OFFSET('Sanitation Data'!$E$29,0,10*ROW('Sanitation Data'!E130)))</f>
        <v/>
      </c>
      <c r="CR136" s="276" t="str">
        <f ca="true">+IF(OFFSET('Sanitation Data'!$E$30,0,10*ROW('Sanitation Data'!E130))="","",OFFSET('Sanitation Data'!$E$30,0,10*ROW('Sanitation Data'!E130)))</f>
        <v/>
      </c>
      <c r="CS136" s="276" t="str">
        <f ca="true">+IF(OFFSET('Sanitation Data'!$E$31,0,10*ROW('Sanitation Data'!E130))="","",OFFSET('Sanitation Data'!$E$31,0,10*ROW('Sanitation Data'!E130)))</f>
        <v/>
      </c>
      <c r="CT136" s="276" t="str">
        <f ca="true">+IF(OFFSET('Sanitation Data'!$E$32,0,10*ROW('Sanitation Data'!E130))="","",OFFSET('Sanitation Data'!$E$32,0,10*ROW('Sanitation Data'!E130)))</f>
        <v/>
      </c>
      <c r="CU136" s="276" t="str">
        <f ca="true">+IF(OFFSET('Sanitation Data'!$F$28,0,10*ROW('Sanitation Data'!F130))="","",OFFSET('Sanitation Data'!$F$28,0,10*ROW('Sanitation Data'!F130)))</f>
        <v/>
      </c>
      <c r="CV136" s="276" t="str">
        <f ca="true">+IF(OFFSET('Sanitation Data'!$F$29,0,10*ROW('Sanitation Data'!F130))="","",OFFSET('Sanitation Data'!$F$29,0,10*ROW('Sanitation Data'!F130)))</f>
        <v/>
      </c>
      <c r="CW136" s="276" t="str">
        <f ca="true">+IF(OFFSET('Sanitation Data'!$F$30,0,10*ROW('Sanitation Data'!F130))="","",OFFSET('Sanitation Data'!$F$30,0,10*ROW('Sanitation Data'!F130)))</f>
        <v/>
      </c>
      <c r="CX136" s="276" t="str">
        <f ca="true">+IF(OFFSET('Sanitation Data'!$F$31,0,10*ROW('Sanitation Data'!F130))="","",OFFSET('Sanitation Data'!$F$31,0,10*ROW('Sanitation Data'!F130)))</f>
        <v/>
      </c>
      <c r="CY136" s="276" t="str">
        <f ca="true">+IF(OFFSET('Sanitation Data'!$F$32,0,10*ROW('Sanitation Data'!F130))="","",OFFSET('Sanitation Data'!$F$32,0,10*ROW('Sanitation Data'!F130)))</f>
        <v/>
      </c>
      <c r="CZ136" s="276" t="str">
        <f ca="true">+IF(OFFSET('Sanitation Data'!$G$28,0,10*ROW('Sanitation Data'!G130))="","",OFFSET('Sanitation Data'!$G$28,0,10*ROW('Sanitation Data'!G130)))</f>
        <v/>
      </c>
      <c r="DA136" s="276" t="str">
        <f ca="true">+IF(OFFSET('Sanitation Data'!$G$29,0,10*ROW('Sanitation Data'!G130))="","",OFFSET('Sanitation Data'!$G$29,0,10*ROW('Sanitation Data'!G130)))</f>
        <v/>
      </c>
      <c r="DB136" s="276" t="str">
        <f ca="true">+IF(OFFSET('Sanitation Data'!$G$30,0,10*ROW('Sanitation Data'!G130))="","",OFFSET('Sanitation Data'!$G$30,0,10*ROW('Sanitation Data'!G130)))</f>
        <v/>
      </c>
      <c r="DC136" s="276" t="str">
        <f ca="true">+IF(OFFSET('Sanitation Data'!$G$31,0,10*ROW('Sanitation Data'!G130))="","",OFFSET('Sanitation Data'!$G$31,0,10*ROW('Sanitation Data'!G130)))</f>
        <v/>
      </c>
      <c r="DD136" s="276" t="str">
        <f ca="true">+IF(OFFSET('Sanitation Data'!$G$32,0,10*ROW('Sanitation Data'!G130))="","",OFFSET('Sanitation Data'!$G$32,0,10*ROW('Sanitation Data'!G130)))</f>
        <v/>
      </c>
      <c r="DE136" s="276" t="str">
        <f ca="true">+IF(OFFSET('Sanitation Data'!$H$28,0,10*ROW('Sanitation Data'!H130))="","",OFFSET('Sanitation Data'!$H$28,0,10*ROW('Sanitation Data'!H130)))</f>
        <v/>
      </c>
      <c r="DF136" s="276" t="str">
        <f ca="true">+IF(OFFSET('Sanitation Data'!$H$29,0,10*ROW('Sanitation Data'!H130))="","",OFFSET('Sanitation Data'!$H$29,0,10*ROW('Sanitation Data'!H130)))</f>
        <v/>
      </c>
      <c r="DG136" s="276" t="str">
        <f ca="true">+IF(OFFSET('Sanitation Data'!$H$30,0,10*ROW('Sanitation Data'!H130))="","",OFFSET('Sanitation Data'!$H$30,0,10*ROW('Sanitation Data'!H130)))</f>
        <v/>
      </c>
      <c r="DH136" s="276" t="str">
        <f ca="true">+IF(OFFSET('Sanitation Data'!$H$31,0,10*ROW('Sanitation Data'!H130))="","",OFFSET('Sanitation Data'!$H$31,0,10*ROW('Sanitation Data'!H130)))</f>
        <v/>
      </c>
      <c r="DI136" s="276" t="str">
        <f ca="true">+IF(OFFSET('Sanitation Data'!$H$32,0,10*ROW('Sanitation Data'!H130))="","",OFFSET('Sanitation Data'!$H$32,0,10*ROW('Sanitation Data'!H130)))</f>
        <v/>
      </c>
      <c r="DJ136" s="276" t="str">
        <f ca="true">+IF(OFFSET('Sanitation Data'!$I$28,0,10*ROW('Sanitation Data'!I130))="","",OFFSET('Sanitation Data'!$I$28,0,10*ROW('Sanitation Data'!I130)))</f>
        <v/>
      </c>
      <c r="DK136" s="276" t="str">
        <f ca="true">+IF(OFFSET('Sanitation Data'!$I$29,0,10*ROW('Sanitation Data'!I130))="","",OFFSET('Sanitation Data'!$I$29,0,10*ROW('Sanitation Data'!I130)))</f>
        <v/>
      </c>
      <c r="DL136" s="276" t="str">
        <f ca="true">+IF(OFFSET('Sanitation Data'!$I$30,0,10*ROW('Sanitation Data'!I130))="","",OFFSET('Sanitation Data'!$I$30,0,10*ROW('Sanitation Data'!I130)))</f>
        <v/>
      </c>
      <c r="DM136" s="276" t="str">
        <f ca="true">+IF(OFFSET('Sanitation Data'!$I$31,0,10*ROW('Sanitation Data'!I130))="","",OFFSET('Sanitation Data'!$I$31,0,10*ROW('Sanitation Data'!I130)))</f>
        <v/>
      </c>
      <c r="DN136" s="276" t="str">
        <f ca="true">+IF(OFFSET('Sanitation Data'!$I$32,0,10*ROW('Sanitation Data'!I130))="","",OFFSET('Sanitation Data'!$I$32,0,10*ROW('Sanitation Data'!I130)))</f>
        <v/>
      </c>
      <c r="DO136" s="276" t="str">
        <f ca="true">+IF(OFFSET('Hygiene Data'!$D$11,0,10*ROW('Hygiene Data'!D130))="","",OFFSET('Hygiene Data'!$D$11,0,10*ROW('Hygiene Data'!D130)))</f>
        <v/>
      </c>
      <c r="DP136" s="276" t="str">
        <f ca="true">+IF(OFFSET('Hygiene Data'!$D$12,0,10*ROW('Hygiene Data'!D130))="","",OFFSET('Hygiene Data'!$D$12,0,10*ROW('Hygiene Data'!D130)))</f>
        <v/>
      </c>
      <c r="DQ136" s="276" t="str">
        <f ca="true">+IF(OFFSET('Hygiene Data'!$D$13,0,10*ROW('Hygiene Data'!D130))="","",OFFSET('Hygiene Data'!$D$13,0,10*ROW('Hygiene Data'!D130)))</f>
        <v/>
      </c>
      <c r="DR136" s="276" t="str">
        <f ca="true">+IF(OFFSET('Hygiene Data'!$E$11,0,10*ROW('Hygiene Data'!E130))="","",OFFSET('Hygiene Data'!$E$11,0,10*ROW('Hygiene Data'!E130)))</f>
        <v/>
      </c>
      <c r="DS136" s="276" t="str">
        <f ca="true">+IF(OFFSET('Hygiene Data'!$E$12,0,10*ROW('Hygiene Data'!E130))="","",OFFSET('Hygiene Data'!$E$12,0,10*ROW('Hygiene Data'!E130)))</f>
        <v/>
      </c>
      <c r="DT136" s="276" t="str">
        <f ca="true">+IF(OFFSET('Hygiene Data'!$E$13,0,10*ROW('Hygiene Data'!E130))="","",OFFSET('Hygiene Data'!$E$13,0,10*ROW('Hygiene Data'!E130)))</f>
        <v/>
      </c>
      <c r="DU136" s="276" t="str">
        <f ca="true">+IF(OFFSET('Hygiene Data'!$F$11,0,10*ROW('Hygiene Data'!F130))="","",OFFSET('Hygiene Data'!$F$11,0,10*ROW('Hygiene Data'!F130)))</f>
        <v/>
      </c>
      <c r="DV136" s="276" t="str">
        <f ca="true">+IF(OFFSET('Hygiene Data'!$F$12,0,10*ROW('Hygiene Data'!F130))="","",OFFSET('Hygiene Data'!$F$12,0,10*ROW('Hygiene Data'!F130)))</f>
        <v/>
      </c>
      <c r="DW136" s="276" t="str">
        <f ca="true">+IF(OFFSET('Hygiene Data'!$F$13,0,10*ROW('Hygiene Data'!F130))="","",OFFSET('Hygiene Data'!$F$13,0,10*ROW('Hygiene Data'!F130)))</f>
        <v/>
      </c>
      <c r="DX136" s="276" t="str">
        <f ca="true">+IF(OFFSET('Hygiene Data'!$G$11,0,10*ROW('Hygiene Data'!G130))="","",OFFSET('Hygiene Data'!$G$11,0,10*ROW('Hygiene Data'!G130)))</f>
        <v/>
      </c>
      <c r="DY136" s="276" t="str">
        <f ca="true">+IF(OFFSET('Hygiene Data'!$G$12,0,10*ROW('Hygiene Data'!G130))="","",OFFSET('Hygiene Data'!$G$12,0,10*ROW('Hygiene Data'!G130)))</f>
        <v/>
      </c>
      <c r="DZ136" s="276" t="str">
        <f ca="true">+IF(OFFSET('Hygiene Data'!$G$13,0,10*ROW('Hygiene Data'!G130))="","",OFFSET('Hygiene Data'!$G$13,0,10*ROW('Hygiene Data'!G130)))</f>
        <v/>
      </c>
      <c r="EA136" s="276" t="str">
        <f ca="true">+IF(OFFSET('Hygiene Data'!$H$11,0,10*ROW('Hygiene Data'!H130))="","",OFFSET('Hygiene Data'!$H$11,0,10*ROW('Hygiene Data'!H130)))</f>
        <v/>
      </c>
      <c r="EB136" s="276" t="str">
        <f ca="true">+IF(OFFSET('Hygiene Data'!$H$12,0,10*ROW('Hygiene Data'!H130))="","",OFFSET('Hygiene Data'!$H$12,0,10*ROW('Hygiene Data'!H130)))</f>
        <v/>
      </c>
      <c r="EC136" s="276" t="str">
        <f ca="true">+IF(OFFSET('Hygiene Data'!$H$13,0,10*ROW('Hygiene Data'!H130))="","",OFFSET('Hygiene Data'!$H$13,0,10*ROW('Hygiene Data'!H130)))</f>
        <v/>
      </c>
      <c r="ED136" s="276" t="str">
        <f ca="true">+IF(OFFSET('Hygiene Data'!$I$11,0,10*ROW('Hygiene Data'!I130))="","",OFFSET('Hygiene Data'!$I$11,0,10*ROW('Hygiene Data'!I130)))</f>
        <v/>
      </c>
      <c r="EE136" s="276" t="str">
        <f ca="true">+IF(OFFSET('Hygiene Data'!$I$12,0,10*ROW('Hygiene Data'!I130))="","",OFFSET('Hygiene Data'!$I$12,0,10*ROW('Hygiene Data'!I130)))</f>
        <v/>
      </c>
      <c r="EF136" s="276"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2"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6"/>
      <c r="BS137" s="276" t="str">
        <f ca="true">+IF(OFFSET('Water Data'!$D$27,0,10*ROW('Water Data'!D131))="","",OFFSET('Water Data'!$D$27,0,10*ROW('Water Data'!D131)))</f>
        <v/>
      </c>
      <c r="BT137" s="276" t="str">
        <f ca="true">+IF(OFFSET('Water Data'!$D$28,0,10*ROW('Water Data'!D131))="","",OFFSET('Water Data'!$D$28,0,10*ROW('Water Data'!D131)))</f>
        <v/>
      </c>
      <c r="BU137" s="276" t="str">
        <f ca="true">+IF(OFFSET('Water Data'!$D$29,0,10*ROW('Water Data'!D131))="","",OFFSET('Water Data'!$D$29,0,10*ROW('Water Data'!D131)))</f>
        <v/>
      </c>
      <c r="BV137" s="276" t="str">
        <f ca="true">+IF(OFFSET('Water Data'!$E$27,0,10*ROW('Water Data'!E131))="","",OFFSET('Water Data'!$E$27,0,10*ROW('Water Data'!E131)))</f>
        <v/>
      </c>
      <c r="BW137" s="276" t="str">
        <f ca="true">+IF(OFFSET('Water Data'!$E$28,0,10*ROW('Water Data'!E131))="","",OFFSET('Water Data'!$E$28,0,10*ROW('Water Data'!E131)))</f>
        <v/>
      </c>
      <c r="BX137" s="276" t="str">
        <f ca="true">+IF(OFFSET('Water Data'!$E$29,0,10*ROW('Water Data'!E131))="","",OFFSET('Water Data'!$E$29,0,10*ROW('Water Data'!E131)))</f>
        <v/>
      </c>
      <c r="BY137" s="276" t="str">
        <f ca="true">+IF(OFFSET('Water Data'!$F$27,0,10*ROW('Water Data'!F131))="","",OFFSET('Water Data'!$F$27,0,10*ROW('Water Data'!F131)))</f>
        <v/>
      </c>
      <c r="BZ137" s="276" t="str">
        <f ca="true">+IF(OFFSET('Water Data'!$F$28,0,10*ROW('Water Data'!F131))="","",OFFSET('Water Data'!$F$28,0,10*ROW('Water Data'!F131)))</f>
        <v/>
      </c>
      <c r="CA137" s="276" t="str">
        <f ca="true">+IF(OFFSET('Water Data'!$F$29,0,10*ROW('Water Data'!F131))="","",OFFSET('Water Data'!$F$29,0,10*ROW('Water Data'!F131)))</f>
        <v/>
      </c>
      <c r="CB137" s="276" t="str">
        <f ca="true">+IF(OFFSET('Water Data'!$G$27,0,10*ROW('Water Data'!G131))="","",OFFSET('Water Data'!$G$27,0,10*ROW('Water Data'!G131)))</f>
        <v/>
      </c>
      <c r="CC137" s="276" t="str">
        <f ca="true">+IF(OFFSET('Water Data'!$G$28,0,10*ROW('Water Data'!G131))="","",OFFSET('Water Data'!$G$28,0,10*ROW('Water Data'!G131)))</f>
        <v/>
      </c>
      <c r="CD137" s="276" t="str">
        <f ca="true">+IF(OFFSET('Water Data'!$G$29,0,10*ROW('Water Data'!G131))="","",OFFSET('Water Data'!$G$29,0,10*ROW('Water Data'!G131)))</f>
        <v/>
      </c>
      <c r="CE137" s="276" t="str">
        <f ca="true">+IF(OFFSET('Water Data'!$H$27,0,10*ROW('Water Data'!H131))="","",OFFSET('Water Data'!$H$27,0,10*ROW('Water Data'!H131)))</f>
        <v/>
      </c>
      <c r="CF137" s="276" t="str">
        <f ca="true">+IF(OFFSET('Water Data'!$H$28,0,10*ROW('Water Data'!H131))="","",OFFSET('Water Data'!$H$28,0,10*ROW('Water Data'!H131)))</f>
        <v/>
      </c>
      <c r="CG137" s="276" t="str">
        <f ca="true">+IF(OFFSET('Water Data'!$H$29,0,10*ROW('Water Data'!H131))="","",OFFSET('Water Data'!$H$29,0,10*ROW('Water Data'!H131)))</f>
        <v/>
      </c>
      <c r="CH137" s="276" t="str">
        <f ca="true">+IF(OFFSET('Water Data'!$I$27,0,10*ROW('Water Data'!I131))="","",OFFSET('Water Data'!$I$27,0,10*ROW('Water Data'!I131)))</f>
        <v/>
      </c>
      <c r="CI137" s="276" t="str">
        <f ca="true">+IF(OFFSET('Water Data'!$I$28,0,10*ROW('Water Data'!I131))="","",OFFSET('Water Data'!$I$28,0,10*ROW('Water Data'!I131)))</f>
        <v/>
      </c>
      <c r="CJ137" s="276" t="str">
        <f ca="true">+IF(OFFSET('Water Data'!$I$29,0,10*ROW('Water Data'!I131))="","",OFFSET('Water Data'!$I$29,0,10*ROW('Water Data'!I131)))</f>
        <v/>
      </c>
      <c r="CK137" s="276" t="str">
        <f ca="true">+IF(OFFSET('Sanitation Data'!$D$28,0,10*ROW('Sanitation Data'!D131))="","",OFFSET('Sanitation Data'!$D$28,0,10*ROW('Sanitation Data'!D131)))</f>
        <v/>
      </c>
      <c r="CL137" s="276" t="str">
        <f ca="true">+IF(OFFSET('Sanitation Data'!$D$29,0,10*ROW('Sanitation Data'!D131))="","",OFFSET('Sanitation Data'!$D$29,0,10*ROW('Sanitation Data'!D131)))</f>
        <v/>
      </c>
      <c r="CM137" s="276" t="str">
        <f ca="true">+IF(OFFSET('Sanitation Data'!$D$30,0,10*ROW('Sanitation Data'!D131))="","",OFFSET('Sanitation Data'!$D$30,0,10*ROW('Sanitation Data'!D131)))</f>
        <v/>
      </c>
      <c r="CN137" s="276" t="str">
        <f ca="true">+IF(OFFSET('Sanitation Data'!$D$31,0,10*ROW('Sanitation Data'!D131))="","",OFFSET('Sanitation Data'!$D$31,0,10*ROW('Sanitation Data'!D131)))</f>
        <v/>
      </c>
      <c r="CO137" s="276" t="str">
        <f ca="true">+IF(OFFSET('Sanitation Data'!$D$32,0,10*ROW('Sanitation Data'!D131))="","",OFFSET('Sanitation Data'!$D$32,0,10*ROW('Sanitation Data'!D131)))</f>
        <v/>
      </c>
      <c r="CP137" s="276" t="str">
        <f ca="true">+IF(OFFSET('Sanitation Data'!$E$28,0,10*ROW('Sanitation Data'!E131))="","",OFFSET('Sanitation Data'!$E$28,0,10*ROW('Sanitation Data'!E131)))</f>
        <v/>
      </c>
      <c r="CQ137" s="276" t="str">
        <f ca="true">+IF(OFFSET('Sanitation Data'!$E$29,0,10*ROW('Sanitation Data'!E131))="","",OFFSET('Sanitation Data'!$E$29,0,10*ROW('Sanitation Data'!E131)))</f>
        <v/>
      </c>
      <c r="CR137" s="276" t="str">
        <f ca="true">+IF(OFFSET('Sanitation Data'!$E$30,0,10*ROW('Sanitation Data'!E131))="","",OFFSET('Sanitation Data'!$E$30,0,10*ROW('Sanitation Data'!E131)))</f>
        <v/>
      </c>
      <c r="CS137" s="276" t="str">
        <f ca="true">+IF(OFFSET('Sanitation Data'!$E$31,0,10*ROW('Sanitation Data'!E131))="","",OFFSET('Sanitation Data'!$E$31,0,10*ROW('Sanitation Data'!E131)))</f>
        <v/>
      </c>
      <c r="CT137" s="276" t="str">
        <f ca="true">+IF(OFFSET('Sanitation Data'!$E$32,0,10*ROW('Sanitation Data'!E131))="","",OFFSET('Sanitation Data'!$E$32,0,10*ROW('Sanitation Data'!E131)))</f>
        <v/>
      </c>
      <c r="CU137" s="276" t="str">
        <f ca="true">+IF(OFFSET('Sanitation Data'!$F$28,0,10*ROW('Sanitation Data'!F131))="","",OFFSET('Sanitation Data'!$F$28,0,10*ROW('Sanitation Data'!F131)))</f>
        <v/>
      </c>
      <c r="CV137" s="276" t="str">
        <f ca="true">+IF(OFFSET('Sanitation Data'!$F$29,0,10*ROW('Sanitation Data'!F131))="","",OFFSET('Sanitation Data'!$F$29,0,10*ROW('Sanitation Data'!F131)))</f>
        <v/>
      </c>
      <c r="CW137" s="276" t="str">
        <f ca="true">+IF(OFFSET('Sanitation Data'!$F$30,0,10*ROW('Sanitation Data'!F131))="","",OFFSET('Sanitation Data'!$F$30,0,10*ROW('Sanitation Data'!F131)))</f>
        <v/>
      </c>
      <c r="CX137" s="276" t="str">
        <f ca="true">+IF(OFFSET('Sanitation Data'!$F$31,0,10*ROW('Sanitation Data'!F131))="","",OFFSET('Sanitation Data'!$F$31,0,10*ROW('Sanitation Data'!F131)))</f>
        <v/>
      </c>
      <c r="CY137" s="276" t="str">
        <f ca="true">+IF(OFFSET('Sanitation Data'!$F$32,0,10*ROW('Sanitation Data'!F131))="","",OFFSET('Sanitation Data'!$F$32,0,10*ROW('Sanitation Data'!F131)))</f>
        <v/>
      </c>
      <c r="CZ137" s="276" t="str">
        <f ca="true">+IF(OFFSET('Sanitation Data'!$G$28,0,10*ROW('Sanitation Data'!G131))="","",OFFSET('Sanitation Data'!$G$28,0,10*ROW('Sanitation Data'!G131)))</f>
        <v/>
      </c>
      <c r="DA137" s="276" t="str">
        <f ca="true">+IF(OFFSET('Sanitation Data'!$G$29,0,10*ROW('Sanitation Data'!G131))="","",OFFSET('Sanitation Data'!$G$29,0,10*ROW('Sanitation Data'!G131)))</f>
        <v/>
      </c>
      <c r="DB137" s="276" t="str">
        <f ca="true">+IF(OFFSET('Sanitation Data'!$G$30,0,10*ROW('Sanitation Data'!G131))="","",OFFSET('Sanitation Data'!$G$30,0,10*ROW('Sanitation Data'!G131)))</f>
        <v/>
      </c>
      <c r="DC137" s="276" t="str">
        <f ca="true">+IF(OFFSET('Sanitation Data'!$G$31,0,10*ROW('Sanitation Data'!G131))="","",OFFSET('Sanitation Data'!$G$31,0,10*ROW('Sanitation Data'!G131)))</f>
        <v/>
      </c>
      <c r="DD137" s="276" t="str">
        <f ca="true">+IF(OFFSET('Sanitation Data'!$G$32,0,10*ROW('Sanitation Data'!G131))="","",OFFSET('Sanitation Data'!$G$32,0,10*ROW('Sanitation Data'!G131)))</f>
        <v/>
      </c>
      <c r="DE137" s="276" t="str">
        <f ca="true">+IF(OFFSET('Sanitation Data'!$H$28,0,10*ROW('Sanitation Data'!H131))="","",OFFSET('Sanitation Data'!$H$28,0,10*ROW('Sanitation Data'!H131)))</f>
        <v/>
      </c>
      <c r="DF137" s="276" t="str">
        <f ca="true">+IF(OFFSET('Sanitation Data'!$H$29,0,10*ROW('Sanitation Data'!H131))="","",OFFSET('Sanitation Data'!$H$29,0,10*ROW('Sanitation Data'!H131)))</f>
        <v/>
      </c>
      <c r="DG137" s="276" t="str">
        <f ca="true">+IF(OFFSET('Sanitation Data'!$H$30,0,10*ROW('Sanitation Data'!H131))="","",OFFSET('Sanitation Data'!$H$30,0,10*ROW('Sanitation Data'!H131)))</f>
        <v/>
      </c>
      <c r="DH137" s="276" t="str">
        <f ca="true">+IF(OFFSET('Sanitation Data'!$H$31,0,10*ROW('Sanitation Data'!H131))="","",OFFSET('Sanitation Data'!$H$31,0,10*ROW('Sanitation Data'!H131)))</f>
        <v/>
      </c>
      <c r="DI137" s="276" t="str">
        <f ca="true">+IF(OFFSET('Sanitation Data'!$H$32,0,10*ROW('Sanitation Data'!H131))="","",OFFSET('Sanitation Data'!$H$32,0,10*ROW('Sanitation Data'!H131)))</f>
        <v/>
      </c>
      <c r="DJ137" s="276" t="str">
        <f ca="true">+IF(OFFSET('Sanitation Data'!$I$28,0,10*ROW('Sanitation Data'!I131))="","",OFFSET('Sanitation Data'!$I$28,0,10*ROW('Sanitation Data'!I131)))</f>
        <v/>
      </c>
      <c r="DK137" s="276" t="str">
        <f ca="true">+IF(OFFSET('Sanitation Data'!$I$29,0,10*ROW('Sanitation Data'!I131))="","",OFFSET('Sanitation Data'!$I$29,0,10*ROW('Sanitation Data'!I131)))</f>
        <v/>
      </c>
      <c r="DL137" s="276" t="str">
        <f ca="true">+IF(OFFSET('Sanitation Data'!$I$30,0,10*ROW('Sanitation Data'!I131))="","",OFFSET('Sanitation Data'!$I$30,0,10*ROW('Sanitation Data'!I131)))</f>
        <v/>
      </c>
      <c r="DM137" s="276" t="str">
        <f ca="true">+IF(OFFSET('Sanitation Data'!$I$31,0,10*ROW('Sanitation Data'!I131))="","",OFFSET('Sanitation Data'!$I$31,0,10*ROW('Sanitation Data'!I131)))</f>
        <v/>
      </c>
      <c r="DN137" s="276" t="str">
        <f ca="true">+IF(OFFSET('Sanitation Data'!$I$32,0,10*ROW('Sanitation Data'!I131))="","",OFFSET('Sanitation Data'!$I$32,0,10*ROW('Sanitation Data'!I131)))</f>
        <v/>
      </c>
      <c r="DO137" s="276" t="str">
        <f ca="true">+IF(OFFSET('Hygiene Data'!$D$11,0,10*ROW('Hygiene Data'!D131))="","",OFFSET('Hygiene Data'!$D$11,0,10*ROW('Hygiene Data'!D131)))</f>
        <v/>
      </c>
      <c r="DP137" s="276" t="str">
        <f ca="true">+IF(OFFSET('Hygiene Data'!$D$12,0,10*ROW('Hygiene Data'!D131))="","",OFFSET('Hygiene Data'!$D$12,0,10*ROW('Hygiene Data'!D131)))</f>
        <v/>
      </c>
      <c r="DQ137" s="276" t="str">
        <f ca="true">+IF(OFFSET('Hygiene Data'!$D$13,0,10*ROW('Hygiene Data'!D131))="","",OFFSET('Hygiene Data'!$D$13,0,10*ROW('Hygiene Data'!D131)))</f>
        <v/>
      </c>
      <c r="DR137" s="276" t="str">
        <f ca="true">+IF(OFFSET('Hygiene Data'!$E$11,0,10*ROW('Hygiene Data'!E131))="","",OFFSET('Hygiene Data'!$E$11,0,10*ROW('Hygiene Data'!E131)))</f>
        <v/>
      </c>
      <c r="DS137" s="276" t="str">
        <f ca="true">+IF(OFFSET('Hygiene Data'!$E$12,0,10*ROW('Hygiene Data'!E131))="","",OFFSET('Hygiene Data'!$E$12,0,10*ROW('Hygiene Data'!E131)))</f>
        <v/>
      </c>
      <c r="DT137" s="276" t="str">
        <f ca="true">+IF(OFFSET('Hygiene Data'!$E$13,0,10*ROW('Hygiene Data'!E131))="","",OFFSET('Hygiene Data'!$E$13,0,10*ROW('Hygiene Data'!E131)))</f>
        <v/>
      </c>
      <c r="DU137" s="276" t="str">
        <f ca="true">+IF(OFFSET('Hygiene Data'!$F$11,0,10*ROW('Hygiene Data'!F131))="","",OFFSET('Hygiene Data'!$F$11,0,10*ROW('Hygiene Data'!F131)))</f>
        <v/>
      </c>
      <c r="DV137" s="276" t="str">
        <f ca="true">+IF(OFFSET('Hygiene Data'!$F$12,0,10*ROW('Hygiene Data'!F131))="","",OFFSET('Hygiene Data'!$F$12,0,10*ROW('Hygiene Data'!F131)))</f>
        <v/>
      </c>
      <c r="DW137" s="276" t="str">
        <f ca="true">+IF(OFFSET('Hygiene Data'!$F$13,0,10*ROW('Hygiene Data'!F131))="","",OFFSET('Hygiene Data'!$F$13,0,10*ROW('Hygiene Data'!F131)))</f>
        <v/>
      </c>
      <c r="DX137" s="276" t="str">
        <f ca="true">+IF(OFFSET('Hygiene Data'!$G$11,0,10*ROW('Hygiene Data'!G131))="","",OFFSET('Hygiene Data'!$G$11,0,10*ROW('Hygiene Data'!G131)))</f>
        <v/>
      </c>
      <c r="DY137" s="276" t="str">
        <f ca="true">+IF(OFFSET('Hygiene Data'!$G$12,0,10*ROW('Hygiene Data'!G131))="","",OFFSET('Hygiene Data'!$G$12,0,10*ROW('Hygiene Data'!G131)))</f>
        <v/>
      </c>
      <c r="DZ137" s="276" t="str">
        <f ca="true">+IF(OFFSET('Hygiene Data'!$G$13,0,10*ROW('Hygiene Data'!G131))="","",OFFSET('Hygiene Data'!$G$13,0,10*ROW('Hygiene Data'!G131)))</f>
        <v/>
      </c>
      <c r="EA137" s="276" t="str">
        <f ca="true">+IF(OFFSET('Hygiene Data'!$H$11,0,10*ROW('Hygiene Data'!H131))="","",OFFSET('Hygiene Data'!$H$11,0,10*ROW('Hygiene Data'!H131)))</f>
        <v/>
      </c>
      <c r="EB137" s="276" t="str">
        <f ca="true">+IF(OFFSET('Hygiene Data'!$H$12,0,10*ROW('Hygiene Data'!H131))="","",OFFSET('Hygiene Data'!$H$12,0,10*ROW('Hygiene Data'!H131)))</f>
        <v/>
      </c>
      <c r="EC137" s="276" t="str">
        <f ca="true">+IF(OFFSET('Hygiene Data'!$H$13,0,10*ROW('Hygiene Data'!H131))="","",OFFSET('Hygiene Data'!$H$13,0,10*ROW('Hygiene Data'!H131)))</f>
        <v/>
      </c>
      <c r="ED137" s="276" t="str">
        <f ca="true">+IF(OFFSET('Hygiene Data'!$I$11,0,10*ROW('Hygiene Data'!I131))="","",OFFSET('Hygiene Data'!$I$11,0,10*ROW('Hygiene Data'!I131)))</f>
        <v/>
      </c>
      <c r="EE137" s="276" t="str">
        <f ca="true">+IF(OFFSET('Hygiene Data'!$I$12,0,10*ROW('Hygiene Data'!I131))="","",OFFSET('Hygiene Data'!$I$12,0,10*ROW('Hygiene Data'!I131)))</f>
        <v/>
      </c>
      <c r="EF137" s="276"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2"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6"/>
      <c r="BS138" s="276" t="str">
        <f ca="true">+IF(OFFSET('Water Data'!$D$27,0,10*ROW('Water Data'!D132))="","",OFFSET('Water Data'!$D$27,0,10*ROW('Water Data'!D132)))</f>
        <v/>
      </c>
      <c r="BT138" s="276" t="str">
        <f ca="true">+IF(OFFSET('Water Data'!$D$28,0,10*ROW('Water Data'!D132))="","",OFFSET('Water Data'!$D$28,0,10*ROW('Water Data'!D132)))</f>
        <v/>
      </c>
      <c r="BU138" s="276" t="str">
        <f ca="true">+IF(OFFSET('Water Data'!$D$29,0,10*ROW('Water Data'!D132))="","",OFFSET('Water Data'!$D$29,0,10*ROW('Water Data'!D132)))</f>
        <v/>
      </c>
      <c r="BV138" s="276" t="str">
        <f ca="true">+IF(OFFSET('Water Data'!$E$27,0,10*ROW('Water Data'!E132))="","",OFFSET('Water Data'!$E$27,0,10*ROW('Water Data'!E132)))</f>
        <v/>
      </c>
      <c r="BW138" s="276" t="str">
        <f ca="true">+IF(OFFSET('Water Data'!$E$28,0,10*ROW('Water Data'!E132))="","",OFFSET('Water Data'!$E$28,0,10*ROW('Water Data'!E132)))</f>
        <v/>
      </c>
      <c r="BX138" s="276" t="str">
        <f ca="true">+IF(OFFSET('Water Data'!$E$29,0,10*ROW('Water Data'!E132))="","",OFFSET('Water Data'!$E$29,0,10*ROW('Water Data'!E132)))</f>
        <v/>
      </c>
      <c r="BY138" s="276" t="str">
        <f ca="true">+IF(OFFSET('Water Data'!$F$27,0,10*ROW('Water Data'!F132))="","",OFFSET('Water Data'!$F$27,0,10*ROW('Water Data'!F132)))</f>
        <v/>
      </c>
      <c r="BZ138" s="276" t="str">
        <f ca="true">+IF(OFFSET('Water Data'!$F$28,0,10*ROW('Water Data'!F132))="","",OFFSET('Water Data'!$F$28,0,10*ROW('Water Data'!F132)))</f>
        <v/>
      </c>
      <c r="CA138" s="276" t="str">
        <f ca="true">+IF(OFFSET('Water Data'!$F$29,0,10*ROW('Water Data'!F132))="","",OFFSET('Water Data'!$F$29,0,10*ROW('Water Data'!F132)))</f>
        <v/>
      </c>
      <c r="CB138" s="276" t="str">
        <f ca="true">+IF(OFFSET('Water Data'!$G$27,0,10*ROW('Water Data'!G132))="","",OFFSET('Water Data'!$G$27,0,10*ROW('Water Data'!G132)))</f>
        <v/>
      </c>
      <c r="CC138" s="276" t="str">
        <f ca="true">+IF(OFFSET('Water Data'!$G$28,0,10*ROW('Water Data'!G132))="","",OFFSET('Water Data'!$G$28,0,10*ROW('Water Data'!G132)))</f>
        <v/>
      </c>
      <c r="CD138" s="276" t="str">
        <f ca="true">+IF(OFFSET('Water Data'!$G$29,0,10*ROW('Water Data'!G132))="","",OFFSET('Water Data'!$G$29,0,10*ROW('Water Data'!G132)))</f>
        <v/>
      </c>
      <c r="CE138" s="276" t="str">
        <f ca="true">+IF(OFFSET('Water Data'!$H$27,0,10*ROW('Water Data'!H132))="","",OFFSET('Water Data'!$H$27,0,10*ROW('Water Data'!H132)))</f>
        <v/>
      </c>
      <c r="CF138" s="276" t="str">
        <f ca="true">+IF(OFFSET('Water Data'!$H$28,0,10*ROW('Water Data'!H132))="","",OFFSET('Water Data'!$H$28,0,10*ROW('Water Data'!H132)))</f>
        <v/>
      </c>
      <c r="CG138" s="276" t="str">
        <f ca="true">+IF(OFFSET('Water Data'!$H$29,0,10*ROW('Water Data'!H132))="","",OFFSET('Water Data'!$H$29,0,10*ROW('Water Data'!H132)))</f>
        <v/>
      </c>
      <c r="CH138" s="276" t="str">
        <f ca="true">+IF(OFFSET('Water Data'!$I$27,0,10*ROW('Water Data'!I132))="","",OFFSET('Water Data'!$I$27,0,10*ROW('Water Data'!I132)))</f>
        <v/>
      </c>
      <c r="CI138" s="276" t="str">
        <f ca="true">+IF(OFFSET('Water Data'!$I$28,0,10*ROW('Water Data'!I132))="","",OFFSET('Water Data'!$I$28,0,10*ROW('Water Data'!I132)))</f>
        <v/>
      </c>
      <c r="CJ138" s="276" t="str">
        <f ca="true">+IF(OFFSET('Water Data'!$I$29,0,10*ROW('Water Data'!I132))="","",OFFSET('Water Data'!$I$29,0,10*ROW('Water Data'!I132)))</f>
        <v/>
      </c>
      <c r="CK138" s="276" t="str">
        <f ca="true">+IF(OFFSET('Sanitation Data'!$D$28,0,10*ROW('Sanitation Data'!D132))="","",OFFSET('Sanitation Data'!$D$28,0,10*ROW('Sanitation Data'!D132)))</f>
        <v/>
      </c>
      <c r="CL138" s="276" t="str">
        <f ca="true">+IF(OFFSET('Sanitation Data'!$D$29,0,10*ROW('Sanitation Data'!D132))="","",OFFSET('Sanitation Data'!$D$29,0,10*ROW('Sanitation Data'!D132)))</f>
        <v/>
      </c>
      <c r="CM138" s="276" t="str">
        <f ca="true">+IF(OFFSET('Sanitation Data'!$D$30,0,10*ROW('Sanitation Data'!D132))="","",OFFSET('Sanitation Data'!$D$30,0,10*ROW('Sanitation Data'!D132)))</f>
        <v/>
      </c>
      <c r="CN138" s="276" t="str">
        <f ca="true">+IF(OFFSET('Sanitation Data'!$D$31,0,10*ROW('Sanitation Data'!D132))="","",OFFSET('Sanitation Data'!$D$31,0,10*ROW('Sanitation Data'!D132)))</f>
        <v/>
      </c>
      <c r="CO138" s="276" t="str">
        <f ca="true">+IF(OFFSET('Sanitation Data'!$D$32,0,10*ROW('Sanitation Data'!D132))="","",OFFSET('Sanitation Data'!$D$32,0,10*ROW('Sanitation Data'!D132)))</f>
        <v/>
      </c>
      <c r="CP138" s="276" t="str">
        <f ca="true">+IF(OFFSET('Sanitation Data'!$E$28,0,10*ROW('Sanitation Data'!E132))="","",OFFSET('Sanitation Data'!$E$28,0,10*ROW('Sanitation Data'!E132)))</f>
        <v/>
      </c>
      <c r="CQ138" s="276" t="str">
        <f ca="true">+IF(OFFSET('Sanitation Data'!$E$29,0,10*ROW('Sanitation Data'!E132))="","",OFFSET('Sanitation Data'!$E$29,0,10*ROW('Sanitation Data'!E132)))</f>
        <v/>
      </c>
      <c r="CR138" s="276" t="str">
        <f ca="true">+IF(OFFSET('Sanitation Data'!$E$30,0,10*ROW('Sanitation Data'!E132))="","",OFFSET('Sanitation Data'!$E$30,0,10*ROW('Sanitation Data'!E132)))</f>
        <v/>
      </c>
      <c r="CS138" s="276" t="str">
        <f ca="true">+IF(OFFSET('Sanitation Data'!$E$31,0,10*ROW('Sanitation Data'!E132))="","",OFFSET('Sanitation Data'!$E$31,0,10*ROW('Sanitation Data'!E132)))</f>
        <v/>
      </c>
      <c r="CT138" s="276" t="str">
        <f ca="true">+IF(OFFSET('Sanitation Data'!$E$32,0,10*ROW('Sanitation Data'!E132))="","",OFFSET('Sanitation Data'!$E$32,0,10*ROW('Sanitation Data'!E132)))</f>
        <v/>
      </c>
      <c r="CU138" s="276" t="str">
        <f ca="true">+IF(OFFSET('Sanitation Data'!$F$28,0,10*ROW('Sanitation Data'!F132))="","",OFFSET('Sanitation Data'!$F$28,0,10*ROW('Sanitation Data'!F132)))</f>
        <v/>
      </c>
      <c r="CV138" s="276" t="str">
        <f ca="true">+IF(OFFSET('Sanitation Data'!$F$29,0,10*ROW('Sanitation Data'!F132))="","",OFFSET('Sanitation Data'!$F$29,0,10*ROW('Sanitation Data'!F132)))</f>
        <v/>
      </c>
      <c r="CW138" s="276" t="str">
        <f ca="true">+IF(OFFSET('Sanitation Data'!$F$30,0,10*ROW('Sanitation Data'!F132))="","",OFFSET('Sanitation Data'!$F$30,0,10*ROW('Sanitation Data'!F132)))</f>
        <v/>
      </c>
      <c r="CX138" s="276" t="str">
        <f ca="true">+IF(OFFSET('Sanitation Data'!$F$31,0,10*ROW('Sanitation Data'!F132))="","",OFFSET('Sanitation Data'!$F$31,0,10*ROW('Sanitation Data'!F132)))</f>
        <v/>
      </c>
      <c r="CY138" s="276" t="str">
        <f ca="true">+IF(OFFSET('Sanitation Data'!$F$32,0,10*ROW('Sanitation Data'!F132))="","",OFFSET('Sanitation Data'!$F$32,0,10*ROW('Sanitation Data'!F132)))</f>
        <v/>
      </c>
      <c r="CZ138" s="276" t="str">
        <f ca="true">+IF(OFFSET('Sanitation Data'!$G$28,0,10*ROW('Sanitation Data'!G132))="","",OFFSET('Sanitation Data'!$G$28,0,10*ROW('Sanitation Data'!G132)))</f>
        <v/>
      </c>
      <c r="DA138" s="276" t="str">
        <f ca="true">+IF(OFFSET('Sanitation Data'!$G$29,0,10*ROW('Sanitation Data'!G132))="","",OFFSET('Sanitation Data'!$G$29,0,10*ROW('Sanitation Data'!G132)))</f>
        <v/>
      </c>
      <c r="DB138" s="276" t="str">
        <f ca="true">+IF(OFFSET('Sanitation Data'!$G$30,0,10*ROW('Sanitation Data'!G132))="","",OFFSET('Sanitation Data'!$G$30,0,10*ROW('Sanitation Data'!G132)))</f>
        <v/>
      </c>
      <c r="DC138" s="276" t="str">
        <f ca="true">+IF(OFFSET('Sanitation Data'!$G$31,0,10*ROW('Sanitation Data'!G132))="","",OFFSET('Sanitation Data'!$G$31,0,10*ROW('Sanitation Data'!G132)))</f>
        <v/>
      </c>
      <c r="DD138" s="276" t="str">
        <f ca="true">+IF(OFFSET('Sanitation Data'!$G$32,0,10*ROW('Sanitation Data'!G132))="","",OFFSET('Sanitation Data'!$G$32,0,10*ROW('Sanitation Data'!G132)))</f>
        <v/>
      </c>
      <c r="DE138" s="276" t="str">
        <f ca="true">+IF(OFFSET('Sanitation Data'!$H$28,0,10*ROW('Sanitation Data'!H132))="","",OFFSET('Sanitation Data'!$H$28,0,10*ROW('Sanitation Data'!H132)))</f>
        <v/>
      </c>
      <c r="DF138" s="276" t="str">
        <f ca="true">+IF(OFFSET('Sanitation Data'!$H$29,0,10*ROW('Sanitation Data'!H132))="","",OFFSET('Sanitation Data'!$H$29,0,10*ROW('Sanitation Data'!H132)))</f>
        <v/>
      </c>
      <c r="DG138" s="276" t="str">
        <f ca="true">+IF(OFFSET('Sanitation Data'!$H$30,0,10*ROW('Sanitation Data'!H132))="","",OFFSET('Sanitation Data'!$H$30,0,10*ROW('Sanitation Data'!H132)))</f>
        <v/>
      </c>
      <c r="DH138" s="276" t="str">
        <f ca="true">+IF(OFFSET('Sanitation Data'!$H$31,0,10*ROW('Sanitation Data'!H132))="","",OFFSET('Sanitation Data'!$H$31,0,10*ROW('Sanitation Data'!H132)))</f>
        <v/>
      </c>
      <c r="DI138" s="276" t="str">
        <f ca="true">+IF(OFFSET('Sanitation Data'!$H$32,0,10*ROW('Sanitation Data'!H132))="","",OFFSET('Sanitation Data'!$H$32,0,10*ROW('Sanitation Data'!H132)))</f>
        <v/>
      </c>
      <c r="DJ138" s="276" t="str">
        <f ca="true">+IF(OFFSET('Sanitation Data'!$I$28,0,10*ROW('Sanitation Data'!I132))="","",OFFSET('Sanitation Data'!$I$28,0,10*ROW('Sanitation Data'!I132)))</f>
        <v/>
      </c>
      <c r="DK138" s="276" t="str">
        <f ca="true">+IF(OFFSET('Sanitation Data'!$I$29,0,10*ROW('Sanitation Data'!I132))="","",OFFSET('Sanitation Data'!$I$29,0,10*ROW('Sanitation Data'!I132)))</f>
        <v/>
      </c>
      <c r="DL138" s="276" t="str">
        <f ca="true">+IF(OFFSET('Sanitation Data'!$I$30,0,10*ROW('Sanitation Data'!I132))="","",OFFSET('Sanitation Data'!$I$30,0,10*ROW('Sanitation Data'!I132)))</f>
        <v/>
      </c>
      <c r="DM138" s="276" t="str">
        <f ca="true">+IF(OFFSET('Sanitation Data'!$I$31,0,10*ROW('Sanitation Data'!I132))="","",OFFSET('Sanitation Data'!$I$31,0,10*ROW('Sanitation Data'!I132)))</f>
        <v/>
      </c>
      <c r="DN138" s="276" t="str">
        <f ca="true">+IF(OFFSET('Sanitation Data'!$I$32,0,10*ROW('Sanitation Data'!I132))="","",OFFSET('Sanitation Data'!$I$32,0,10*ROW('Sanitation Data'!I132)))</f>
        <v/>
      </c>
      <c r="DO138" s="276" t="str">
        <f ca="true">+IF(OFFSET('Hygiene Data'!$D$11,0,10*ROW('Hygiene Data'!D132))="","",OFFSET('Hygiene Data'!$D$11,0,10*ROW('Hygiene Data'!D132)))</f>
        <v/>
      </c>
      <c r="DP138" s="276" t="str">
        <f ca="true">+IF(OFFSET('Hygiene Data'!$D$12,0,10*ROW('Hygiene Data'!D132))="","",OFFSET('Hygiene Data'!$D$12,0,10*ROW('Hygiene Data'!D132)))</f>
        <v/>
      </c>
      <c r="DQ138" s="276" t="str">
        <f ca="true">+IF(OFFSET('Hygiene Data'!$D$13,0,10*ROW('Hygiene Data'!D132))="","",OFFSET('Hygiene Data'!$D$13,0,10*ROW('Hygiene Data'!D132)))</f>
        <v/>
      </c>
      <c r="DR138" s="276" t="str">
        <f ca="true">+IF(OFFSET('Hygiene Data'!$E$11,0,10*ROW('Hygiene Data'!E132))="","",OFFSET('Hygiene Data'!$E$11,0,10*ROW('Hygiene Data'!E132)))</f>
        <v/>
      </c>
      <c r="DS138" s="276" t="str">
        <f ca="true">+IF(OFFSET('Hygiene Data'!$E$12,0,10*ROW('Hygiene Data'!E132))="","",OFFSET('Hygiene Data'!$E$12,0,10*ROW('Hygiene Data'!E132)))</f>
        <v/>
      </c>
      <c r="DT138" s="276" t="str">
        <f ca="true">+IF(OFFSET('Hygiene Data'!$E$13,0,10*ROW('Hygiene Data'!E132))="","",OFFSET('Hygiene Data'!$E$13,0,10*ROW('Hygiene Data'!E132)))</f>
        <v/>
      </c>
      <c r="DU138" s="276" t="str">
        <f ca="true">+IF(OFFSET('Hygiene Data'!$F$11,0,10*ROW('Hygiene Data'!F132))="","",OFFSET('Hygiene Data'!$F$11,0,10*ROW('Hygiene Data'!F132)))</f>
        <v/>
      </c>
      <c r="DV138" s="276" t="str">
        <f ca="true">+IF(OFFSET('Hygiene Data'!$F$12,0,10*ROW('Hygiene Data'!F132))="","",OFFSET('Hygiene Data'!$F$12,0,10*ROW('Hygiene Data'!F132)))</f>
        <v/>
      </c>
      <c r="DW138" s="276" t="str">
        <f ca="true">+IF(OFFSET('Hygiene Data'!$F$13,0,10*ROW('Hygiene Data'!F132))="","",OFFSET('Hygiene Data'!$F$13,0,10*ROW('Hygiene Data'!F132)))</f>
        <v/>
      </c>
      <c r="DX138" s="276" t="str">
        <f ca="true">+IF(OFFSET('Hygiene Data'!$G$11,0,10*ROW('Hygiene Data'!G132))="","",OFFSET('Hygiene Data'!$G$11,0,10*ROW('Hygiene Data'!G132)))</f>
        <v/>
      </c>
      <c r="DY138" s="276" t="str">
        <f ca="true">+IF(OFFSET('Hygiene Data'!$G$12,0,10*ROW('Hygiene Data'!G132))="","",OFFSET('Hygiene Data'!$G$12,0,10*ROW('Hygiene Data'!G132)))</f>
        <v/>
      </c>
      <c r="DZ138" s="276" t="str">
        <f ca="true">+IF(OFFSET('Hygiene Data'!$G$13,0,10*ROW('Hygiene Data'!G132))="","",OFFSET('Hygiene Data'!$G$13,0,10*ROW('Hygiene Data'!G132)))</f>
        <v/>
      </c>
      <c r="EA138" s="276" t="str">
        <f ca="true">+IF(OFFSET('Hygiene Data'!$H$11,0,10*ROW('Hygiene Data'!H132))="","",OFFSET('Hygiene Data'!$H$11,0,10*ROW('Hygiene Data'!H132)))</f>
        <v/>
      </c>
      <c r="EB138" s="276" t="str">
        <f ca="true">+IF(OFFSET('Hygiene Data'!$H$12,0,10*ROW('Hygiene Data'!H132))="","",OFFSET('Hygiene Data'!$H$12,0,10*ROW('Hygiene Data'!H132)))</f>
        <v/>
      </c>
      <c r="EC138" s="276" t="str">
        <f ca="true">+IF(OFFSET('Hygiene Data'!$H$13,0,10*ROW('Hygiene Data'!H132))="","",OFFSET('Hygiene Data'!$H$13,0,10*ROW('Hygiene Data'!H132)))</f>
        <v/>
      </c>
      <c r="ED138" s="276" t="str">
        <f ca="true">+IF(OFFSET('Hygiene Data'!$I$11,0,10*ROW('Hygiene Data'!I132))="","",OFFSET('Hygiene Data'!$I$11,0,10*ROW('Hygiene Data'!I132)))</f>
        <v/>
      </c>
      <c r="EE138" s="276" t="str">
        <f ca="true">+IF(OFFSET('Hygiene Data'!$I$12,0,10*ROW('Hygiene Data'!I132))="","",OFFSET('Hygiene Data'!$I$12,0,10*ROW('Hygiene Data'!I132)))</f>
        <v/>
      </c>
      <c r="EF138" s="276"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2"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6"/>
      <c r="BS139" s="276" t="str">
        <f ca="true">+IF(OFFSET('Water Data'!$D$27,0,10*ROW('Water Data'!D133))="","",OFFSET('Water Data'!$D$27,0,10*ROW('Water Data'!D133)))</f>
        <v/>
      </c>
      <c r="BT139" s="276" t="str">
        <f ca="true">+IF(OFFSET('Water Data'!$D$28,0,10*ROW('Water Data'!D133))="","",OFFSET('Water Data'!$D$28,0,10*ROW('Water Data'!D133)))</f>
        <v/>
      </c>
      <c r="BU139" s="276" t="str">
        <f ca="true">+IF(OFFSET('Water Data'!$D$29,0,10*ROW('Water Data'!D133))="","",OFFSET('Water Data'!$D$29,0,10*ROW('Water Data'!D133)))</f>
        <v/>
      </c>
      <c r="BV139" s="276" t="str">
        <f ca="true">+IF(OFFSET('Water Data'!$E$27,0,10*ROW('Water Data'!E133))="","",OFFSET('Water Data'!$E$27,0,10*ROW('Water Data'!E133)))</f>
        <v/>
      </c>
      <c r="BW139" s="276" t="str">
        <f ca="true">+IF(OFFSET('Water Data'!$E$28,0,10*ROW('Water Data'!E133))="","",OFFSET('Water Data'!$E$28,0,10*ROW('Water Data'!E133)))</f>
        <v/>
      </c>
      <c r="BX139" s="276" t="str">
        <f ca="true">+IF(OFFSET('Water Data'!$E$29,0,10*ROW('Water Data'!E133))="","",OFFSET('Water Data'!$E$29,0,10*ROW('Water Data'!E133)))</f>
        <v/>
      </c>
      <c r="BY139" s="276" t="str">
        <f ca="true">+IF(OFFSET('Water Data'!$F$27,0,10*ROW('Water Data'!F133))="","",OFFSET('Water Data'!$F$27,0,10*ROW('Water Data'!F133)))</f>
        <v/>
      </c>
      <c r="BZ139" s="276" t="str">
        <f ca="true">+IF(OFFSET('Water Data'!$F$28,0,10*ROW('Water Data'!F133))="","",OFFSET('Water Data'!$F$28,0,10*ROW('Water Data'!F133)))</f>
        <v/>
      </c>
      <c r="CA139" s="276" t="str">
        <f ca="true">+IF(OFFSET('Water Data'!$F$29,0,10*ROW('Water Data'!F133))="","",OFFSET('Water Data'!$F$29,0,10*ROW('Water Data'!F133)))</f>
        <v/>
      </c>
      <c r="CB139" s="276" t="str">
        <f ca="true">+IF(OFFSET('Water Data'!$G$27,0,10*ROW('Water Data'!G133))="","",OFFSET('Water Data'!$G$27,0,10*ROW('Water Data'!G133)))</f>
        <v/>
      </c>
      <c r="CC139" s="276" t="str">
        <f ca="true">+IF(OFFSET('Water Data'!$G$28,0,10*ROW('Water Data'!G133))="","",OFFSET('Water Data'!$G$28,0,10*ROW('Water Data'!G133)))</f>
        <v/>
      </c>
      <c r="CD139" s="276" t="str">
        <f ca="true">+IF(OFFSET('Water Data'!$G$29,0,10*ROW('Water Data'!G133))="","",OFFSET('Water Data'!$G$29,0,10*ROW('Water Data'!G133)))</f>
        <v/>
      </c>
      <c r="CE139" s="276" t="str">
        <f ca="true">+IF(OFFSET('Water Data'!$H$27,0,10*ROW('Water Data'!H133))="","",OFFSET('Water Data'!$H$27,0,10*ROW('Water Data'!H133)))</f>
        <v/>
      </c>
      <c r="CF139" s="276" t="str">
        <f ca="true">+IF(OFFSET('Water Data'!$H$28,0,10*ROW('Water Data'!H133))="","",OFFSET('Water Data'!$H$28,0,10*ROW('Water Data'!H133)))</f>
        <v/>
      </c>
      <c r="CG139" s="276" t="str">
        <f ca="true">+IF(OFFSET('Water Data'!$H$29,0,10*ROW('Water Data'!H133))="","",OFFSET('Water Data'!$H$29,0,10*ROW('Water Data'!H133)))</f>
        <v/>
      </c>
      <c r="CH139" s="276" t="str">
        <f ca="true">+IF(OFFSET('Water Data'!$I$27,0,10*ROW('Water Data'!I133))="","",OFFSET('Water Data'!$I$27,0,10*ROW('Water Data'!I133)))</f>
        <v/>
      </c>
      <c r="CI139" s="276" t="str">
        <f ca="true">+IF(OFFSET('Water Data'!$I$28,0,10*ROW('Water Data'!I133))="","",OFFSET('Water Data'!$I$28,0,10*ROW('Water Data'!I133)))</f>
        <v/>
      </c>
      <c r="CJ139" s="276" t="str">
        <f ca="true">+IF(OFFSET('Water Data'!$I$29,0,10*ROW('Water Data'!I133))="","",OFFSET('Water Data'!$I$29,0,10*ROW('Water Data'!I133)))</f>
        <v/>
      </c>
      <c r="CK139" s="276" t="str">
        <f ca="true">+IF(OFFSET('Sanitation Data'!$D$28,0,10*ROW('Sanitation Data'!D133))="","",OFFSET('Sanitation Data'!$D$28,0,10*ROW('Sanitation Data'!D133)))</f>
        <v/>
      </c>
      <c r="CL139" s="276" t="str">
        <f ca="true">+IF(OFFSET('Sanitation Data'!$D$29,0,10*ROW('Sanitation Data'!D133))="","",OFFSET('Sanitation Data'!$D$29,0,10*ROW('Sanitation Data'!D133)))</f>
        <v/>
      </c>
      <c r="CM139" s="276" t="str">
        <f ca="true">+IF(OFFSET('Sanitation Data'!$D$30,0,10*ROW('Sanitation Data'!D133))="","",OFFSET('Sanitation Data'!$D$30,0,10*ROW('Sanitation Data'!D133)))</f>
        <v/>
      </c>
      <c r="CN139" s="276" t="str">
        <f ca="true">+IF(OFFSET('Sanitation Data'!$D$31,0,10*ROW('Sanitation Data'!D133))="","",OFFSET('Sanitation Data'!$D$31,0,10*ROW('Sanitation Data'!D133)))</f>
        <v/>
      </c>
      <c r="CO139" s="276" t="str">
        <f ca="true">+IF(OFFSET('Sanitation Data'!$D$32,0,10*ROW('Sanitation Data'!D133))="","",OFFSET('Sanitation Data'!$D$32,0,10*ROW('Sanitation Data'!D133)))</f>
        <v/>
      </c>
      <c r="CP139" s="276" t="str">
        <f ca="true">+IF(OFFSET('Sanitation Data'!$E$28,0,10*ROW('Sanitation Data'!E133))="","",OFFSET('Sanitation Data'!$E$28,0,10*ROW('Sanitation Data'!E133)))</f>
        <v/>
      </c>
      <c r="CQ139" s="276" t="str">
        <f ca="true">+IF(OFFSET('Sanitation Data'!$E$29,0,10*ROW('Sanitation Data'!E133))="","",OFFSET('Sanitation Data'!$E$29,0,10*ROW('Sanitation Data'!E133)))</f>
        <v/>
      </c>
      <c r="CR139" s="276" t="str">
        <f ca="true">+IF(OFFSET('Sanitation Data'!$E$30,0,10*ROW('Sanitation Data'!E133))="","",OFFSET('Sanitation Data'!$E$30,0,10*ROW('Sanitation Data'!E133)))</f>
        <v/>
      </c>
      <c r="CS139" s="276" t="str">
        <f ca="true">+IF(OFFSET('Sanitation Data'!$E$31,0,10*ROW('Sanitation Data'!E133))="","",OFFSET('Sanitation Data'!$E$31,0,10*ROW('Sanitation Data'!E133)))</f>
        <v/>
      </c>
      <c r="CT139" s="276" t="str">
        <f ca="true">+IF(OFFSET('Sanitation Data'!$E$32,0,10*ROW('Sanitation Data'!E133))="","",OFFSET('Sanitation Data'!$E$32,0,10*ROW('Sanitation Data'!E133)))</f>
        <v/>
      </c>
      <c r="CU139" s="276" t="str">
        <f ca="true">+IF(OFFSET('Sanitation Data'!$F$28,0,10*ROW('Sanitation Data'!F133))="","",OFFSET('Sanitation Data'!$F$28,0,10*ROW('Sanitation Data'!F133)))</f>
        <v/>
      </c>
      <c r="CV139" s="276" t="str">
        <f ca="true">+IF(OFFSET('Sanitation Data'!$F$29,0,10*ROW('Sanitation Data'!F133))="","",OFFSET('Sanitation Data'!$F$29,0,10*ROW('Sanitation Data'!F133)))</f>
        <v/>
      </c>
      <c r="CW139" s="276" t="str">
        <f ca="true">+IF(OFFSET('Sanitation Data'!$F$30,0,10*ROW('Sanitation Data'!F133))="","",OFFSET('Sanitation Data'!$F$30,0,10*ROW('Sanitation Data'!F133)))</f>
        <v/>
      </c>
      <c r="CX139" s="276" t="str">
        <f ca="true">+IF(OFFSET('Sanitation Data'!$F$31,0,10*ROW('Sanitation Data'!F133))="","",OFFSET('Sanitation Data'!$F$31,0,10*ROW('Sanitation Data'!F133)))</f>
        <v/>
      </c>
      <c r="CY139" s="276" t="str">
        <f ca="true">+IF(OFFSET('Sanitation Data'!$F$32,0,10*ROW('Sanitation Data'!F133))="","",OFFSET('Sanitation Data'!$F$32,0,10*ROW('Sanitation Data'!F133)))</f>
        <v/>
      </c>
      <c r="CZ139" s="276" t="str">
        <f ca="true">+IF(OFFSET('Sanitation Data'!$G$28,0,10*ROW('Sanitation Data'!G133))="","",OFFSET('Sanitation Data'!$G$28,0,10*ROW('Sanitation Data'!G133)))</f>
        <v/>
      </c>
      <c r="DA139" s="276" t="str">
        <f ca="true">+IF(OFFSET('Sanitation Data'!$G$29,0,10*ROW('Sanitation Data'!G133))="","",OFFSET('Sanitation Data'!$G$29,0,10*ROW('Sanitation Data'!G133)))</f>
        <v/>
      </c>
      <c r="DB139" s="276" t="str">
        <f ca="true">+IF(OFFSET('Sanitation Data'!$G$30,0,10*ROW('Sanitation Data'!G133))="","",OFFSET('Sanitation Data'!$G$30,0,10*ROW('Sanitation Data'!G133)))</f>
        <v/>
      </c>
      <c r="DC139" s="276" t="str">
        <f ca="true">+IF(OFFSET('Sanitation Data'!$G$31,0,10*ROW('Sanitation Data'!G133))="","",OFFSET('Sanitation Data'!$G$31,0,10*ROW('Sanitation Data'!G133)))</f>
        <v/>
      </c>
      <c r="DD139" s="276" t="str">
        <f ca="true">+IF(OFFSET('Sanitation Data'!$G$32,0,10*ROW('Sanitation Data'!G133))="","",OFFSET('Sanitation Data'!$G$32,0,10*ROW('Sanitation Data'!G133)))</f>
        <v/>
      </c>
      <c r="DE139" s="276" t="str">
        <f ca="true">+IF(OFFSET('Sanitation Data'!$H$28,0,10*ROW('Sanitation Data'!H133))="","",OFFSET('Sanitation Data'!$H$28,0,10*ROW('Sanitation Data'!H133)))</f>
        <v/>
      </c>
      <c r="DF139" s="276" t="str">
        <f ca="true">+IF(OFFSET('Sanitation Data'!$H$29,0,10*ROW('Sanitation Data'!H133))="","",OFFSET('Sanitation Data'!$H$29,0,10*ROW('Sanitation Data'!H133)))</f>
        <v/>
      </c>
      <c r="DG139" s="276" t="str">
        <f ca="true">+IF(OFFSET('Sanitation Data'!$H$30,0,10*ROW('Sanitation Data'!H133))="","",OFFSET('Sanitation Data'!$H$30,0,10*ROW('Sanitation Data'!H133)))</f>
        <v/>
      </c>
      <c r="DH139" s="276" t="str">
        <f ca="true">+IF(OFFSET('Sanitation Data'!$H$31,0,10*ROW('Sanitation Data'!H133))="","",OFFSET('Sanitation Data'!$H$31,0,10*ROW('Sanitation Data'!H133)))</f>
        <v/>
      </c>
      <c r="DI139" s="276" t="str">
        <f ca="true">+IF(OFFSET('Sanitation Data'!$H$32,0,10*ROW('Sanitation Data'!H133))="","",OFFSET('Sanitation Data'!$H$32,0,10*ROW('Sanitation Data'!H133)))</f>
        <v/>
      </c>
      <c r="DJ139" s="276" t="str">
        <f ca="true">+IF(OFFSET('Sanitation Data'!$I$28,0,10*ROW('Sanitation Data'!I133))="","",OFFSET('Sanitation Data'!$I$28,0,10*ROW('Sanitation Data'!I133)))</f>
        <v/>
      </c>
      <c r="DK139" s="276" t="str">
        <f ca="true">+IF(OFFSET('Sanitation Data'!$I$29,0,10*ROW('Sanitation Data'!I133))="","",OFFSET('Sanitation Data'!$I$29,0,10*ROW('Sanitation Data'!I133)))</f>
        <v/>
      </c>
      <c r="DL139" s="276" t="str">
        <f ca="true">+IF(OFFSET('Sanitation Data'!$I$30,0,10*ROW('Sanitation Data'!I133))="","",OFFSET('Sanitation Data'!$I$30,0,10*ROW('Sanitation Data'!I133)))</f>
        <v/>
      </c>
      <c r="DM139" s="276" t="str">
        <f ca="true">+IF(OFFSET('Sanitation Data'!$I$31,0,10*ROW('Sanitation Data'!I133))="","",OFFSET('Sanitation Data'!$I$31,0,10*ROW('Sanitation Data'!I133)))</f>
        <v/>
      </c>
      <c r="DN139" s="276" t="str">
        <f ca="true">+IF(OFFSET('Sanitation Data'!$I$32,0,10*ROW('Sanitation Data'!I133))="","",OFFSET('Sanitation Data'!$I$32,0,10*ROW('Sanitation Data'!I133)))</f>
        <v/>
      </c>
      <c r="DO139" s="276" t="str">
        <f ca="true">+IF(OFFSET('Hygiene Data'!$D$11,0,10*ROW('Hygiene Data'!D133))="","",OFFSET('Hygiene Data'!$D$11,0,10*ROW('Hygiene Data'!D133)))</f>
        <v/>
      </c>
      <c r="DP139" s="276" t="str">
        <f ca="true">+IF(OFFSET('Hygiene Data'!$D$12,0,10*ROW('Hygiene Data'!D133))="","",OFFSET('Hygiene Data'!$D$12,0,10*ROW('Hygiene Data'!D133)))</f>
        <v/>
      </c>
      <c r="DQ139" s="276" t="str">
        <f ca="true">+IF(OFFSET('Hygiene Data'!$D$13,0,10*ROW('Hygiene Data'!D133))="","",OFFSET('Hygiene Data'!$D$13,0,10*ROW('Hygiene Data'!D133)))</f>
        <v/>
      </c>
      <c r="DR139" s="276" t="str">
        <f ca="true">+IF(OFFSET('Hygiene Data'!$E$11,0,10*ROW('Hygiene Data'!E133))="","",OFFSET('Hygiene Data'!$E$11,0,10*ROW('Hygiene Data'!E133)))</f>
        <v/>
      </c>
      <c r="DS139" s="276" t="str">
        <f ca="true">+IF(OFFSET('Hygiene Data'!$E$12,0,10*ROW('Hygiene Data'!E133))="","",OFFSET('Hygiene Data'!$E$12,0,10*ROW('Hygiene Data'!E133)))</f>
        <v/>
      </c>
      <c r="DT139" s="276" t="str">
        <f ca="true">+IF(OFFSET('Hygiene Data'!$E$13,0,10*ROW('Hygiene Data'!E133))="","",OFFSET('Hygiene Data'!$E$13,0,10*ROW('Hygiene Data'!E133)))</f>
        <v/>
      </c>
      <c r="DU139" s="276" t="str">
        <f ca="true">+IF(OFFSET('Hygiene Data'!$F$11,0,10*ROW('Hygiene Data'!F133))="","",OFFSET('Hygiene Data'!$F$11,0,10*ROW('Hygiene Data'!F133)))</f>
        <v/>
      </c>
      <c r="DV139" s="276" t="str">
        <f ca="true">+IF(OFFSET('Hygiene Data'!$F$12,0,10*ROW('Hygiene Data'!F133))="","",OFFSET('Hygiene Data'!$F$12,0,10*ROW('Hygiene Data'!F133)))</f>
        <v/>
      </c>
      <c r="DW139" s="276" t="str">
        <f ca="true">+IF(OFFSET('Hygiene Data'!$F$13,0,10*ROW('Hygiene Data'!F133))="","",OFFSET('Hygiene Data'!$F$13,0,10*ROW('Hygiene Data'!F133)))</f>
        <v/>
      </c>
      <c r="DX139" s="276" t="str">
        <f ca="true">+IF(OFFSET('Hygiene Data'!$G$11,0,10*ROW('Hygiene Data'!G133))="","",OFFSET('Hygiene Data'!$G$11,0,10*ROW('Hygiene Data'!G133)))</f>
        <v/>
      </c>
      <c r="DY139" s="276" t="str">
        <f ca="true">+IF(OFFSET('Hygiene Data'!$G$12,0,10*ROW('Hygiene Data'!G133))="","",OFFSET('Hygiene Data'!$G$12,0,10*ROW('Hygiene Data'!G133)))</f>
        <v/>
      </c>
      <c r="DZ139" s="276" t="str">
        <f ca="true">+IF(OFFSET('Hygiene Data'!$G$13,0,10*ROW('Hygiene Data'!G133))="","",OFFSET('Hygiene Data'!$G$13,0,10*ROW('Hygiene Data'!G133)))</f>
        <v/>
      </c>
      <c r="EA139" s="276" t="str">
        <f ca="true">+IF(OFFSET('Hygiene Data'!$H$11,0,10*ROW('Hygiene Data'!H133))="","",OFFSET('Hygiene Data'!$H$11,0,10*ROW('Hygiene Data'!H133)))</f>
        <v/>
      </c>
      <c r="EB139" s="276" t="str">
        <f ca="true">+IF(OFFSET('Hygiene Data'!$H$12,0,10*ROW('Hygiene Data'!H133))="","",OFFSET('Hygiene Data'!$H$12,0,10*ROW('Hygiene Data'!H133)))</f>
        <v/>
      </c>
      <c r="EC139" s="276" t="str">
        <f ca="true">+IF(OFFSET('Hygiene Data'!$H$13,0,10*ROW('Hygiene Data'!H133))="","",OFFSET('Hygiene Data'!$H$13,0,10*ROW('Hygiene Data'!H133)))</f>
        <v/>
      </c>
      <c r="ED139" s="276" t="str">
        <f ca="true">+IF(OFFSET('Hygiene Data'!$I$11,0,10*ROW('Hygiene Data'!I133))="","",OFFSET('Hygiene Data'!$I$11,0,10*ROW('Hygiene Data'!I133)))</f>
        <v/>
      </c>
      <c r="EE139" s="276" t="str">
        <f ca="true">+IF(OFFSET('Hygiene Data'!$I$12,0,10*ROW('Hygiene Data'!I133))="","",OFFSET('Hygiene Data'!$I$12,0,10*ROW('Hygiene Data'!I133)))</f>
        <v/>
      </c>
      <c r="EF139" s="276"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2"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6"/>
      <c r="BS140" s="276" t="str">
        <f ca="true">+IF(OFFSET('Water Data'!$D$27,0,10*ROW('Water Data'!D134))="","",OFFSET('Water Data'!$D$27,0,10*ROW('Water Data'!D134)))</f>
        <v/>
      </c>
      <c r="BT140" s="276" t="str">
        <f ca="true">+IF(OFFSET('Water Data'!$D$28,0,10*ROW('Water Data'!D134))="","",OFFSET('Water Data'!$D$28,0,10*ROW('Water Data'!D134)))</f>
        <v/>
      </c>
      <c r="BU140" s="276" t="str">
        <f ca="true">+IF(OFFSET('Water Data'!$D$29,0,10*ROW('Water Data'!D134))="","",OFFSET('Water Data'!$D$29,0,10*ROW('Water Data'!D134)))</f>
        <v/>
      </c>
      <c r="BV140" s="276" t="str">
        <f ca="true">+IF(OFFSET('Water Data'!$E$27,0,10*ROW('Water Data'!E134))="","",OFFSET('Water Data'!$E$27,0,10*ROW('Water Data'!E134)))</f>
        <v/>
      </c>
      <c r="BW140" s="276" t="str">
        <f ca="true">+IF(OFFSET('Water Data'!$E$28,0,10*ROW('Water Data'!E134))="","",OFFSET('Water Data'!$E$28,0,10*ROW('Water Data'!E134)))</f>
        <v/>
      </c>
      <c r="BX140" s="276" t="str">
        <f ca="true">+IF(OFFSET('Water Data'!$E$29,0,10*ROW('Water Data'!E134))="","",OFFSET('Water Data'!$E$29,0,10*ROW('Water Data'!E134)))</f>
        <v/>
      </c>
      <c r="BY140" s="276" t="str">
        <f ca="true">+IF(OFFSET('Water Data'!$F$27,0,10*ROW('Water Data'!F134))="","",OFFSET('Water Data'!$F$27,0,10*ROW('Water Data'!F134)))</f>
        <v/>
      </c>
      <c r="BZ140" s="276" t="str">
        <f ca="true">+IF(OFFSET('Water Data'!$F$28,0,10*ROW('Water Data'!F134))="","",OFFSET('Water Data'!$F$28,0,10*ROW('Water Data'!F134)))</f>
        <v/>
      </c>
      <c r="CA140" s="276" t="str">
        <f ca="true">+IF(OFFSET('Water Data'!$F$29,0,10*ROW('Water Data'!F134))="","",OFFSET('Water Data'!$F$29,0,10*ROW('Water Data'!F134)))</f>
        <v/>
      </c>
      <c r="CB140" s="276" t="str">
        <f ca="true">+IF(OFFSET('Water Data'!$G$27,0,10*ROW('Water Data'!G134))="","",OFFSET('Water Data'!$G$27,0,10*ROW('Water Data'!G134)))</f>
        <v/>
      </c>
      <c r="CC140" s="276" t="str">
        <f ca="true">+IF(OFFSET('Water Data'!$G$28,0,10*ROW('Water Data'!G134))="","",OFFSET('Water Data'!$G$28,0,10*ROW('Water Data'!G134)))</f>
        <v/>
      </c>
      <c r="CD140" s="276" t="str">
        <f ca="true">+IF(OFFSET('Water Data'!$G$29,0,10*ROW('Water Data'!G134))="","",OFFSET('Water Data'!$G$29,0,10*ROW('Water Data'!G134)))</f>
        <v/>
      </c>
      <c r="CE140" s="276" t="str">
        <f ca="true">+IF(OFFSET('Water Data'!$H$27,0,10*ROW('Water Data'!H134))="","",OFFSET('Water Data'!$H$27,0,10*ROW('Water Data'!H134)))</f>
        <v/>
      </c>
      <c r="CF140" s="276" t="str">
        <f ca="true">+IF(OFFSET('Water Data'!$H$28,0,10*ROW('Water Data'!H134))="","",OFFSET('Water Data'!$H$28,0,10*ROW('Water Data'!H134)))</f>
        <v/>
      </c>
      <c r="CG140" s="276" t="str">
        <f ca="true">+IF(OFFSET('Water Data'!$H$29,0,10*ROW('Water Data'!H134))="","",OFFSET('Water Data'!$H$29,0,10*ROW('Water Data'!H134)))</f>
        <v/>
      </c>
      <c r="CH140" s="276" t="str">
        <f ca="true">+IF(OFFSET('Water Data'!$I$27,0,10*ROW('Water Data'!I134))="","",OFFSET('Water Data'!$I$27,0,10*ROW('Water Data'!I134)))</f>
        <v/>
      </c>
      <c r="CI140" s="276" t="str">
        <f ca="true">+IF(OFFSET('Water Data'!$I$28,0,10*ROW('Water Data'!I134))="","",OFFSET('Water Data'!$I$28,0,10*ROW('Water Data'!I134)))</f>
        <v/>
      </c>
      <c r="CJ140" s="276" t="str">
        <f ca="true">+IF(OFFSET('Water Data'!$I$29,0,10*ROW('Water Data'!I134))="","",OFFSET('Water Data'!$I$29,0,10*ROW('Water Data'!I134)))</f>
        <v/>
      </c>
      <c r="CK140" s="276" t="str">
        <f ca="true">+IF(OFFSET('Sanitation Data'!$D$28,0,10*ROW('Sanitation Data'!D134))="","",OFFSET('Sanitation Data'!$D$28,0,10*ROW('Sanitation Data'!D134)))</f>
        <v/>
      </c>
      <c r="CL140" s="276" t="str">
        <f ca="true">+IF(OFFSET('Sanitation Data'!$D$29,0,10*ROW('Sanitation Data'!D134))="","",OFFSET('Sanitation Data'!$D$29,0,10*ROW('Sanitation Data'!D134)))</f>
        <v/>
      </c>
      <c r="CM140" s="276" t="str">
        <f ca="true">+IF(OFFSET('Sanitation Data'!$D$30,0,10*ROW('Sanitation Data'!D134))="","",OFFSET('Sanitation Data'!$D$30,0,10*ROW('Sanitation Data'!D134)))</f>
        <v/>
      </c>
      <c r="CN140" s="276" t="str">
        <f ca="true">+IF(OFFSET('Sanitation Data'!$D$31,0,10*ROW('Sanitation Data'!D134))="","",OFFSET('Sanitation Data'!$D$31,0,10*ROW('Sanitation Data'!D134)))</f>
        <v/>
      </c>
      <c r="CO140" s="276" t="str">
        <f ca="true">+IF(OFFSET('Sanitation Data'!$D$32,0,10*ROW('Sanitation Data'!D134))="","",OFFSET('Sanitation Data'!$D$32,0,10*ROW('Sanitation Data'!D134)))</f>
        <v/>
      </c>
      <c r="CP140" s="276" t="str">
        <f ca="true">+IF(OFFSET('Sanitation Data'!$E$28,0,10*ROW('Sanitation Data'!E134))="","",OFFSET('Sanitation Data'!$E$28,0,10*ROW('Sanitation Data'!E134)))</f>
        <v/>
      </c>
      <c r="CQ140" s="276" t="str">
        <f ca="true">+IF(OFFSET('Sanitation Data'!$E$29,0,10*ROW('Sanitation Data'!E134))="","",OFFSET('Sanitation Data'!$E$29,0,10*ROW('Sanitation Data'!E134)))</f>
        <v/>
      </c>
      <c r="CR140" s="276" t="str">
        <f ca="true">+IF(OFFSET('Sanitation Data'!$E$30,0,10*ROW('Sanitation Data'!E134))="","",OFFSET('Sanitation Data'!$E$30,0,10*ROW('Sanitation Data'!E134)))</f>
        <v/>
      </c>
      <c r="CS140" s="276" t="str">
        <f ca="true">+IF(OFFSET('Sanitation Data'!$E$31,0,10*ROW('Sanitation Data'!E134))="","",OFFSET('Sanitation Data'!$E$31,0,10*ROW('Sanitation Data'!E134)))</f>
        <v/>
      </c>
      <c r="CT140" s="276" t="str">
        <f ca="true">+IF(OFFSET('Sanitation Data'!$E$32,0,10*ROW('Sanitation Data'!E134))="","",OFFSET('Sanitation Data'!$E$32,0,10*ROW('Sanitation Data'!E134)))</f>
        <v/>
      </c>
      <c r="CU140" s="276" t="str">
        <f ca="true">+IF(OFFSET('Sanitation Data'!$F$28,0,10*ROW('Sanitation Data'!F134))="","",OFFSET('Sanitation Data'!$F$28,0,10*ROW('Sanitation Data'!F134)))</f>
        <v/>
      </c>
      <c r="CV140" s="276" t="str">
        <f ca="true">+IF(OFFSET('Sanitation Data'!$F$29,0,10*ROW('Sanitation Data'!F134))="","",OFFSET('Sanitation Data'!$F$29,0,10*ROW('Sanitation Data'!F134)))</f>
        <v/>
      </c>
      <c r="CW140" s="276" t="str">
        <f ca="true">+IF(OFFSET('Sanitation Data'!$F$30,0,10*ROW('Sanitation Data'!F134))="","",OFFSET('Sanitation Data'!$F$30,0,10*ROW('Sanitation Data'!F134)))</f>
        <v/>
      </c>
      <c r="CX140" s="276" t="str">
        <f ca="true">+IF(OFFSET('Sanitation Data'!$F$31,0,10*ROW('Sanitation Data'!F134))="","",OFFSET('Sanitation Data'!$F$31,0,10*ROW('Sanitation Data'!F134)))</f>
        <v/>
      </c>
      <c r="CY140" s="276" t="str">
        <f ca="true">+IF(OFFSET('Sanitation Data'!$F$32,0,10*ROW('Sanitation Data'!F134))="","",OFFSET('Sanitation Data'!$F$32,0,10*ROW('Sanitation Data'!F134)))</f>
        <v/>
      </c>
      <c r="CZ140" s="276" t="str">
        <f ca="true">+IF(OFFSET('Sanitation Data'!$G$28,0,10*ROW('Sanitation Data'!G134))="","",OFFSET('Sanitation Data'!$G$28,0,10*ROW('Sanitation Data'!G134)))</f>
        <v/>
      </c>
      <c r="DA140" s="276" t="str">
        <f ca="true">+IF(OFFSET('Sanitation Data'!$G$29,0,10*ROW('Sanitation Data'!G134))="","",OFFSET('Sanitation Data'!$G$29,0,10*ROW('Sanitation Data'!G134)))</f>
        <v/>
      </c>
      <c r="DB140" s="276" t="str">
        <f ca="true">+IF(OFFSET('Sanitation Data'!$G$30,0,10*ROW('Sanitation Data'!G134))="","",OFFSET('Sanitation Data'!$G$30,0,10*ROW('Sanitation Data'!G134)))</f>
        <v/>
      </c>
      <c r="DC140" s="276" t="str">
        <f ca="true">+IF(OFFSET('Sanitation Data'!$G$31,0,10*ROW('Sanitation Data'!G134))="","",OFFSET('Sanitation Data'!$G$31,0,10*ROW('Sanitation Data'!G134)))</f>
        <v/>
      </c>
      <c r="DD140" s="276" t="str">
        <f ca="true">+IF(OFFSET('Sanitation Data'!$G$32,0,10*ROW('Sanitation Data'!G134))="","",OFFSET('Sanitation Data'!$G$32,0,10*ROW('Sanitation Data'!G134)))</f>
        <v/>
      </c>
      <c r="DE140" s="276" t="str">
        <f ca="true">+IF(OFFSET('Sanitation Data'!$H$28,0,10*ROW('Sanitation Data'!H134))="","",OFFSET('Sanitation Data'!$H$28,0,10*ROW('Sanitation Data'!H134)))</f>
        <v/>
      </c>
      <c r="DF140" s="276" t="str">
        <f ca="true">+IF(OFFSET('Sanitation Data'!$H$29,0,10*ROW('Sanitation Data'!H134))="","",OFFSET('Sanitation Data'!$H$29,0,10*ROW('Sanitation Data'!H134)))</f>
        <v/>
      </c>
      <c r="DG140" s="276" t="str">
        <f ca="true">+IF(OFFSET('Sanitation Data'!$H$30,0,10*ROW('Sanitation Data'!H134))="","",OFFSET('Sanitation Data'!$H$30,0,10*ROW('Sanitation Data'!H134)))</f>
        <v/>
      </c>
      <c r="DH140" s="276" t="str">
        <f ca="true">+IF(OFFSET('Sanitation Data'!$H$31,0,10*ROW('Sanitation Data'!H134))="","",OFFSET('Sanitation Data'!$H$31,0,10*ROW('Sanitation Data'!H134)))</f>
        <v/>
      </c>
      <c r="DI140" s="276" t="str">
        <f ca="true">+IF(OFFSET('Sanitation Data'!$H$32,0,10*ROW('Sanitation Data'!H134))="","",OFFSET('Sanitation Data'!$H$32,0,10*ROW('Sanitation Data'!H134)))</f>
        <v/>
      </c>
      <c r="DJ140" s="276" t="str">
        <f ca="true">+IF(OFFSET('Sanitation Data'!$I$28,0,10*ROW('Sanitation Data'!I134))="","",OFFSET('Sanitation Data'!$I$28,0,10*ROW('Sanitation Data'!I134)))</f>
        <v/>
      </c>
      <c r="DK140" s="276" t="str">
        <f ca="true">+IF(OFFSET('Sanitation Data'!$I$29,0,10*ROW('Sanitation Data'!I134))="","",OFFSET('Sanitation Data'!$I$29,0,10*ROW('Sanitation Data'!I134)))</f>
        <v/>
      </c>
      <c r="DL140" s="276" t="str">
        <f ca="true">+IF(OFFSET('Sanitation Data'!$I$30,0,10*ROW('Sanitation Data'!I134))="","",OFFSET('Sanitation Data'!$I$30,0,10*ROW('Sanitation Data'!I134)))</f>
        <v/>
      </c>
      <c r="DM140" s="276" t="str">
        <f ca="true">+IF(OFFSET('Sanitation Data'!$I$31,0,10*ROW('Sanitation Data'!I134))="","",OFFSET('Sanitation Data'!$I$31,0,10*ROW('Sanitation Data'!I134)))</f>
        <v/>
      </c>
      <c r="DN140" s="276" t="str">
        <f ca="true">+IF(OFFSET('Sanitation Data'!$I$32,0,10*ROW('Sanitation Data'!I134))="","",OFFSET('Sanitation Data'!$I$32,0,10*ROW('Sanitation Data'!I134)))</f>
        <v/>
      </c>
      <c r="DO140" s="276" t="str">
        <f ca="true">+IF(OFFSET('Hygiene Data'!$D$11,0,10*ROW('Hygiene Data'!D134))="","",OFFSET('Hygiene Data'!$D$11,0,10*ROW('Hygiene Data'!D134)))</f>
        <v/>
      </c>
      <c r="DP140" s="276" t="str">
        <f ca="true">+IF(OFFSET('Hygiene Data'!$D$12,0,10*ROW('Hygiene Data'!D134))="","",OFFSET('Hygiene Data'!$D$12,0,10*ROW('Hygiene Data'!D134)))</f>
        <v/>
      </c>
      <c r="DQ140" s="276" t="str">
        <f ca="true">+IF(OFFSET('Hygiene Data'!$D$13,0,10*ROW('Hygiene Data'!D134))="","",OFFSET('Hygiene Data'!$D$13,0,10*ROW('Hygiene Data'!D134)))</f>
        <v/>
      </c>
      <c r="DR140" s="276" t="str">
        <f ca="true">+IF(OFFSET('Hygiene Data'!$E$11,0,10*ROW('Hygiene Data'!E134))="","",OFFSET('Hygiene Data'!$E$11,0,10*ROW('Hygiene Data'!E134)))</f>
        <v/>
      </c>
      <c r="DS140" s="276" t="str">
        <f ca="true">+IF(OFFSET('Hygiene Data'!$E$12,0,10*ROW('Hygiene Data'!E134))="","",OFFSET('Hygiene Data'!$E$12,0,10*ROW('Hygiene Data'!E134)))</f>
        <v/>
      </c>
      <c r="DT140" s="276" t="str">
        <f ca="true">+IF(OFFSET('Hygiene Data'!$E$13,0,10*ROW('Hygiene Data'!E134))="","",OFFSET('Hygiene Data'!$E$13,0,10*ROW('Hygiene Data'!E134)))</f>
        <v/>
      </c>
      <c r="DU140" s="276" t="str">
        <f ca="true">+IF(OFFSET('Hygiene Data'!$F$11,0,10*ROW('Hygiene Data'!F134))="","",OFFSET('Hygiene Data'!$F$11,0,10*ROW('Hygiene Data'!F134)))</f>
        <v/>
      </c>
      <c r="DV140" s="276" t="str">
        <f ca="true">+IF(OFFSET('Hygiene Data'!$F$12,0,10*ROW('Hygiene Data'!F134))="","",OFFSET('Hygiene Data'!$F$12,0,10*ROW('Hygiene Data'!F134)))</f>
        <v/>
      </c>
      <c r="DW140" s="276" t="str">
        <f ca="true">+IF(OFFSET('Hygiene Data'!$F$13,0,10*ROW('Hygiene Data'!F134))="","",OFFSET('Hygiene Data'!$F$13,0,10*ROW('Hygiene Data'!F134)))</f>
        <v/>
      </c>
      <c r="DX140" s="276" t="str">
        <f ca="true">+IF(OFFSET('Hygiene Data'!$G$11,0,10*ROW('Hygiene Data'!G134))="","",OFFSET('Hygiene Data'!$G$11,0,10*ROW('Hygiene Data'!G134)))</f>
        <v/>
      </c>
      <c r="DY140" s="276" t="str">
        <f ca="true">+IF(OFFSET('Hygiene Data'!$G$12,0,10*ROW('Hygiene Data'!G134))="","",OFFSET('Hygiene Data'!$G$12,0,10*ROW('Hygiene Data'!G134)))</f>
        <v/>
      </c>
      <c r="DZ140" s="276" t="str">
        <f ca="true">+IF(OFFSET('Hygiene Data'!$G$13,0,10*ROW('Hygiene Data'!G134))="","",OFFSET('Hygiene Data'!$G$13,0,10*ROW('Hygiene Data'!G134)))</f>
        <v/>
      </c>
      <c r="EA140" s="276" t="str">
        <f ca="true">+IF(OFFSET('Hygiene Data'!$H$11,0,10*ROW('Hygiene Data'!H134))="","",OFFSET('Hygiene Data'!$H$11,0,10*ROW('Hygiene Data'!H134)))</f>
        <v/>
      </c>
      <c r="EB140" s="276" t="str">
        <f ca="true">+IF(OFFSET('Hygiene Data'!$H$12,0,10*ROW('Hygiene Data'!H134))="","",OFFSET('Hygiene Data'!$H$12,0,10*ROW('Hygiene Data'!H134)))</f>
        <v/>
      </c>
      <c r="EC140" s="276" t="str">
        <f ca="true">+IF(OFFSET('Hygiene Data'!$H$13,0,10*ROW('Hygiene Data'!H134))="","",OFFSET('Hygiene Data'!$H$13,0,10*ROW('Hygiene Data'!H134)))</f>
        <v/>
      </c>
      <c r="ED140" s="276" t="str">
        <f ca="true">+IF(OFFSET('Hygiene Data'!$I$11,0,10*ROW('Hygiene Data'!I134))="","",OFFSET('Hygiene Data'!$I$11,0,10*ROW('Hygiene Data'!I134)))</f>
        <v/>
      </c>
      <c r="EE140" s="276" t="str">
        <f ca="true">+IF(OFFSET('Hygiene Data'!$I$12,0,10*ROW('Hygiene Data'!I134))="","",OFFSET('Hygiene Data'!$I$12,0,10*ROW('Hygiene Data'!I134)))</f>
        <v/>
      </c>
      <c r="EF140" s="276"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2"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6"/>
      <c r="BS141" s="276" t="str">
        <f ca="true">+IF(OFFSET('Water Data'!$D$27,0,10*ROW('Water Data'!D135))="","",OFFSET('Water Data'!$D$27,0,10*ROW('Water Data'!D135)))</f>
        <v/>
      </c>
      <c r="BT141" s="276" t="str">
        <f ca="true">+IF(OFFSET('Water Data'!$D$28,0,10*ROW('Water Data'!D135))="","",OFFSET('Water Data'!$D$28,0,10*ROW('Water Data'!D135)))</f>
        <v/>
      </c>
      <c r="BU141" s="276" t="str">
        <f ca="true">+IF(OFFSET('Water Data'!$D$29,0,10*ROW('Water Data'!D135))="","",OFFSET('Water Data'!$D$29,0,10*ROW('Water Data'!D135)))</f>
        <v/>
      </c>
      <c r="BV141" s="276" t="str">
        <f ca="true">+IF(OFFSET('Water Data'!$E$27,0,10*ROW('Water Data'!E135))="","",OFFSET('Water Data'!$E$27,0,10*ROW('Water Data'!E135)))</f>
        <v/>
      </c>
      <c r="BW141" s="276" t="str">
        <f ca="true">+IF(OFFSET('Water Data'!$E$28,0,10*ROW('Water Data'!E135))="","",OFFSET('Water Data'!$E$28,0,10*ROW('Water Data'!E135)))</f>
        <v/>
      </c>
      <c r="BX141" s="276" t="str">
        <f ca="true">+IF(OFFSET('Water Data'!$E$29,0,10*ROW('Water Data'!E135))="","",OFFSET('Water Data'!$E$29,0,10*ROW('Water Data'!E135)))</f>
        <v/>
      </c>
      <c r="BY141" s="276" t="str">
        <f ca="true">+IF(OFFSET('Water Data'!$F$27,0,10*ROW('Water Data'!F135))="","",OFFSET('Water Data'!$F$27,0,10*ROW('Water Data'!F135)))</f>
        <v/>
      </c>
      <c r="BZ141" s="276" t="str">
        <f ca="true">+IF(OFFSET('Water Data'!$F$28,0,10*ROW('Water Data'!F135))="","",OFFSET('Water Data'!$F$28,0,10*ROW('Water Data'!F135)))</f>
        <v/>
      </c>
      <c r="CA141" s="276" t="str">
        <f ca="true">+IF(OFFSET('Water Data'!$F$29,0,10*ROW('Water Data'!F135))="","",OFFSET('Water Data'!$F$29,0,10*ROW('Water Data'!F135)))</f>
        <v/>
      </c>
      <c r="CB141" s="276" t="str">
        <f ca="true">+IF(OFFSET('Water Data'!$G$27,0,10*ROW('Water Data'!G135))="","",OFFSET('Water Data'!$G$27,0,10*ROW('Water Data'!G135)))</f>
        <v/>
      </c>
      <c r="CC141" s="276" t="str">
        <f ca="true">+IF(OFFSET('Water Data'!$G$28,0,10*ROW('Water Data'!G135))="","",OFFSET('Water Data'!$G$28,0,10*ROW('Water Data'!G135)))</f>
        <v/>
      </c>
      <c r="CD141" s="276" t="str">
        <f ca="true">+IF(OFFSET('Water Data'!$G$29,0,10*ROW('Water Data'!G135))="","",OFFSET('Water Data'!$G$29,0,10*ROW('Water Data'!G135)))</f>
        <v/>
      </c>
      <c r="CE141" s="276" t="str">
        <f ca="true">+IF(OFFSET('Water Data'!$H$27,0,10*ROW('Water Data'!H135))="","",OFFSET('Water Data'!$H$27,0,10*ROW('Water Data'!H135)))</f>
        <v/>
      </c>
      <c r="CF141" s="276" t="str">
        <f ca="true">+IF(OFFSET('Water Data'!$H$28,0,10*ROW('Water Data'!H135))="","",OFFSET('Water Data'!$H$28,0,10*ROW('Water Data'!H135)))</f>
        <v/>
      </c>
      <c r="CG141" s="276" t="str">
        <f ca="true">+IF(OFFSET('Water Data'!$H$29,0,10*ROW('Water Data'!H135))="","",OFFSET('Water Data'!$H$29,0,10*ROW('Water Data'!H135)))</f>
        <v/>
      </c>
      <c r="CH141" s="276" t="str">
        <f ca="true">+IF(OFFSET('Water Data'!$I$27,0,10*ROW('Water Data'!I135))="","",OFFSET('Water Data'!$I$27,0,10*ROW('Water Data'!I135)))</f>
        <v/>
      </c>
      <c r="CI141" s="276" t="str">
        <f ca="true">+IF(OFFSET('Water Data'!$I$28,0,10*ROW('Water Data'!I135))="","",OFFSET('Water Data'!$I$28,0,10*ROW('Water Data'!I135)))</f>
        <v/>
      </c>
      <c r="CJ141" s="276" t="str">
        <f ca="true">+IF(OFFSET('Water Data'!$I$29,0,10*ROW('Water Data'!I135))="","",OFFSET('Water Data'!$I$29,0,10*ROW('Water Data'!I135)))</f>
        <v/>
      </c>
      <c r="CK141" s="276" t="str">
        <f ca="true">+IF(OFFSET('Sanitation Data'!$D$28,0,10*ROW('Sanitation Data'!D135))="","",OFFSET('Sanitation Data'!$D$28,0,10*ROW('Sanitation Data'!D135)))</f>
        <v/>
      </c>
      <c r="CL141" s="276" t="str">
        <f ca="true">+IF(OFFSET('Sanitation Data'!$D$29,0,10*ROW('Sanitation Data'!D135))="","",OFFSET('Sanitation Data'!$D$29,0,10*ROW('Sanitation Data'!D135)))</f>
        <v/>
      </c>
      <c r="CM141" s="276" t="str">
        <f ca="true">+IF(OFFSET('Sanitation Data'!$D$30,0,10*ROW('Sanitation Data'!D135))="","",OFFSET('Sanitation Data'!$D$30,0,10*ROW('Sanitation Data'!D135)))</f>
        <v/>
      </c>
      <c r="CN141" s="276" t="str">
        <f ca="true">+IF(OFFSET('Sanitation Data'!$D$31,0,10*ROW('Sanitation Data'!D135))="","",OFFSET('Sanitation Data'!$D$31,0,10*ROW('Sanitation Data'!D135)))</f>
        <v/>
      </c>
      <c r="CO141" s="276" t="str">
        <f ca="true">+IF(OFFSET('Sanitation Data'!$D$32,0,10*ROW('Sanitation Data'!D135))="","",OFFSET('Sanitation Data'!$D$32,0,10*ROW('Sanitation Data'!D135)))</f>
        <v/>
      </c>
      <c r="CP141" s="276" t="str">
        <f ca="true">+IF(OFFSET('Sanitation Data'!$E$28,0,10*ROW('Sanitation Data'!E135))="","",OFFSET('Sanitation Data'!$E$28,0,10*ROW('Sanitation Data'!E135)))</f>
        <v/>
      </c>
      <c r="CQ141" s="276" t="str">
        <f ca="true">+IF(OFFSET('Sanitation Data'!$E$29,0,10*ROW('Sanitation Data'!E135))="","",OFFSET('Sanitation Data'!$E$29,0,10*ROW('Sanitation Data'!E135)))</f>
        <v/>
      </c>
      <c r="CR141" s="276" t="str">
        <f ca="true">+IF(OFFSET('Sanitation Data'!$E$30,0,10*ROW('Sanitation Data'!E135))="","",OFFSET('Sanitation Data'!$E$30,0,10*ROW('Sanitation Data'!E135)))</f>
        <v/>
      </c>
      <c r="CS141" s="276" t="str">
        <f ca="true">+IF(OFFSET('Sanitation Data'!$E$31,0,10*ROW('Sanitation Data'!E135))="","",OFFSET('Sanitation Data'!$E$31,0,10*ROW('Sanitation Data'!E135)))</f>
        <v/>
      </c>
      <c r="CT141" s="276" t="str">
        <f ca="true">+IF(OFFSET('Sanitation Data'!$E$32,0,10*ROW('Sanitation Data'!E135))="","",OFFSET('Sanitation Data'!$E$32,0,10*ROW('Sanitation Data'!E135)))</f>
        <v/>
      </c>
      <c r="CU141" s="276" t="str">
        <f ca="true">+IF(OFFSET('Sanitation Data'!$F$28,0,10*ROW('Sanitation Data'!F135))="","",OFFSET('Sanitation Data'!$F$28,0,10*ROW('Sanitation Data'!F135)))</f>
        <v/>
      </c>
      <c r="CV141" s="276" t="str">
        <f ca="true">+IF(OFFSET('Sanitation Data'!$F$29,0,10*ROW('Sanitation Data'!F135))="","",OFFSET('Sanitation Data'!$F$29,0,10*ROW('Sanitation Data'!F135)))</f>
        <v/>
      </c>
      <c r="CW141" s="276" t="str">
        <f ca="true">+IF(OFFSET('Sanitation Data'!$F$30,0,10*ROW('Sanitation Data'!F135))="","",OFFSET('Sanitation Data'!$F$30,0,10*ROW('Sanitation Data'!F135)))</f>
        <v/>
      </c>
      <c r="CX141" s="276" t="str">
        <f ca="true">+IF(OFFSET('Sanitation Data'!$F$31,0,10*ROW('Sanitation Data'!F135))="","",OFFSET('Sanitation Data'!$F$31,0,10*ROW('Sanitation Data'!F135)))</f>
        <v/>
      </c>
      <c r="CY141" s="276" t="str">
        <f ca="true">+IF(OFFSET('Sanitation Data'!$F$32,0,10*ROW('Sanitation Data'!F135))="","",OFFSET('Sanitation Data'!$F$32,0,10*ROW('Sanitation Data'!F135)))</f>
        <v/>
      </c>
      <c r="CZ141" s="276" t="str">
        <f ca="true">+IF(OFFSET('Sanitation Data'!$G$28,0,10*ROW('Sanitation Data'!G135))="","",OFFSET('Sanitation Data'!$G$28,0,10*ROW('Sanitation Data'!G135)))</f>
        <v/>
      </c>
      <c r="DA141" s="276" t="str">
        <f ca="true">+IF(OFFSET('Sanitation Data'!$G$29,0,10*ROW('Sanitation Data'!G135))="","",OFFSET('Sanitation Data'!$G$29,0,10*ROW('Sanitation Data'!G135)))</f>
        <v/>
      </c>
      <c r="DB141" s="276" t="str">
        <f ca="true">+IF(OFFSET('Sanitation Data'!$G$30,0,10*ROW('Sanitation Data'!G135))="","",OFFSET('Sanitation Data'!$G$30,0,10*ROW('Sanitation Data'!G135)))</f>
        <v/>
      </c>
      <c r="DC141" s="276" t="str">
        <f ca="true">+IF(OFFSET('Sanitation Data'!$G$31,0,10*ROW('Sanitation Data'!G135))="","",OFFSET('Sanitation Data'!$G$31,0,10*ROW('Sanitation Data'!G135)))</f>
        <v/>
      </c>
      <c r="DD141" s="276" t="str">
        <f ca="true">+IF(OFFSET('Sanitation Data'!$G$32,0,10*ROW('Sanitation Data'!G135))="","",OFFSET('Sanitation Data'!$G$32,0,10*ROW('Sanitation Data'!G135)))</f>
        <v/>
      </c>
      <c r="DE141" s="276" t="str">
        <f ca="true">+IF(OFFSET('Sanitation Data'!$H$28,0,10*ROW('Sanitation Data'!H135))="","",OFFSET('Sanitation Data'!$H$28,0,10*ROW('Sanitation Data'!H135)))</f>
        <v/>
      </c>
      <c r="DF141" s="276" t="str">
        <f ca="true">+IF(OFFSET('Sanitation Data'!$H$29,0,10*ROW('Sanitation Data'!H135))="","",OFFSET('Sanitation Data'!$H$29,0,10*ROW('Sanitation Data'!H135)))</f>
        <v/>
      </c>
      <c r="DG141" s="276" t="str">
        <f ca="true">+IF(OFFSET('Sanitation Data'!$H$30,0,10*ROW('Sanitation Data'!H135))="","",OFFSET('Sanitation Data'!$H$30,0,10*ROW('Sanitation Data'!H135)))</f>
        <v/>
      </c>
      <c r="DH141" s="276" t="str">
        <f ca="true">+IF(OFFSET('Sanitation Data'!$H$31,0,10*ROW('Sanitation Data'!H135))="","",OFFSET('Sanitation Data'!$H$31,0,10*ROW('Sanitation Data'!H135)))</f>
        <v/>
      </c>
      <c r="DI141" s="276" t="str">
        <f ca="true">+IF(OFFSET('Sanitation Data'!$H$32,0,10*ROW('Sanitation Data'!H135))="","",OFFSET('Sanitation Data'!$H$32,0,10*ROW('Sanitation Data'!H135)))</f>
        <v/>
      </c>
      <c r="DJ141" s="276" t="str">
        <f ca="true">+IF(OFFSET('Sanitation Data'!$I$28,0,10*ROW('Sanitation Data'!I135))="","",OFFSET('Sanitation Data'!$I$28,0,10*ROW('Sanitation Data'!I135)))</f>
        <v/>
      </c>
      <c r="DK141" s="276" t="str">
        <f ca="true">+IF(OFFSET('Sanitation Data'!$I$29,0,10*ROW('Sanitation Data'!I135))="","",OFFSET('Sanitation Data'!$I$29,0,10*ROW('Sanitation Data'!I135)))</f>
        <v/>
      </c>
      <c r="DL141" s="276" t="str">
        <f ca="true">+IF(OFFSET('Sanitation Data'!$I$30,0,10*ROW('Sanitation Data'!I135))="","",OFFSET('Sanitation Data'!$I$30,0,10*ROW('Sanitation Data'!I135)))</f>
        <v/>
      </c>
      <c r="DM141" s="276" t="str">
        <f ca="true">+IF(OFFSET('Sanitation Data'!$I$31,0,10*ROW('Sanitation Data'!I135))="","",OFFSET('Sanitation Data'!$I$31,0,10*ROW('Sanitation Data'!I135)))</f>
        <v/>
      </c>
      <c r="DN141" s="276" t="str">
        <f ca="true">+IF(OFFSET('Sanitation Data'!$I$32,0,10*ROW('Sanitation Data'!I135))="","",OFFSET('Sanitation Data'!$I$32,0,10*ROW('Sanitation Data'!I135)))</f>
        <v/>
      </c>
      <c r="DO141" s="276" t="str">
        <f ca="true">+IF(OFFSET('Hygiene Data'!$D$11,0,10*ROW('Hygiene Data'!D135))="","",OFFSET('Hygiene Data'!$D$11,0,10*ROW('Hygiene Data'!D135)))</f>
        <v/>
      </c>
      <c r="DP141" s="276" t="str">
        <f ca="true">+IF(OFFSET('Hygiene Data'!$D$12,0,10*ROW('Hygiene Data'!D135))="","",OFFSET('Hygiene Data'!$D$12,0,10*ROW('Hygiene Data'!D135)))</f>
        <v/>
      </c>
      <c r="DQ141" s="276" t="str">
        <f ca="true">+IF(OFFSET('Hygiene Data'!$D$13,0,10*ROW('Hygiene Data'!D135))="","",OFFSET('Hygiene Data'!$D$13,0,10*ROW('Hygiene Data'!D135)))</f>
        <v/>
      </c>
      <c r="DR141" s="276" t="str">
        <f ca="true">+IF(OFFSET('Hygiene Data'!$E$11,0,10*ROW('Hygiene Data'!E135))="","",OFFSET('Hygiene Data'!$E$11,0,10*ROW('Hygiene Data'!E135)))</f>
        <v/>
      </c>
      <c r="DS141" s="276" t="str">
        <f ca="true">+IF(OFFSET('Hygiene Data'!$E$12,0,10*ROW('Hygiene Data'!E135))="","",OFFSET('Hygiene Data'!$E$12,0,10*ROW('Hygiene Data'!E135)))</f>
        <v/>
      </c>
      <c r="DT141" s="276" t="str">
        <f ca="true">+IF(OFFSET('Hygiene Data'!$E$13,0,10*ROW('Hygiene Data'!E135))="","",OFFSET('Hygiene Data'!$E$13,0,10*ROW('Hygiene Data'!E135)))</f>
        <v/>
      </c>
      <c r="DU141" s="276" t="str">
        <f ca="true">+IF(OFFSET('Hygiene Data'!$F$11,0,10*ROW('Hygiene Data'!F135))="","",OFFSET('Hygiene Data'!$F$11,0,10*ROW('Hygiene Data'!F135)))</f>
        <v/>
      </c>
      <c r="DV141" s="276" t="str">
        <f ca="true">+IF(OFFSET('Hygiene Data'!$F$12,0,10*ROW('Hygiene Data'!F135))="","",OFFSET('Hygiene Data'!$F$12,0,10*ROW('Hygiene Data'!F135)))</f>
        <v/>
      </c>
      <c r="DW141" s="276" t="str">
        <f ca="true">+IF(OFFSET('Hygiene Data'!$F$13,0,10*ROW('Hygiene Data'!F135))="","",OFFSET('Hygiene Data'!$F$13,0,10*ROW('Hygiene Data'!F135)))</f>
        <v/>
      </c>
      <c r="DX141" s="276" t="str">
        <f ca="true">+IF(OFFSET('Hygiene Data'!$G$11,0,10*ROW('Hygiene Data'!G135))="","",OFFSET('Hygiene Data'!$G$11,0,10*ROW('Hygiene Data'!G135)))</f>
        <v/>
      </c>
      <c r="DY141" s="276" t="str">
        <f ca="true">+IF(OFFSET('Hygiene Data'!$G$12,0,10*ROW('Hygiene Data'!G135))="","",OFFSET('Hygiene Data'!$G$12,0,10*ROW('Hygiene Data'!G135)))</f>
        <v/>
      </c>
      <c r="DZ141" s="276" t="str">
        <f ca="true">+IF(OFFSET('Hygiene Data'!$G$13,0,10*ROW('Hygiene Data'!G135))="","",OFFSET('Hygiene Data'!$G$13,0,10*ROW('Hygiene Data'!G135)))</f>
        <v/>
      </c>
      <c r="EA141" s="276" t="str">
        <f ca="true">+IF(OFFSET('Hygiene Data'!$H$11,0,10*ROW('Hygiene Data'!H135))="","",OFFSET('Hygiene Data'!$H$11,0,10*ROW('Hygiene Data'!H135)))</f>
        <v/>
      </c>
      <c r="EB141" s="276" t="str">
        <f ca="true">+IF(OFFSET('Hygiene Data'!$H$12,0,10*ROW('Hygiene Data'!H135))="","",OFFSET('Hygiene Data'!$H$12,0,10*ROW('Hygiene Data'!H135)))</f>
        <v/>
      </c>
      <c r="EC141" s="276" t="str">
        <f ca="true">+IF(OFFSET('Hygiene Data'!$H$13,0,10*ROW('Hygiene Data'!H135))="","",OFFSET('Hygiene Data'!$H$13,0,10*ROW('Hygiene Data'!H135)))</f>
        <v/>
      </c>
      <c r="ED141" s="276" t="str">
        <f ca="true">+IF(OFFSET('Hygiene Data'!$I$11,0,10*ROW('Hygiene Data'!I135))="","",OFFSET('Hygiene Data'!$I$11,0,10*ROW('Hygiene Data'!I135)))</f>
        <v/>
      </c>
      <c r="EE141" s="276" t="str">
        <f ca="true">+IF(OFFSET('Hygiene Data'!$I$12,0,10*ROW('Hygiene Data'!I135))="","",OFFSET('Hygiene Data'!$I$12,0,10*ROW('Hygiene Data'!I135)))</f>
        <v/>
      </c>
      <c r="EF141" s="276"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2"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6"/>
      <c r="BS142" s="276" t="str">
        <f ca="true">+IF(OFFSET('Water Data'!$D$27,0,10*ROW('Water Data'!D136))="","",OFFSET('Water Data'!$D$27,0,10*ROW('Water Data'!D136)))</f>
        <v/>
      </c>
      <c r="BT142" s="276" t="str">
        <f ca="true">+IF(OFFSET('Water Data'!$D$28,0,10*ROW('Water Data'!D136))="","",OFFSET('Water Data'!$D$28,0,10*ROW('Water Data'!D136)))</f>
        <v/>
      </c>
      <c r="BU142" s="276" t="str">
        <f ca="true">+IF(OFFSET('Water Data'!$D$29,0,10*ROW('Water Data'!D136))="","",OFFSET('Water Data'!$D$29,0,10*ROW('Water Data'!D136)))</f>
        <v/>
      </c>
      <c r="BV142" s="276" t="str">
        <f ca="true">+IF(OFFSET('Water Data'!$E$27,0,10*ROW('Water Data'!E136))="","",OFFSET('Water Data'!$E$27,0,10*ROW('Water Data'!E136)))</f>
        <v/>
      </c>
      <c r="BW142" s="276" t="str">
        <f ca="true">+IF(OFFSET('Water Data'!$E$28,0,10*ROW('Water Data'!E136))="","",OFFSET('Water Data'!$E$28,0,10*ROW('Water Data'!E136)))</f>
        <v/>
      </c>
      <c r="BX142" s="276" t="str">
        <f ca="true">+IF(OFFSET('Water Data'!$E$29,0,10*ROW('Water Data'!E136))="","",OFFSET('Water Data'!$E$29,0,10*ROW('Water Data'!E136)))</f>
        <v/>
      </c>
      <c r="BY142" s="276" t="str">
        <f ca="true">+IF(OFFSET('Water Data'!$F$27,0,10*ROW('Water Data'!F136))="","",OFFSET('Water Data'!$F$27,0,10*ROW('Water Data'!F136)))</f>
        <v/>
      </c>
      <c r="BZ142" s="276" t="str">
        <f ca="true">+IF(OFFSET('Water Data'!$F$28,0,10*ROW('Water Data'!F136))="","",OFFSET('Water Data'!$F$28,0,10*ROW('Water Data'!F136)))</f>
        <v/>
      </c>
      <c r="CA142" s="276" t="str">
        <f ca="true">+IF(OFFSET('Water Data'!$F$29,0,10*ROW('Water Data'!F136))="","",OFFSET('Water Data'!$F$29,0,10*ROW('Water Data'!F136)))</f>
        <v/>
      </c>
      <c r="CB142" s="276" t="str">
        <f ca="true">+IF(OFFSET('Water Data'!$G$27,0,10*ROW('Water Data'!G136))="","",OFFSET('Water Data'!$G$27,0,10*ROW('Water Data'!G136)))</f>
        <v/>
      </c>
      <c r="CC142" s="276" t="str">
        <f ca="true">+IF(OFFSET('Water Data'!$G$28,0,10*ROW('Water Data'!G136))="","",OFFSET('Water Data'!$G$28,0,10*ROW('Water Data'!G136)))</f>
        <v/>
      </c>
      <c r="CD142" s="276" t="str">
        <f ca="true">+IF(OFFSET('Water Data'!$G$29,0,10*ROW('Water Data'!G136))="","",OFFSET('Water Data'!$G$29,0,10*ROW('Water Data'!G136)))</f>
        <v/>
      </c>
      <c r="CE142" s="276" t="str">
        <f ca="true">+IF(OFFSET('Water Data'!$H$27,0,10*ROW('Water Data'!H136))="","",OFFSET('Water Data'!$H$27,0,10*ROW('Water Data'!H136)))</f>
        <v/>
      </c>
      <c r="CF142" s="276" t="str">
        <f ca="true">+IF(OFFSET('Water Data'!$H$28,0,10*ROW('Water Data'!H136))="","",OFFSET('Water Data'!$H$28,0,10*ROW('Water Data'!H136)))</f>
        <v/>
      </c>
      <c r="CG142" s="276" t="str">
        <f ca="true">+IF(OFFSET('Water Data'!$H$29,0,10*ROW('Water Data'!H136))="","",OFFSET('Water Data'!$H$29,0,10*ROW('Water Data'!H136)))</f>
        <v/>
      </c>
      <c r="CH142" s="276" t="str">
        <f ca="true">+IF(OFFSET('Water Data'!$I$27,0,10*ROW('Water Data'!I136))="","",OFFSET('Water Data'!$I$27,0,10*ROW('Water Data'!I136)))</f>
        <v/>
      </c>
      <c r="CI142" s="276" t="str">
        <f ca="true">+IF(OFFSET('Water Data'!$I$28,0,10*ROW('Water Data'!I136))="","",OFFSET('Water Data'!$I$28,0,10*ROW('Water Data'!I136)))</f>
        <v/>
      </c>
      <c r="CJ142" s="276" t="str">
        <f ca="true">+IF(OFFSET('Water Data'!$I$29,0,10*ROW('Water Data'!I136))="","",OFFSET('Water Data'!$I$29,0,10*ROW('Water Data'!I136)))</f>
        <v/>
      </c>
      <c r="CK142" s="276" t="str">
        <f ca="true">+IF(OFFSET('Sanitation Data'!$D$28,0,10*ROW('Sanitation Data'!D136))="","",OFFSET('Sanitation Data'!$D$28,0,10*ROW('Sanitation Data'!D136)))</f>
        <v/>
      </c>
      <c r="CL142" s="276" t="str">
        <f ca="true">+IF(OFFSET('Sanitation Data'!$D$29,0,10*ROW('Sanitation Data'!D136))="","",OFFSET('Sanitation Data'!$D$29,0,10*ROW('Sanitation Data'!D136)))</f>
        <v/>
      </c>
      <c r="CM142" s="276" t="str">
        <f ca="true">+IF(OFFSET('Sanitation Data'!$D$30,0,10*ROW('Sanitation Data'!D136))="","",OFFSET('Sanitation Data'!$D$30,0,10*ROW('Sanitation Data'!D136)))</f>
        <v/>
      </c>
      <c r="CN142" s="276" t="str">
        <f ca="true">+IF(OFFSET('Sanitation Data'!$D$31,0,10*ROW('Sanitation Data'!D136))="","",OFFSET('Sanitation Data'!$D$31,0,10*ROW('Sanitation Data'!D136)))</f>
        <v/>
      </c>
      <c r="CO142" s="276" t="str">
        <f ca="true">+IF(OFFSET('Sanitation Data'!$D$32,0,10*ROW('Sanitation Data'!D136))="","",OFFSET('Sanitation Data'!$D$32,0,10*ROW('Sanitation Data'!D136)))</f>
        <v/>
      </c>
      <c r="CP142" s="276" t="str">
        <f ca="true">+IF(OFFSET('Sanitation Data'!$E$28,0,10*ROW('Sanitation Data'!E136))="","",OFFSET('Sanitation Data'!$E$28,0,10*ROW('Sanitation Data'!E136)))</f>
        <v/>
      </c>
      <c r="CQ142" s="276" t="str">
        <f ca="true">+IF(OFFSET('Sanitation Data'!$E$29,0,10*ROW('Sanitation Data'!E136))="","",OFFSET('Sanitation Data'!$E$29,0,10*ROW('Sanitation Data'!E136)))</f>
        <v/>
      </c>
      <c r="CR142" s="276" t="str">
        <f ca="true">+IF(OFFSET('Sanitation Data'!$E$30,0,10*ROW('Sanitation Data'!E136))="","",OFFSET('Sanitation Data'!$E$30,0,10*ROW('Sanitation Data'!E136)))</f>
        <v/>
      </c>
      <c r="CS142" s="276" t="str">
        <f ca="true">+IF(OFFSET('Sanitation Data'!$E$31,0,10*ROW('Sanitation Data'!E136))="","",OFFSET('Sanitation Data'!$E$31,0,10*ROW('Sanitation Data'!E136)))</f>
        <v/>
      </c>
      <c r="CT142" s="276" t="str">
        <f ca="true">+IF(OFFSET('Sanitation Data'!$E$32,0,10*ROW('Sanitation Data'!E136))="","",OFFSET('Sanitation Data'!$E$32,0,10*ROW('Sanitation Data'!E136)))</f>
        <v/>
      </c>
      <c r="CU142" s="276" t="str">
        <f ca="true">+IF(OFFSET('Sanitation Data'!$F$28,0,10*ROW('Sanitation Data'!F136))="","",OFFSET('Sanitation Data'!$F$28,0,10*ROW('Sanitation Data'!F136)))</f>
        <v/>
      </c>
      <c r="CV142" s="276" t="str">
        <f ca="true">+IF(OFFSET('Sanitation Data'!$F$29,0,10*ROW('Sanitation Data'!F136))="","",OFFSET('Sanitation Data'!$F$29,0,10*ROW('Sanitation Data'!F136)))</f>
        <v/>
      </c>
      <c r="CW142" s="276" t="str">
        <f ca="true">+IF(OFFSET('Sanitation Data'!$F$30,0,10*ROW('Sanitation Data'!F136))="","",OFFSET('Sanitation Data'!$F$30,0,10*ROW('Sanitation Data'!F136)))</f>
        <v/>
      </c>
      <c r="CX142" s="276" t="str">
        <f ca="true">+IF(OFFSET('Sanitation Data'!$F$31,0,10*ROW('Sanitation Data'!F136))="","",OFFSET('Sanitation Data'!$F$31,0,10*ROW('Sanitation Data'!F136)))</f>
        <v/>
      </c>
      <c r="CY142" s="276" t="str">
        <f ca="true">+IF(OFFSET('Sanitation Data'!$F$32,0,10*ROW('Sanitation Data'!F136))="","",OFFSET('Sanitation Data'!$F$32,0,10*ROW('Sanitation Data'!F136)))</f>
        <v/>
      </c>
      <c r="CZ142" s="276" t="str">
        <f ca="true">+IF(OFFSET('Sanitation Data'!$G$28,0,10*ROW('Sanitation Data'!G136))="","",OFFSET('Sanitation Data'!$G$28,0,10*ROW('Sanitation Data'!G136)))</f>
        <v/>
      </c>
      <c r="DA142" s="276" t="str">
        <f ca="true">+IF(OFFSET('Sanitation Data'!$G$29,0,10*ROW('Sanitation Data'!G136))="","",OFFSET('Sanitation Data'!$G$29,0,10*ROW('Sanitation Data'!G136)))</f>
        <v/>
      </c>
      <c r="DB142" s="276" t="str">
        <f ca="true">+IF(OFFSET('Sanitation Data'!$G$30,0,10*ROW('Sanitation Data'!G136))="","",OFFSET('Sanitation Data'!$G$30,0,10*ROW('Sanitation Data'!G136)))</f>
        <v/>
      </c>
      <c r="DC142" s="276" t="str">
        <f ca="true">+IF(OFFSET('Sanitation Data'!$G$31,0,10*ROW('Sanitation Data'!G136))="","",OFFSET('Sanitation Data'!$G$31,0,10*ROW('Sanitation Data'!G136)))</f>
        <v/>
      </c>
      <c r="DD142" s="276" t="str">
        <f ca="true">+IF(OFFSET('Sanitation Data'!$G$32,0,10*ROW('Sanitation Data'!G136))="","",OFFSET('Sanitation Data'!$G$32,0,10*ROW('Sanitation Data'!G136)))</f>
        <v/>
      </c>
      <c r="DE142" s="276" t="str">
        <f ca="true">+IF(OFFSET('Sanitation Data'!$H$28,0,10*ROW('Sanitation Data'!H136))="","",OFFSET('Sanitation Data'!$H$28,0,10*ROW('Sanitation Data'!H136)))</f>
        <v/>
      </c>
      <c r="DF142" s="276" t="str">
        <f ca="true">+IF(OFFSET('Sanitation Data'!$H$29,0,10*ROW('Sanitation Data'!H136))="","",OFFSET('Sanitation Data'!$H$29,0,10*ROW('Sanitation Data'!H136)))</f>
        <v/>
      </c>
      <c r="DG142" s="276" t="str">
        <f ca="true">+IF(OFFSET('Sanitation Data'!$H$30,0,10*ROW('Sanitation Data'!H136))="","",OFFSET('Sanitation Data'!$H$30,0,10*ROW('Sanitation Data'!H136)))</f>
        <v/>
      </c>
      <c r="DH142" s="276" t="str">
        <f ca="true">+IF(OFFSET('Sanitation Data'!$H$31,0,10*ROW('Sanitation Data'!H136))="","",OFFSET('Sanitation Data'!$H$31,0,10*ROW('Sanitation Data'!H136)))</f>
        <v/>
      </c>
      <c r="DI142" s="276" t="str">
        <f ca="true">+IF(OFFSET('Sanitation Data'!$H$32,0,10*ROW('Sanitation Data'!H136))="","",OFFSET('Sanitation Data'!$H$32,0,10*ROW('Sanitation Data'!H136)))</f>
        <v/>
      </c>
      <c r="DJ142" s="276" t="str">
        <f ca="true">+IF(OFFSET('Sanitation Data'!$I$28,0,10*ROW('Sanitation Data'!I136))="","",OFFSET('Sanitation Data'!$I$28,0,10*ROW('Sanitation Data'!I136)))</f>
        <v/>
      </c>
      <c r="DK142" s="276" t="str">
        <f ca="true">+IF(OFFSET('Sanitation Data'!$I$29,0,10*ROW('Sanitation Data'!I136))="","",OFFSET('Sanitation Data'!$I$29,0,10*ROW('Sanitation Data'!I136)))</f>
        <v/>
      </c>
      <c r="DL142" s="276" t="str">
        <f ca="true">+IF(OFFSET('Sanitation Data'!$I$30,0,10*ROW('Sanitation Data'!I136))="","",OFFSET('Sanitation Data'!$I$30,0,10*ROW('Sanitation Data'!I136)))</f>
        <v/>
      </c>
      <c r="DM142" s="276" t="str">
        <f ca="true">+IF(OFFSET('Sanitation Data'!$I$31,0,10*ROW('Sanitation Data'!I136))="","",OFFSET('Sanitation Data'!$I$31,0,10*ROW('Sanitation Data'!I136)))</f>
        <v/>
      </c>
      <c r="DN142" s="276" t="str">
        <f ca="true">+IF(OFFSET('Sanitation Data'!$I$32,0,10*ROW('Sanitation Data'!I136))="","",OFFSET('Sanitation Data'!$I$32,0,10*ROW('Sanitation Data'!I136)))</f>
        <v/>
      </c>
      <c r="DO142" s="276" t="str">
        <f ca="true">+IF(OFFSET('Hygiene Data'!$D$11,0,10*ROW('Hygiene Data'!D136))="","",OFFSET('Hygiene Data'!$D$11,0,10*ROW('Hygiene Data'!D136)))</f>
        <v/>
      </c>
      <c r="DP142" s="276" t="str">
        <f ca="true">+IF(OFFSET('Hygiene Data'!$D$12,0,10*ROW('Hygiene Data'!D136))="","",OFFSET('Hygiene Data'!$D$12,0,10*ROW('Hygiene Data'!D136)))</f>
        <v/>
      </c>
      <c r="DQ142" s="276" t="str">
        <f ca="true">+IF(OFFSET('Hygiene Data'!$D$13,0,10*ROW('Hygiene Data'!D136))="","",OFFSET('Hygiene Data'!$D$13,0,10*ROW('Hygiene Data'!D136)))</f>
        <v/>
      </c>
      <c r="DR142" s="276" t="str">
        <f ca="true">+IF(OFFSET('Hygiene Data'!$E$11,0,10*ROW('Hygiene Data'!E136))="","",OFFSET('Hygiene Data'!$E$11,0,10*ROW('Hygiene Data'!E136)))</f>
        <v/>
      </c>
      <c r="DS142" s="276" t="str">
        <f ca="true">+IF(OFFSET('Hygiene Data'!$E$12,0,10*ROW('Hygiene Data'!E136))="","",OFFSET('Hygiene Data'!$E$12,0,10*ROW('Hygiene Data'!E136)))</f>
        <v/>
      </c>
      <c r="DT142" s="276" t="str">
        <f ca="true">+IF(OFFSET('Hygiene Data'!$E$13,0,10*ROW('Hygiene Data'!E136))="","",OFFSET('Hygiene Data'!$E$13,0,10*ROW('Hygiene Data'!E136)))</f>
        <v/>
      </c>
      <c r="DU142" s="276" t="str">
        <f ca="true">+IF(OFFSET('Hygiene Data'!$F$11,0,10*ROW('Hygiene Data'!F136))="","",OFFSET('Hygiene Data'!$F$11,0,10*ROW('Hygiene Data'!F136)))</f>
        <v/>
      </c>
      <c r="DV142" s="276" t="str">
        <f ca="true">+IF(OFFSET('Hygiene Data'!$F$12,0,10*ROW('Hygiene Data'!F136))="","",OFFSET('Hygiene Data'!$F$12,0,10*ROW('Hygiene Data'!F136)))</f>
        <v/>
      </c>
      <c r="DW142" s="276" t="str">
        <f ca="true">+IF(OFFSET('Hygiene Data'!$F$13,0,10*ROW('Hygiene Data'!F136))="","",OFFSET('Hygiene Data'!$F$13,0,10*ROW('Hygiene Data'!F136)))</f>
        <v/>
      </c>
      <c r="DX142" s="276" t="str">
        <f ca="true">+IF(OFFSET('Hygiene Data'!$G$11,0,10*ROW('Hygiene Data'!G136))="","",OFFSET('Hygiene Data'!$G$11,0,10*ROW('Hygiene Data'!G136)))</f>
        <v/>
      </c>
      <c r="DY142" s="276" t="str">
        <f ca="true">+IF(OFFSET('Hygiene Data'!$G$12,0,10*ROW('Hygiene Data'!G136))="","",OFFSET('Hygiene Data'!$G$12,0,10*ROW('Hygiene Data'!G136)))</f>
        <v/>
      </c>
      <c r="DZ142" s="276" t="str">
        <f ca="true">+IF(OFFSET('Hygiene Data'!$G$13,0,10*ROW('Hygiene Data'!G136))="","",OFFSET('Hygiene Data'!$G$13,0,10*ROW('Hygiene Data'!G136)))</f>
        <v/>
      </c>
      <c r="EA142" s="276" t="str">
        <f ca="true">+IF(OFFSET('Hygiene Data'!$H$11,0,10*ROW('Hygiene Data'!H136))="","",OFFSET('Hygiene Data'!$H$11,0,10*ROW('Hygiene Data'!H136)))</f>
        <v/>
      </c>
      <c r="EB142" s="276" t="str">
        <f ca="true">+IF(OFFSET('Hygiene Data'!$H$12,0,10*ROW('Hygiene Data'!H136))="","",OFFSET('Hygiene Data'!$H$12,0,10*ROW('Hygiene Data'!H136)))</f>
        <v/>
      </c>
      <c r="EC142" s="276" t="str">
        <f ca="true">+IF(OFFSET('Hygiene Data'!$H$13,0,10*ROW('Hygiene Data'!H136))="","",OFFSET('Hygiene Data'!$H$13,0,10*ROW('Hygiene Data'!H136)))</f>
        <v/>
      </c>
      <c r="ED142" s="276" t="str">
        <f ca="true">+IF(OFFSET('Hygiene Data'!$I$11,0,10*ROW('Hygiene Data'!I136))="","",OFFSET('Hygiene Data'!$I$11,0,10*ROW('Hygiene Data'!I136)))</f>
        <v/>
      </c>
      <c r="EE142" s="276" t="str">
        <f ca="true">+IF(OFFSET('Hygiene Data'!$I$12,0,10*ROW('Hygiene Data'!I136))="","",OFFSET('Hygiene Data'!$I$12,0,10*ROW('Hygiene Data'!I136)))</f>
        <v/>
      </c>
      <c r="EF142" s="276"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2"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6"/>
      <c r="BS143" s="276" t="str">
        <f ca="true">+IF(OFFSET('Water Data'!$D$27,0,10*ROW('Water Data'!D137))="","",OFFSET('Water Data'!$D$27,0,10*ROW('Water Data'!D137)))</f>
        <v/>
      </c>
      <c r="BT143" s="276" t="str">
        <f ca="true">+IF(OFFSET('Water Data'!$D$28,0,10*ROW('Water Data'!D137))="","",OFFSET('Water Data'!$D$28,0,10*ROW('Water Data'!D137)))</f>
        <v/>
      </c>
      <c r="BU143" s="276" t="str">
        <f ca="true">+IF(OFFSET('Water Data'!$D$29,0,10*ROW('Water Data'!D137))="","",OFFSET('Water Data'!$D$29,0,10*ROW('Water Data'!D137)))</f>
        <v/>
      </c>
      <c r="BV143" s="276" t="str">
        <f ca="true">+IF(OFFSET('Water Data'!$E$27,0,10*ROW('Water Data'!E137))="","",OFFSET('Water Data'!$E$27,0,10*ROW('Water Data'!E137)))</f>
        <v/>
      </c>
      <c r="BW143" s="276" t="str">
        <f ca="true">+IF(OFFSET('Water Data'!$E$28,0,10*ROW('Water Data'!E137))="","",OFFSET('Water Data'!$E$28,0,10*ROW('Water Data'!E137)))</f>
        <v/>
      </c>
      <c r="BX143" s="276" t="str">
        <f ca="true">+IF(OFFSET('Water Data'!$E$29,0,10*ROW('Water Data'!E137))="","",OFFSET('Water Data'!$E$29,0,10*ROW('Water Data'!E137)))</f>
        <v/>
      </c>
      <c r="BY143" s="276" t="str">
        <f ca="true">+IF(OFFSET('Water Data'!$F$27,0,10*ROW('Water Data'!F137))="","",OFFSET('Water Data'!$F$27,0,10*ROW('Water Data'!F137)))</f>
        <v/>
      </c>
      <c r="BZ143" s="276" t="str">
        <f ca="true">+IF(OFFSET('Water Data'!$F$28,0,10*ROW('Water Data'!F137))="","",OFFSET('Water Data'!$F$28,0,10*ROW('Water Data'!F137)))</f>
        <v/>
      </c>
      <c r="CA143" s="276" t="str">
        <f ca="true">+IF(OFFSET('Water Data'!$F$29,0,10*ROW('Water Data'!F137))="","",OFFSET('Water Data'!$F$29,0,10*ROW('Water Data'!F137)))</f>
        <v/>
      </c>
      <c r="CB143" s="276" t="str">
        <f ca="true">+IF(OFFSET('Water Data'!$G$27,0,10*ROW('Water Data'!G137))="","",OFFSET('Water Data'!$G$27,0,10*ROW('Water Data'!G137)))</f>
        <v/>
      </c>
      <c r="CC143" s="276" t="str">
        <f ca="true">+IF(OFFSET('Water Data'!$G$28,0,10*ROW('Water Data'!G137))="","",OFFSET('Water Data'!$G$28,0,10*ROW('Water Data'!G137)))</f>
        <v/>
      </c>
      <c r="CD143" s="276" t="str">
        <f ca="true">+IF(OFFSET('Water Data'!$G$29,0,10*ROW('Water Data'!G137))="","",OFFSET('Water Data'!$G$29,0,10*ROW('Water Data'!G137)))</f>
        <v/>
      </c>
      <c r="CE143" s="276" t="str">
        <f ca="true">+IF(OFFSET('Water Data'!$H$27,0,10*ROW('Water Data'!H137))="","",OFFSET('Water Data'!$H$27,0,10*ROW('Water Data'!H137)))</f>
        <v/>
      </c>
      <c r="CF143" s="276" t="str">
        <f ca="true">+IF(OFFSET('Water Data'!$H$28,0,10*ROW('Water Data'!H137))="","",OFFSET('Water Data'!$H$28,0,10*ROW('Water Data'!H137)))</f>
        <v/>
      </c>
      <c r="CG143" s="276" t="str">
        <f ca="true">+IF(OFFSET('Water Data'!$H$29,0,10*ROW('Water Data'!H137))="","",OFFSET('Water Data'!$H$29,0,10*ROW('Water Data'!H137)))</f>
        <v/>
      </c>
      <c r="CH143" s="276" t="str">
        <f ca="true">+IF(OFFSET('Water Data'!$I$27,0,10*ROW('Water Data'!I137))="","",OFFSET('Water Data'!$I$27,0,10*ROW('Water Data'!I137)))</f>
        <v/>
      </c>
      <c r="CI143" s="276" t="str">
        <f ca="true">+IF(OFFSET('Water Data'!$I$28,0,10*ROW('Water Data'!I137))="","",OFFSET('Water Data'!$I$28,0,10*ROW('Water Data'!I137)))</f>
        <v/>
      </c>
      <c r="CJ143" s="276" t="str">
        <f ca="true">+IF(OFFSET('Water Data'!$I$29,0,10*ROW('Water Data'!I137))="","",OFFSET('Water Data'!$I$29,0,10*ROW('Water Data'!I137)))</f>
        <v/>
      </c>
      <c r="CK143" s="276" t="str">
        <f ca="true">+IF(OFFSET('Sanitation Data'!$D$28,0,10*ROW('Sanitation Data'!D137))="","",OFFSET('Sanitation Data'!$D$28,0,10*ROW('Sanitation Data'!D137)))</f>
        <v/>
      </c>
      <c r="CL143" s="276" t="str">
        <f ca="true">+IF(OFFSET('Sanitation Data'!$D$29,0,10*ROW('Sanitation Data'!D137))="","",OFFSET('Sanitation Data'!$D$29,0,10*ROW('Sanitation Data'!D137)))</f>
        <v/>
      </c>
      <c r="CM143" s="276" t="str">
        <f ca="true">+IF(OFFSET('Sanitation Data'!$D$30,0,10*ROW('Sanitation Data'!D137))="","",OFFSET('Sanitation Data'!$D$30,0,10*ROW('Sanitation Data'!D137)))</f>
        <v/>
      </c>
      <c r="CN143" s="276" t="str">
        <f ca="true">+IF(OFFSET('Sanitation Data'!$D$31,0,10*ROW('Sanitation Data'!D137))="","",OFFSET('Sanitation Data'!$D$31,0,10*ROW('Sanitation Data'!D137)))</f>
        <v/>
      </c>
      <c r="CO143" s="276" t="str">
        <f ca="true">+IF(OFFSET('Sanitation Data'!$D$32,0,10*ROW('Sanitation Data'!D137))="","",OFFSET('Sanitation Data'!$D$32,0,10*ROW('Sanitation Data'!D137)))</f>
        <v/>
      </c>
      <c r="CP143" s="276" t="str">
        <f ca="true">+IF(OFFSET('Sanitation Data'!$E$28,0,10*ROW('Sanitation Data'!E137))="","",OFFSET('Sanitation Data'!$E$28,0,10*ROW('Sanitation Data'!E137)))</f>
        <v/>
      </c>
      <c r="CQ143" s="276" t="str">
        <f ca="true">+IF(OFFSET('Sanitation Data'!$E$29,0,10*ROW('Sanitation Data'!E137))="","",OFFSET('Sanitation Data'!$E$29,0,10*ROW('Sanitation Data'!E137)))</f>
        <v/>
      </c>
      <c r="CR143" s="276" t="str">
        <f ca="true">+IF(OFFSET('Sanitation Data'!$E$30,0,10*ROW('Sanitation Data'!E137))="","",OFFSET('Sanitation Data'!$E$30,0,10*ROW('Sanitation Data'!E137)))</f>
        <v/>
      </c>
      <c r="CS143" s="276" t="str">
        <f ca="true">+IF(OFFSET('Sanitation Data'!$E$31,0,10*ROW('Sanitation Data'!E137))="","",OFFSET('Sanitation Data'!$E$31,0,10*ROW('Sanitation Data'!E137)))</f>
        <v/>
      </c>
      <c r="CT143" s="276" t="str">
        <f ca="true">+IF(OFFSET('Sanitation Data'!$E$32,0,10*ROW('Sanitation Data'!E137))="","",OFFSET('Sanitation Data'!$E$32,0,10*ROW('Sanitation Data'!E137)))</f>
        <v/>
      </c>
      <c r="CU143" s="276" t="str">
        <f ca="true">+IF(OFFSET('Sanitation Data'!$F$28,0,10*ROW('Sanitation Data'!F137))="","",OFFSET('Sanitation Data'!$F$28,0,10*ROW('Sanitation Data'!F137)))</f>
        <v/>
      </c>
      <c r="CV143" s="276" t="str">
        <f ca="true">+IF(OFFSET('Sanitation Data'!$F$29,0,10*ROW('Sanitation Data'!F137))="","",OFFSET('Sanitation Data'!$F$29,0,10*ROW('Sanitation Data'!F137)))</f>
        <v/>
      </c>
      <c r="CW143" s="276" t="str">
        <f ca="true">+IF(OFFSET('Sanitation Data'!$F$30,0,10*ROW('Sanitation Data'!F137))="","",OFFSET('Sanitation Data'!$F$30,0,10*ROW('Sanitation Data'!F137)))</f>
        <v/>
      </c>
      <c r="CX143" s="276" t="str">
        <f ca="true">+IF(OFFSET('Sanitation Data'!$F$31,0,10*ROW('Sanitation Data'!F137))="","",OFFSET('Sanitation Data'!$F$31,0,10*ROW('Sanitation Data'!F137)))</f>
        <v/>
      </c>
      <c r="CY143" s="276" t="str">
        <f ca="true">+IF(OFFSET('Sanitation Data'!$F$32,0,10*ROW('Sanitation Data'!F137))="","",OFFSET('Sanitation Data'!$F$32,0,10*ROW('Sanitation Data'!F137)))</f>
        <v/>
      </c>
      <c r="CZ143" s="276" t="str">
        <f ca="true">+IF(OFFSET('Sanitation Data'!$G$28,0,10*ROW('Sanitation Data'!G137))="","",OFFSET('Sanitation Data'!$G$28,0,10*ROW('Sanitation Data'!G137)))</f>
        <v/>
      </c>
      <c r="DA143" s="276" t="str">
        <f ca="true">+IF(OFFSET('Sanitation Data'!$G$29,0,10*ROW('Sanitation Data'!G137))="","",OFFSET('Sanitation Data'!$G$29,0,10*ROW('Sanitation Data'!G137)))</f>
        <v/>
      </c>
      <c r="DB143" s="276" t="str">
        <f ca="true">+IF(OFFSET('Sanitation Data'!$G$30,0,10*ROW('Sanitation Data'!G137))="","",OFFSET('Sanitation Data'!$G$30,0,10*ROW('Sanitation Data'!G137)))</f>
        <v/>
      </c>
      <c r="DC143" s="276" t="str">
        <f ca="true">+IF(OFFSET('Sanitation Data'!$G$31,0,10*ROW('Sanitation Data'!G137))="","",OFFSET('Sanitation Data'!$G$31,0,10*ROW('Sanitation Data'!G137)))</f>
        <v/>
      </c>
      <c r="DD143" s="276" t="str">
        <f ca="true">+IF(OFFSET('Sanitation Data'!$G$32,0,10*ROW('Sanitation Data'!G137))="","",OFFSET('Sanitation Data'!$G$32,0,10*ROW('Sanitation Data'!G137)))</f>
        <v/>
      </c>
      <c r="DE143" s="276" t="str">
        <f ca="true">+IF(OFFSET('Sanitation Data'!$H$28,0,10*ROW('Sanitation Data'!H137))="","",OFFSET('Sanitation Data'!$H$28,0,10*ROW('Sanitation Data'!H137)))</f>
        <v/>
      </c>
      <c r="DF143" s="276" t="str">
        <f ca="true">+IF(OFFSET('Sanitation Data'!$H$29,0,10*ROW('Sanitation Data'!H137))="","",OFFSET('Sanitation Data'!$H$29,0,10*ROW('Sanitation Data'!H137)))</f>
        <v/>
      </c>
      <c r="DG143" s="276" t="str">
        <f ca="true">+IF(OFFSET('Sanitation Data'!$H$30,0,10*ROW('Sanitation Data'!H137))="","",OFFSET('Sanitation Data'!$H$30,0,10*ROW('Sanitation Data'!H137)))</f>
        <v/>
      </c>
      <c r="DH143" s="276" t="str">
        <f ca="true">+IF(OFFSET('Sanitation Data'!$H$31,0,10*ROW('Sanitation Data'!H137))="","",OFFSET('Sanitation Data'!$H$31,0,10*ROW('Sanitation Data'!H137)))</f>
        <v/>
      </c>
      <c r="DI143" s="276" t="str">
        <f ca="true">+IF(OFFSET('Sanitation Data'!$H$32,0,10*ROW('Sanitation Data'!H137))="","",OFFSET('Sanitation Data'!$H$32,0,10*ROW('Sanitation Data'!H137)))</f>
        <v/>
      </c>
      <c r="DJ143" s="276" t="str">
        <f ca="true">+IF(OFFSET('Sanitation Data'!$I$28,0,10*ROW('Sanitation Data'!I137))="","",OFFSET('Sanitation Data'!$I$28,0,10*ROW('Sanitation Data'!I137)))</f>
        <v/>
      </c>
      <c r="DK143" s="276" t="str">
        <f ca="true">+IF(OFFSET('Sanitation Data'!$I$29,0,10*ROW('Sanitation Data'!I137))="","",OFFSET('Sanitation Data'!$I$29,0,10*ROW('Sanitation Data'!I137)))</f>
        <v/>
      </c>
      <c r="DL143" s="276" t="str">
        <f ca="true">+IF(OFFSET('Sanitation Data'!$I$30,0,10*ROW('Sanitation Data'!I137))="","",OFFSET('Sanitation Data'!$I$30,0,10*ROW('Sanitation Data'!I137)))</f>
        <v/>
      </c>
      <c r="DM143" s="276" t="str">
        <f ca="true">+IF(OFFSET('Sanitation Data'!$I$31,0,10*ROW('Sanitation Data'!I137))="","",OFFSET('Sanitation Data'!$I$31,0,10*ROW('Sanitation Data'!I137)))</f>
        <v/>
      </c>
      <c r="DN143" s="276" t="str">
        <f ca="true">+IF(OFFSET('Sanitation Data'!$I$32,0,10*ROW('Sanitation Data'!I137))="","",OFFSET('Sanitation Data'!$I$32,0,10*ROW('Sanitation Data'!I137)))</f>
        <v/>
      </c>
      <c r="DO143" s="276" t="str">
        <f ca="true">+IF(OFFSET('Hygiene Data'!$D$11,0,10*ROW('Hygiene Data'!D137))="","",OFFSET('Hygiene Data'!$D$11,0,10*ROW('Hygiene Data'!D137)))</f>
        <v/>
      </c>
      <c r="DP143" s="276" t="str">
        <f ca="true">+IF(OFFSET('Hygiene Data'!$D$12,0,10*ROW('Hygiene Data'!D137))="","",OFFSET('Hygiene Data'!$D$12,0,10*ROW('Hygiene Data'!D137)))</f>
        <v/>
      </c>
      <c r="DQ143" s="276" t="str">
        <f ca="true">+IF(OFFSET('Hygiene Data'!$D$13,0,10*ROW('Hygiene Data'!D137))="","",OFFSET('Hygiene Data'!$D$13,0,10*ROW('Hygiene Data'!D137)))</f>
        <v/>
      </c>
      <c r="DR143" s="276" t="str">
        <f ca="true">+IF(OFFSET('Hygiene Data'!$E$11,0,10*ROW('Hygiene Data'!E137))="","",OFFSET('Hygiene Data'!$E$11,0,10*ROW('Hygiene Data'!E137)))</f>
        <v/>
      </c>
      <c r="DS143" s="276" t="str">
        <f ca="true">+IF(OFFSET('Hygiene Data'!$E$12,0,10*ROW('Hygiene Data'!E137))="","",OFFSET('Hygiene Data'!$E$12,0,10*ROW('Hygiene Data'!E137)))</f>
        <v/>
      </c>
      <c r="DT143" s="276" t="str">
        <f ca="true">+IF(OFFSET('Hygiene Data'!$E$13,0,10*ROW('Hygiene Data'!E137))="","",OFFSET('Hygiene Data'!$E$13,0,10*ROW('Hygiene Data'!E137)))</f>
        <v/>
      </c>
      <c r="DU143" s="276" t="str">
        <f ca="true">+IF(OFFSET('Hygiene Data'!$F$11,0,10*ROW('Hygiene Data'!F137))="","",OFFSET('Hygiene Data'!$F$11,0,10*ROW('Hygiene Data'!F137)))</f>
        <v/>
      </c>
      <c r="DV143" s="276" t="str">
        <f ca="true">+IF(OFFSET('Hygiene Data'!$F$12,0,10*ROW('Hygiene Data'!F137))="","",OFFSET('Hygiene Data'!$F$12,0,10*ROW('Hygiene Data'!F137)))</f>
        <v/>
      </c>
      <c r="DW143" s="276" t="str">
        <f ca="true">+IF(OFFSET('Hygiene Data'!$F$13,0,10*ROW('Hygiene Data'!F137))="","",OFFSET('Hygiene Data'!$F$13,0,10*ROW('Hygiene Data'!F137)))</f>
        <v/>
      </c>
      <c r="DX143" s="276" t="str">
        <f ca="true">+IF(OFFSET('Hygiene Data'!$G$11,0,10*ROW('Hygiene Data'!G137))="","",OFFSET('Hygiene Data'!$G$11,0,10*ROW('Hygiene Data'!G137)))</f>
        <v/>
      </c>
      <c r="DY143" s="276" t="str">
        <f ca="true">+IF(OFFSET('Hygiene Data'!$G$12,0,10*ROW('Hygiene Data'!G137))="","",OFFSET('Hygiene Data'!$G$12,0,10*ROW('Hygiene Data'!G137)))</f>
        <v/>
      </c>
      <c r="DZ143" s="276" t="str">
        <f ca="true">+IF(OFFSET('Hygiene Data'!$G$13,0,10*ROW('Hygiene Data'!G137))="","",OFFSET('Hygiene Data'!$G$13,0,10*ROW('Hygiene Data'!G137)))</f>
        <v/>
      </c>
      <c r="EA143" s="276" t="str">
        <f ca="true">+IF(OFFSET('Hygiene Data'!$H$11,0,10*ROW('Hygiene Data'!H137))="","",OFFSET('Hygiene Data'!$H$11,0,10*ROW('Hygiene Data'!H137)))</f>
        <v/>
      </c>
      <c r="EB143" s="276" t="str">
        <f ca="true">+IF(OFFSET('Hygiene Data'!$H$12,0,10*ROW('Hygiene Data'!H137))="","",OFFSET('Hygiene Data'!$H$12,0,10*ROW('Hygiene Data'!H137)))</f>
        <v/>
      </c>
      <c r="EC143" s="276" t="str">
        <f ca="true">+IF(OFFSET('Hygiene Data'!$H$13,0,10*ROW('Hygiene Data'!H137))="","",OFFSET('Hygiene Data'!$H$13,0,10*ROW('Hygiene Data'!H137)))</f>
        <v/>
      </c>
      <c r="ED143" s="276" t="str">
        <f ca="true">+IF(OFFSET('Hygiene Data'!$I$11,0,10*ROW('Hygiene Data'!I137))="","",OFFSET('Hygiene Data'!$I$11,0,10*ROW('Hygiene Data'!I137)))</f>
        <v/>
      </c>
      <c r="EE143" s="276" t="str">
        <f ca="true">+IF(OFFSET('Hygiene Data'!$I$12,0,10*ROW('Hygiene Data'!I137))="","",OFFSET('Hygiene Data'!$I$12,0,10*ROW('Hygiene Data'!I137)))</f>
        <v/>
      </c>
      <c r="EF143" s="276"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2"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6"/>
      <c r="BS144" s="276" t="str">
        <f ca="true">+IF(OFFSET('Water Data'!$D$27,0,10*ROW('Water Data'!D138))="","",OFFSET('Water Data'!$D$27,0,10*ROW('Water Data'!D138)))</f>
        <v/>
      </c>
      <c r="BT144" s="276" t="str">
        <f ca="true">+IF(OFFSET('Water Data'!$D$28,0,10*ROW('Water Data'!D138))="","",OFFSET('Water Data'!$D$28,0,10*ROW('Water Data'!D138)))</f>
        <v/>
      </c>
      <c r="BU144" s="276" t="str">
        <f ca="true">+IF(OFFSET('Water Data'!$D$29,0,10*ROW('Water Data'!D138))="","",OFFSET('Water Data'!$D$29,0,10*ROW('Water Data'!D138)))</f>
        <v/>
      </c>
      <c r="BV144" s="276" t="str">
        <f ca="true">+IF(OFFSET('Water Data'!$E$27,0,10*ROW('Water Data'!E138))="","",OFFSET('Water Data'!$E$27,0,10*ROW('Water Data'!E138)))</f>
        <v/>
      </c>
      <c r="BW144" s="276" t="str">
        <f ca="true">+IF(OFFSET('Water Data'!$E$28,0,10*ROW('Water Data'!E138))="","",OFFSET('Water Data'!$E$28,0,10*ROW('Water Data'!E138)))</f>
        <v/>
      </c>
      <c r="BX144" s="276" t="str">
        <f ca="true">+IF(OFFSET('Water Data'!$E$29,0,10*ROW('Water Data'!E138))="","",OFFSET('Water Data'!$E$29,0,10*ROW('Water Data'!E138)))</f>
        <v/>
      </c>
      <c r="BY144" s="276" t="str">
        <f ca="true">+IF(OFFSET('Water Data'!$F$27,0,10*ROW('Water Data'!F138))="","",OFFSET('Water Data'!$F$27,0,10*ROW('Water Data'!F138)))</f>
        <v/>
      </c>
      <c r="BZ144" s="276" t="str">
        <f ca="true">+IF(OFFSET('Water Data'!$F$28,0,10*ROW('Water Data'!F138))="","",OFFSET('Water Data'!$F$28,0,10*ROW('Water Data'!F138)))</f>
        <v/>
      </c>
      <c r="CA144" s="276" t="str">
        <f ca="true">+IF(OFFSET('Water Data'!$F$29,0,10*ROW('Water Data'!F138))="","",OFFSET('Water Data'!$F$29,0,10*ROW('Water Data'!F138)))</f>
        <v/>
      </c>
      <c r="CB144" s="276" t="str">
        <f ca="true">+IF(OFFSET('Water Data'!$G$27,0,10*ROW('Water Data'!G138))="","",OFFSET('Water Data'!$G$27,0,10*ROW('Water Data'!G138)))</f>
        <v/>
      </c>
      <c r="CC144" s="276" t="str">
        <f ca="true">+IF(OFFSET('Water Data'!$G$28,0,10*ROW('Water Data'!G138))="","",OFFSET('Water Data'!$G$28,0,10*ROW('Water Data'!G138)))</f>
        <v/>
      </c>
      <c r="CD144" s="276" t="str">
        <f ca="true">+IF(OFFSET('Water Data'!$G$29,0,10*ROW('Water Data'!G138))="","",OFFSET('Water Data'!$G$29,0,10*ROW('Water Data'!G138)))</f>
        <v/>
      </c>
      <c r="CE144" s="276" t="str">
        <f ca="true">+IF(OFFSET('Water Data'!$H$27,0,10*ROW('Water Data'!H138))="","",OFFSET('Water Data'!$H$27,0,10*ROW('Water Data'!H138)))</f>
        <v/>
      </c>
      <c r="CF144" s="276" t="str">
        <f ca="true">+IF(OFFSET('Water Data'!$H$28,0,10*ROW('Water Data'!H138))="","",OFFSET('Water Data'!$H$28,0,10*ROW('Water Data'!H138)))</f>
        <v/>
      </c>
      <c r="CG144" s="276" t="str">
        <f ca="true">+IF(OFFSET('Water Data'!$H$29,0,10*ROW('Water Data'!H138))="","",OFFSET('Water Data'!$H$29,0,10*ROW('Water Data'!H138)))</f>
        <v/>
      </c>
      <c r="CH144" s="276" t="str">
        <f ca="true">+IF(OFFSET('Water Data'!$I$27,0,10*ROW('Water Data'!I138))="","",OFFSET('Water Data'!$I$27,0,10*ROW('Water Data'!I138)))</f>
        <v/>
      </c>
      <c r="CI144" s="276" t="str">
        <f ca="true">+IF(OFFSET('Water Data'!$I$28,0,10*ROW('Water Data'!I138))="","",OFFSET('Water Data'!$I$28,0,10*ROW('Water Data'!I138)))</f>
        <v/>
      </c>
      <c r="CJ144" s="276" t="str">
        <f ca="true">+IF(OFFSET('Water Data'!$I$29,0,10*ROW('Water Data'!I138))="","",OFFSET('Water Data'!$I$29,0,10*ROW('Water Data'!I138)))</f>
        <v/>
      </c>
      <c r="CK144" s="276" t="str">
        <f ca="true">+IF(OFFSET('Sanitation Data'!$D$28,0,10*ROW('Sanitation Data'!D138))="","",OFFSET('Sanitation Data'!$D$28,0,10*ROW('Sanitation Data'!D138)))</f>
        <v/>
      </c>
      <c r="CL144" s="276" t="str">
        <f ca="true">+IF(OFFSET('Sanitation Data'!$D$29,0,10*ROW('Sanitation Data'!D138))="","",OFFSET('Sanitation Data'!$D$29,0,10*ROW('Sanitation Data'!D138)))</f>
        <v/>
      </c>
      <c r="CM144" s="276" t="str">
        <f ca="true">+IF(OFFSET('Sanitation Data'!$D$30,0,10*ROW('Sanitation Data'!D138))="","",OFFSET('Sanitation Data'!$D$30,0,10*ROW('Sanitation Data'!D138)))</f>
        <v/>
      </c>
      <c r="CN144" s="276" t="str">
        <f ca="true">+IF(OFFSET('Sanitation Data'!$D$31,0,10*ROW('Sanitation Data'!D138))="","",OFFSET('Sanitation Data'!$D$31,0,10*ROW('Sanitation Data'!D138)))</f>
        <v/>
      </c>
      <c r="CO144" s="276" t="str">
        <f ca="true">+IF(OFFSET('Sanitation Data'!$D$32,0,10*ROW('Sanitation Data'!D138))="","",OFFSET('Sanitation Data'!$D$32,0,10*ROW('Sanitation Data'!D138)))</f>
        <v/>
      </c>
      <c r="CP144" s="276" t="str">
        <f ca="true">+IF(OFFSET('Sanitation Data'!$E$28,0,10*ROW('Sanitation Data'!E138))="","",OFFSET('Sanitation Data'!$E$28,0,10*ROW('Sanitation Data'!E138)))</f>
        <v/>
      </c>
      <c r="CQ144" s="276" t="str">
        <f ca="true">+IF(OFFSET('Sanitation Data'!$E$29,0,10*ROW('Sanitation Data'!E138))="","",OFFSET('Sanitation Data'!$E$29,0,10*ROW('Sanitation Data'!E138)))</f>
        <v/>
      </c>
      <c r="CR144" s="276" t="str">
        <f ca="true">+IF(OFFSET('Sanitation Data'!$E$30,0,10*ROW('Sanitation Data'!E138))="","",OFFSET('Sanitation Data'!$E$30,0,10*ROW('Sanitation Data'!E138)))</f>
        <v/>
      </c>
      <c r="CS144" s="276" t="str">
        <f ca="true">+IF(OFFSET('Sanitation Data'!$E$31,0,10*ROW('Sanitation Data'!E138))="","",OFFSET('Sanitation Data'!$E$31,0,10*ROW('Sanitation Data'!E138)))</f>
        <v/>
      </c>
      <c r="CT144" s="276" t="str">
        <f ca="true">+IF(OFFSET('Sanitation Data'!$E$32,0,10*ROW('Sanitation Data'!E138))="","",OFFSET('Sanitation Data'!$E$32,0,10*ROW('Sanitation Data'!E138)))</f>
        <v/>
      </c>
      <c r="CU144" s="276" t="str">
        <f ca="true">+IF(OFFSET('Sanitation Data'!$F$28,0,10*ROW('Sanitation Data'!F138))="","",OFFSET('Sanitation Data'!$F$28,0,10*ROW('Sanitation Data'!F138)))</f>
        <v/>
      </c>
      <c r="CV144" s="276" t="str">
        <f ca="true">+IF(OFFSET('Sanitation Data'!$F$29,0,10*ROW('Sanitation Data'!F138))="","",OFFSET('Sanitation Data'!$F$29,0,10*ROW('Sanitation Data'!F138)))</f>
        <v/>
      </c>
      <c r="CW144" s="276" t="str">
        <f ca="true">+IF(OFFSET('Sanitation Data'!$F$30,0,10*ROW('Sanitation Data'!F138))="","",OFFSET('Sanitation Data'!$F$30,0,10*ROW('Sanitation Data'!F138)))</f>
        <v/>
      </c>
      <c r="CX144" s="276" t="str">
        <f ca="true">+IF(OFFSET('Sanitation Data'!$F$31,0,10*ROW('Sanitation Data'!F138))="","",OFFSET('Sanitation Data'!$F$31,0,10*ROW('Sanitation Data'!F138)))</f>
        <v/>
      </c>
      <c r="CY144" s="276" t="str">
        <f ca="true">+IF(OFFSET('Sanitation Data'!$F$32,0,10*ROW('Sanitation Data'!F138))="","",OFFSET('Sanitation Data'!$F$32,0,10*ROW('Sanitation Data'!F138)))</f>
        <v/>
      </c>
      <c r="CZ144" s="276" t="str">
        <f ca="true">+IF(OFFSET('Sanitation Data'!$G$28,0,10*ROW('Sanitation Data'!G138))="","",OFFSET('Sanitation Data'!$G$28,0,10*ROW('Sanitation Data'!G138)))</f>
        <v/>
      </c>
      <c r="DA144" s="276" t="str">
        <f ca="true">+IF(OFFSET('Sanitation Data'!$G$29,0,10*ROW('Sanitation Data'!G138))="","",OFFSET('Sanitation Data'!$G$29,0,10*ROW('Sanitation Data'!G138)))</f>
        <v/>
      </c>
      <c r="DB144" s="276" t="str">
        <f ca="true">+IF(OFFSET('Sanitation Data'!$G$30,0,10*ROW('Sanitation Data'!G138))="","",OFFSET('Sanitation Data'!$G$30,0,10*ROW('Sanitation Data'!G138)))</f>
        <v/>
      </c>
      <c r="DC144" s="276" t="str">
        <f ca="true">+IF(OFFSET('Sanitation Data'!$G$31,0,10*ROW('Sanitation Data'!G138))="","",OFFSET('Sanitation Data'!$G$31,0,10*ROW('Sanitation Data'!G138)))</f>
        <v/>
      </c>
      <c r="DD144" s="276" t="str">
        <f ca="true">+IF(OFFSET('Sanitation Data'!$G$32,0,10*ROW('Sanitation Data'!G138))="","",OFFSET('Sanitation Data'!$G$32,0,10*ROW('Sanitation Data'!G138)))</f>
        <v/>
      </c>
      <c r="DE144" s="276" t="str">
        <f ca="true">+IF(OFFSET('Sanitation Data'!$H$28,0,10*ROW('Sanitation Data'!H138))="","",OFFSET('Sanitation Data'!$H$28,0,10*ROW('Sanitation Data'!H138)))</f>
        <v/>
      </c>
      <c r="DF144" s="276" t="str">
        <f ca="true">+IF(OFFSET('Sanitation Data'!$H$29,0,10*ROW('Sanitation Data'!H138))="","",OFFSET('Sanitation Data'!$H$29,0,10*ROW('Sanitation Data'!H138)))</f>
        <v/>
      </c>
      <c r="DG144" s="276" t="str">
        <f ca="true">+IF(OFFSET('Sanitation Data'!$H$30,0,10*ROW('Sanitation Data'!H138))="","",OFFSET('Sanitation Data'!$H$30,0,10*ROW('Sanitation Data'!H138)))</f>
        <v/>
      </c>
      <c r="DH144" s="276" t="str">
        <f ca="true">+IF(OFFSET('Sanitation Data'!$H$31,0,10*ROW('Sanitation Data'!H138))="","",OFFSET('Sanitation Data'!$H$31,0,10*ROW('Sanitation Data'!H138)))</f>
        <v/>
      </c>
      <c r="DI144" s="276" t="str">
        <f ca="true">+IF(OFFSET('Sanitation Data'!$H$32,0,10*ROW('Sanitation Data'!H138))="","",OFFSET('Sanitation Data'!$H$32,0,10*ROW('Sanitation Data'!H138)))</f>
        <v/>
      </c>
      <c r="DJ144" s="276" t="str">
        <f ca="true">+IF(OFFSET('Sanitation Data'!$I$28,0,10*ROW('Sanitation Data'!I138))="","",OFFSET('Sanitation Data'!$I$28,0,10*ROW('Sanitation Data'!I138)))</f>
        <v/>
      </c>
      <c r="DK144" s="276" t="str">
        <f ca="true">+IF(OFFSET('Sanitation Data'!$I$29,0,10*ROW('Sanitation Data'!I138))="","",OFFSET('Sanitation Data'!$I$29,0,10*ROW('Sanitation Data'!I138)))</f>
        <v/>
      </c>
      <c r="DL144" s="276" t="str">
        <f ca="true">+IF(OFFSET('Sanitation Data'!$I$30,0,10*ROW('Sanitation Data'!I138))="","",OFFSET('Sanitation Data'!$I$30,0,10*ROW('Sanitation Data'!I138)))</f>
        <v/>
      </c>
      <c r="DM144" s="276" t="str">
        <f ca="true">+IF(OFFSET('Sanitation Data'!$I$31,0,10*ROW('Sanitation Data'!I138))="","",OFFSET('Sanitation Data'!$I$31,0,10*ROW('Sanitation Data'!I138)))</f>
        <v/>
      </c>
      <c r="DN144" s="276" t="str">
        <f ca="true">+IF(OFFSET('Sanitation Data'!$I$32,0,10*ROW('Sanitation Data'!I138))="","",OFFSET('Sanitation Data'!$I$32,0,10*ROW('Sanitation Data'!I138)))</f>
        <v/>
      </c>
      <c r="DO144" s="276" t="str">
        <f ca="true">+IF(OFFSET('Hygiene Data'!$D$11,0,10*ROW('Hygiene Data'!D138))="","",OFFSET('Hygiene Data'!$D$11,0,10*ROW('Hygiene Data'!D138)))</f>
        <v/>
      </c>
      <c r="DP144" s="276" t="str">
        <f ca="true">+IF(OFFSET('Hygiene Data'!$D$12,0,10*ROW('Hygiene Data'!D138))="","",OFFSET('Hygiene Data'!$D$12,0,10*ROW('Hygiene Data'!D138)))</f>
        <v/>
      </c>
      <c r="DQ144" s="276" t="str">
        <f ca="true">+IF(OFFSET('Hygiene Data'!$D$13,0,10*ROW('Hygiene Data'!D138))="","",OFFSET('Hygiene Data'!$D$13,0,10*ROW('Hygiene Data'!D138)))</f>
        <v/>
      </c>
      <c r="DR144" s="276" t="str">
        <f ca="true">+IF(OFFSET('Hygiene Data'!$E$11,0,10*ROW('Hygiene Data'!E138))="","",OFFSET('Hygiene Data'!$E$11,0,10*ROW('Hygiene Data'!E138)))</f>
        <v/>
      </c>
      <c r="DS144" s="276" t="str">
        <f ca="true">+IF(OFFSET('Hygiene Data'!$E$12,0,10*ROW('Hygiene Data'!E138))="","",OFFSET('Hygiene Data'!$E$12,0,10*ROW('Hygiene Data'!E138)))</f>
        <v/>
      </c>
      <c r="DT144" s="276" t="str">
        <f ca="true">+IF(OFFSET('Hygiene Data'!$E$13,0,10*ROW('Hygiene Data'!E138))="","",OFFSET('Hygiene Data'!$E$13,0,10*ROW('Hygiene Data'!E138)))</f>
        <v/>
      </c>
      <c r="DU144" s="276" t="str">
        <f ca="true">+IF(OFFSET('Hygiene Data'!$F$11,0,10*ROW('Hygiene Data'!F138))="","",OFFSET('Hygiene Data'!$F$11,0,10*ROW('Hygiene Data'!F138)))</f>
        <v/>
      </c>
      <c r="DV144" s="276" t="str">
        <f ca="true">+IF(OFFSET('Hygiene Data'!$F$12,0,10*ROW('Hygiene Data'!F138))="","",OFFSET('Hygiene Data'!$F$12,0,10*ROW('Hygiene Data'!F138)))</f>
        <v/>
      </c>
      <c r="DW144" s="276" t="str">
        <f ca="true">+IF(OFFSET('Hygiene Data'!$F$13,0,10*ROW('Hygiene Data'!F138))="","",OFFSET('Hygiene Data'!$F$13,0,10*ROW('Hygiene Data'!F138)))</f>
        <v/>
      </c>
      <c r="DX144" s="276" t="str">
        <f ca="true">+IF(OFFSET('Hygiene Data'!$G$11,0,10*ROW('Hygiene Data'!G138))="","",OFFSET('Hygiene Data'!$G$11,0,10*ROW('Hygiene Data'!G138)))</f>
        <v/>
      </c>
      <c r="DY144" s="276" t="str">
        <f ca="true">+IF(OFFSET('Hygiene Data'!$G$12,0,10*ROW('Hygiene Data'!G138))="","",OFFSET('Hygiene Data'!$G$12,0,10*ROW('Hygiene Data'!G138)))</f>
        <v/>
      </c>
      <c r="DZ144" s="276" t="str">
        <f ca="true">+IF(OFFSET('Hygiene Data'!$G$13,0,10*ROW('Hygiene Data'!G138))="","",OFFSET('Hygiene Data'!$G$13,0,10*ROW('Hygiene Data'!G138)))</f>
        <v/>
      </c>
      <c r="EA144" s="276" t="str">
        <f ca="true">+IF(OFFSET('Hygiene Data'!$H$11,0,10*ROW('Hygiene Data'!H138))="","",OFFSET('Hygiene Data'!$H$11,0,10*ROW('Hygiene Data'!H138)))</f>
        <v/>
      </c>
      <c r="EB144" s="276" t="str">
        <f ca="true">+IF(OFFSET('Hygiene Data'!$H$12,0,10*ROW('Hygiene Data'!H138))="","",OFFSET('Hygiene Data'!$H$12,0,10*ROW('Hygiene Data'!H138)))</f>
        <v/>
      </c>
      <c r="EC144" s="276" t="str">
        <f ca="true">+IF(OFFSET('Hygiene Data'!$H$13,0,10*ROW('Hygiene Data'!H138))="","",OFFSET('Hygiene Data'!$H$13,0,10*ROW('Hygiene Data'!H138)))</f>
        <v/>
      </c>
      <c r="ED144" s="276" t="str">
        <f ca="true">+IF(OFFSET('Hygiene Data'!$I$11,0,10*ROW('Hygiene Data'!I138))="","",OFFSET('Hygiene Data'!$I$11,0,10*ROW('Hygiene Data'!I138)))</f>
        <v/>
      </c>
      <c r="EE144" s="276" t="str">
        <f ca="true">+IF(OFFSET('Hygiene Data'!$I$12,0,10*ROW('Hygiene Data'!I138))="","",OFFSET('Hygiene Data'!$I$12,0,10*ROW('Hygiene Data'!I138)))</f>
        <v/>
      </c>
      <c r="EF144" s="276"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2"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6"/>
      <c r="BS145" s="276" t="str">
        <f ca="true">+IF(OFFSET('Water Data'!$D$27,0,10*ROW('Water Data'!D139))="","",OFFSET('Water Data'!$D$27,0,10*ROW('Water Data'!D139)))</f>
        <v/>
      </c>
      <c r="BT145" s="276" t="str">
        <f ca="true">+IF(OFFSET('Water Data'!$D$28,0,10*ROW('Water Data'!D139))="","",OFFSET('Water Data'!$D$28,0,10*ROW('Water Data'!D139)))</f>
        <v/>
      </c>
      <c r="BU145" s="276" t="str">
        <f ca="true">+IF(OFFSET('Water Data'!$D$29,0,10*ROW('Water Data'!D139))="","",OFFSET('Water Data'!$D$29,0,10*ROW('Water Data'!D139)))</f>
        <v/>
      </c>
      <c r="BV145" s="276" t="str">
        <f ca="true">+IF(OFFSET('Water Data'!$E$27,0,10*ROW('Water Data'!E139))="","",OFFSET('Water Data'!$E$27,0,10*ROW('Water Data'!E139)))</f>
        <v/>
      </c>
      <c r="BW145" s="276" t="str">
        <f ca="true">+IF(OFFSET('Water Data'!$E$28,0,10*ROW('Water Data'!E139))="","",OFFSET('Water Data'!$E$28,0,10*ROW('Water Data'!E139)))</f>
        <v/>
      </c>
      <c r="BX145" s="276" t="str">
        <f ca="true">+IF(OFFSET('Water Data'!$E$29,0,10*ROW('Water Data'!E139))="","",OFFSET('Water Data'!$E$29,0,10*ROW('Water Data'!E139)))</f>
        <v/>
      </c>
      <c r="BY145" s="276" t="str">
        <f ca="true">+IF(OFFSET('Water Data'!$F$27,0,10*ROW('Water Data'!F139))="","",OFFSET('Water Data'!$F$27,0,10*ROW('Water Data'!F139)))</f>
        <v/>
      </c>
      <c r="BZ145" s="276" t="str">
        <f ca="true">+IF(OFFSET('Water Data'!$F$28,0,10*ROW('Water Data'!F139))="","",OFFSET('Water Data'!$F$28,0,10*ROW('Water Data'!F139)))</f>
        <v/>
      </c>
      <c r="CA145" s="276" t="str">
        <f ca="true">+IF(OFFSET('Water Data'!$F$29,0,10*ROW('Water Data'!F139))="","",OFFSET('Water Data'!$F$29,0,10*ROW('Water Data'!F139)))</f>
        <v/>
      </c>
      <c r="CB145" s="276" t="str">
        <f ca="true">+IF(OFFSET('Water Data'!$G$27,0,10*ROW('Water Data'!G139))="","",OFFSET('Water Data'!$G$27,0,10*ROW('Water Data'!G139)))</f>
        <v/>
      </c>
      <c r="CC145" s="276" t="str">
        <f ca="true">+IF(OFFSET('Water Data'!$G$28,0,10*ROW('Water Data'!G139))="","",OFFSET('Water Data'!$G$28,0,10*ROW('Water Data'!G139)))</f>
        <v/>
      </c>
      <c r="CD145" s="276" t="str">
        <f ca="true">+IF(OFFSET('Water Data'!$G$29,0,10*ROW('Water Data'!G139))="","",OFFSET('Water Data'!$G$29,0,10*ROW('Water Data'!G139)))</f>
        <v/>
      </c>
      <c r="CE145" s="276" t="str">
        <f ca="true">+IF(OFFSET('Water Data'!$H$27,0,10*ROW('Water Data'!H139))="","",OFFSET('Water Data'!$H$27,0,10*ROW('Water Data'!H139)))</f>
        <v/>
      </c>
      <c r="CF145" s="276" t="str">
        <f ca="true">+IF(OFFSET('Water Data'!$H$28,0,10*ROW('Water Data'!H139))="","",OFFSET('Water Data'!$H$28,0,10*ROW('Water Data'!H139)))</f>
        <v/>
      </c>
      <c r="CG145" s="276" t="str">
        <f ca="true">+IF(OFFSET('Water Data'!$H$29,0,10*ROW('Water Data'!H139))="","",OFFSET('Water Data'!$H$29,0,10*ROW('Water Data'!H139)))</f>
        <v/>
      </c>
      <c r="CH145" s="276" t="str">
        <f ca="true">+IF(OFFSET('Water Data'!$I$27,0,10*ROW('Water Data'!I139))="","",OFFSET('Water Data'!$I$27,0,10*ROW('Water Data'!I139)))</f>
        <v/>
      </c>
      <c r="CI145" s="276" t="str">
        <f ca="true">+IF(OFFSET('Water Data'!$I$28,0,10*ROW('Water Data'!I139))="","",OFFSET('Water Data'!$I$28,0,10*ROW('Water Data'!I139)))</f>
        <v/>
      </c>
      <c r="CJ145" s="276" t="str">
        <f ca="true">+IF(OFFSET('Water Data'!$I$29,0,10*ROW('Water Data'!I139))="","",OFFSET('Water Data'!$I$29,0,10*ROW('Water Data'!I139)))</f>
        <v/>
      </c>
      <c r="CK145" s="276" t="str">
        <f ca="true">+IF(OFFSET('Sanitation Data'!$D$28,0,10*ROW('Sanitation Data'!D139))="","",OFFSET('Sanitation Data'!$D$28,0,10*ROW('Sanitation Data'!D139)))</f>
        <v/>
      </c>
      <c r="CL145" s="276" t="str">
        <f ca="true">+IF(OFFSET('Sanitation Data'!$D$29,0,10*ROW('Sanitation Data'!D139))="","",OFFSET('Sanitation Data'!$D$29,0,10*ROW('Sanitation Data'!D139)))</f>
        <v/>
      </c>
      <c r="CM145" s="276" t="str">
        <f ca="true">+IF(OFFSET('Sanitation Data'!$D$30,0,10*ROW('Sanitation Data'!D139))="","",OFFSET('Sanitation Data'!$D$30,0,10*ROW('Sanitation Data'!D139)))</f>
        <v/>
      </c>
      <c r="CN145" s="276" t="str">
        <f ca="true">+IF(OFFSET('Sanitation Data'!$D$31,0,10*ROW('Sanitation Data'!D139))="","",OFFSET('Sanitation Data'!$D$31,0,10*ROW('Sanitation Data'!D139)))</f>
        <v/>
      </c>
      <c r="CO145" s="276" t="str">
        <f ca="true">+IF(OFFSET('Sanitation Data'!$D$32,0,10*ROW('Sanitation Data'!D139))="","",OFFSET('Sanitation Data'!$D$32,0,10*ROW('Sanitation Data'!D139)))</f>
        <v/>
      </c>
      <c r="CP145" s="276" t="str">
        <f ca="true">+IF(OFFSET('Sanitation Data'!$E$28,0,10*ROW('Sanitation Data'!E139))="","",OFFSET('Sanitation Data'!$E$28,0,10*ROW('Sanitation Data'!E139)))</f>
        <v/>
      </c>
      <c r="CQ145" s="276" t="str">
        <f ca="true">+IF(OFFSET('Sanitation Data'!$E$29,0,10*ROW('Sanitation Data'!E139))="","",OFFSET('Sanitation Data'!$E$29,0,10*ROW('Sanitation Data'!E139)))</f>
        <v/>
      </c>
      <c r="CR145" s="276" t="str">
        <f ca="true">+IF(OFFSET('Sanitation Data'!$E$30,0,10*ROW('Sanitation Data'!E139))="","",OFFSET('Sanitation Data'!$E$30,0,10*ROW('Sanitation Data'!E139)))</f>
        <v/>
      </c>
      <c r="CS145" s="276" t="str">
        <f ca="true">+IF(OFFSET('Sanitation Data'!$E$31,0,10*ROW('Sanitation Data'!E139))="","",OFFSET('Sanitation Data'!$E$31,0,10*ROW('Sanitation Data'!E139)))</f>
        <v/>
      </c>
      <c r="CT145" s="276" t="str">
        <f ca="true">+IF(OFFSET('Sanitation Data'!$E$32,0,10*ROW('Sanitation Data'!E139))="","",OFFSET('Sanitation Data'!$E$32,0,10*ROW('Sanitation Data'!E139)))</f>
        <v/>
      </c>
      <c r="CU145" s="276" t="str">
        <f ca="true">+IF(OFFSET('Sanitation Data'!$F$28,0,10*ROW('Sanitation Data'!F139))="","",OFFSET('Sanitation Data'!$F$28,0,10*ROW('Sanitation Data'!F139)))</f>
        <v/>
      </c>
      <c r="CV145" s="276" t="str">
        <f ca="true">+IF(OFFSET('Sanitation Data'!$F$29,0,10*ROW('Sanitation Data'!F139))="","",OFFSET('Sanitation Data'!$F$29,0,10*ROW('Sanitation Data'!F139)))</f>
        <v/>
      </c>
      <c r="CW145" s="276" t="str">
        <f ca="true">+IF(OFFSET('Sanitation Data'!$F$30,0,10*ROW('Sanitation Data'!F139))="","",OFFSET('Sanitation Data'!$F$30,0,10*ROW('Sanitation Data'!F139)))</f>
        <v/>
      </c>
      <c r="CX145" s="276" t="str">
        <f ca="true">+IF(OFFSET('Sanitation Data'!$F$31,0,10*ROW('Sanitation Data'!F139))="","",OFFSET('Sanitation Data'!$F$31,0,10*ROW('Sanitation Data'!F139)))</f>
        <v/>
      </c>
      <c r="CY145" s="276" t="str">
        <f ca="true">+IF(OFFSET('Sanitation Data'!$F$32,0,10*ROW('Sanitation Data'!F139))="","",OFFSET('Sanitation Data'!$F$32,0,10*ROW('Sanitation Data'!F139)))</f>
        <v/>
      </c>
      <c r="CZ145" s="276" t="str">
        <f ca="true">+IF(OFFSET('Sanitation Data'!$G$28,0,10*ROW('Sanitation Data'!G139))="","",OFFSET('Sanitation Data'!$G$28,0,10*ROW('Sanitation Data'!G139)))</f>
        <v/>
      </c>
      <c r="DA145" s="276" t="str">
        <f ca="true">+IF(OFFSET('Sanitation Data'!$G$29,0,10*ROW('Sanitation Data'!G139))="","",OFFSET('Sanitation Data'!$G$29,0,10*ROW('Sanitation Data'!G139)))</f>
        <v/>
      </c>
      <c r="DB145" s="276" t="str">
        <f ca="true">+IF(OFFSET('Sanitation Data'!$G$30,0,10*ROW('Sanitation Data'!G139))="","",OFFSET('Sanitation Data'!$G$30,0,10*ROW('Sanitation Data'!G139)))</f>
        <v/>
      </c>
      <c r="DC145" s="276" t="str">
        <f ca="true">+IF(OFFSET('Sanitation Data'!$G$31,0,10*ROW('Sanitation Data'!G139))="","",OFFSET('Sanitation Data'!$G$31,0,10*ROW('Sanitation Data'!G139)))</f>
        <v/>
      </c>
      <c r="DD145" s="276" t="str">
        <f ca="true">+IF(OFFSET('Sanitation Data'!$G$32,0,10*ROW('Sanitation Data'!G139))="","",OFFSET('Sanitation Data'!$G$32,0,10*ROW('Sanitation Data'!G139)))</f>
        <v/>
      </c>
      <c r="DE145" s="276" t="str">
        <f ca="true">+IF(OFFSET('Sanitation Data'!$H$28,0,10*ROW('Sanitation Data'!H139))="","",OFFSET('Sanitation Data'!$H$28,0,10*ROW('Sanitation Data'!H139)))</f>
        <v/>
      </c>
      <c r="DF145" s="276" t="str">
        <f ca="true">+IF(OFFSET('Sanitation Data'!$H$29,0,10*ROW('Sanitation Data'!H139))="","",OFFSET('Sanitation Data'!$H$29,0,10*ROW('Sanitation Data'!H139)))</f>
        <v/>
      </c>
      <c r="DG145" s="276" t="str">
        <f ca="true">+IF(OFFSET('Sanitation Data'!$H$30,0,10*ROW('Sanitation Data'!H139))="","",OFFSET('Sanitation Data'!$H$30,0,10*ROW('Sanitation Data'!H139)))</f>
        <v/>
      </c>
      <c r="DH145" s="276" t="str">
        <f ca="true">+IF(OFFSET('Sanitation Data'!$H$31,0,10*ROW('Sanitation Data'!H139))="","",OFFSET('Sanitation Data'!$H$31,0,10*ROW('Sanitation Data'!H139)))</f>
        <v/>
      </c>
      <c r="DI145" s="276" t="str">
        <f ca="true">+IF(OFFSET('Sanitation Data'!$H$32,0,10*ROW('Sanitation Data'!H139))="","",OFFSET('Sanitation Data'!$H$32,0,10*ROW('Sanitation Data'!H139)))</f>
        <v/>
      </c>
      <c r="DJ145" s="276" t="str">
        <f ca="true">+IF(OFFSET('Sanitation Data'!$I$28,0,10*ROW('Sanitation Data'!I139))="","",OFFSET('Sanitation Data'!$I$28,0,10*ROW('Sanitation Data'!I139)))</f>
        <v/>
      </c>
      <c r="DK145" s="276" t="str">
        <f ca="true">+IF(OFFSET('Sanitation Data'!$I$29,0,10*ROW('Sanitation Data'!I139))="","",OFFSET('Sanitation Data'!$I$29,0,10*ROW('Sanitation Data'!I139)))</f>
        <v/>
      </c>
      <c r="DL145" s="276" t="str">
        <f ca="true">+IF(OFFSET('Sanitation Data'!$I$30,0,10*ROW('Sanitation Data'!I139))="","",OFFSET('Sanitation Data'!$I$30,0,10*ROW('Sanitation Data'!I139)))</f>
        <v/>
      </c>
      <c r="DM145" s="276" t="str">
        <f ca="true">+IF(OFFSET('Sanitation Data'!$I$31,0,10*ROW('Sanitation Data'!I139))="","",OFFSET('Sanitation Data'!$I$31,0,10*ROW('Sanitation Data'!I139)))</f>
        <v/>
      </c>
      <c r="DN145" s="276" t="str">
        <f ca="true">+IF(OFFSET('Sanitation Data'!$I$32,0,10*ROW('Sanitation Data'!I139))="","",OFFSET('Sanitation Data'!$I$32,0,10*ROW('Sanitation Data'!I139)))</f>
        <v/>
      </c>
      <c r="DO145" s="276" t="str">
        <f ca="true">+IF(OFFSET('Hygiene Data'!$D$11,0,10*ROW('Hygiene Data'!D139))="","",OFFSET('Hygiene Data'!$D$11,0,10*ROW('Hygiene Data'!D139)))</f>
        <v/>
      </c>
      <c r="DP145" s="276" t="str">
        <f ca="true">+IF(OFFSET('Hygiene Data'!$D$12,0,10*ROW('Hygiene Data'!D139))="","",OFFSET('Hygiene Data'!$D$12,0,10*ROW('Hygiene Data'!D139)))</f>
        <v/>
      </c>
      <c r="DQ145" s="276" t="str">
        <f ca="true">+IF(OFFSET('Hygiene Data'!$D$13,0,10*ROW('Hygiene Data'!D139))="","",OFFSET('Hygiene Data'!$D$13,0,10*ROW('Hygiene Data'!D139)))</f>
        <v/>
      </c>
      <c r="DR145" s="276" t="str">
        <f ca="true">+IF(OFFSET('Hygiene Data'!$E$11,0,10*ROW('Hygiene Data'!E139))="","",OFFSET('Hygiene Data'!$E$11,0,10*ROW('Hygiene Data'!E139)))</f>
        <v/>
      </c>
      <c r="DS145" s="276" t="str">
        <f ca="true">+IF(OFFSET('Hygiene Data'!$E$12,0,10*ROW('Hygiene Data'!E139))="","",OFFSET('Hygiene Data'!$E$12,0,10*ROW('Hygiene Data'!E139)))</f>
        <v/>
      </c>
      <c r="DT145" s="276" t="str">
        <f ca="true">+IF(OFFSET('Hygiene Data'!$E$13,0,10*ROW('Hygiene Data'!E139))="","",OFFSET('Hygiene Data'!$E$13,0,10*ROW('Hygiene Data'!E139)))</f>
        <v/>
      </c>
      <c r="DU145" s="276" t="str">
        <f ca="true">+IF(OFFSET('Hygiene Data'!$F$11,0,10*ROW('Hygiene Data'!F139))="","",OFFSET('Hygiene Data'!$F$11,0,10*ROW('Hygiene Data'!F139)))</f>
        <v/>
      </c>
      <c r="DV145" s="276" t="str">
        <f ca="true">+IF(OFFSET('Hygiene Data'!$F$12,0,10*ROW('Hygiene Data'!F139))="","",OFFSET('Hygiene Data'!$F$12,0,10*ROW('Hygiene Data'!F139)))</f>
        <v/>
      </c>
      <c r="DW145" s="276" t="str">
        <f ca="true">+IF(OFFSET('Hygiene Data'!$F$13,0,10*ROW('Hygiene Data'!F139))="","",OFFSET('Hygiene Data'!$F$13,0,10*ROW('Hygiene Data'!F139)))</f>
        <v/>
      </c>
      <c r="DX145" s="276" t="str">
        <f ca="true">+IF(OFFSET('Hygiene Data'!$G$11,0,10*ROW('Hygiene Data'!G139))="","",OFFSET('Hygiene Data'!$G$11,0,10*ROW('Hygiene Data'!G139)))</f>
        <v/>
      </c>
      <c r="DY145" s="276" t="str">
        <f ca="true">+IF(OFFSET('Hygiene Data'!$G$12,0,10*ROW('Hygiene Data'!G139))="","",OFFSET('Hygiene Data'!$G$12,0,10*ROW('Hygiene Data'!G139)))</f>
        <v/>
      </c>
      <c r="DZ145" s="276" t="str">
        <f ca="true">+IF(OFFSET('Hygiene Data'!$G$13,0,10*ROW('Hygiene Data'!G139))="","",OFFSET('Hygiene Data'!$G$13,0,10*ROW('Hygiene Data'!G139)))</f>
        <v/>
      </c>
      <c r="EA145" s="276" t="str">
        <f ca="true">+IF(OFFSET('Hygiene Data'!$H$11,0,10*ROW('Hygiene Data'!H139))="","",OFFSET('Hygiene Data'!$H$11,0,10*ROW('Hygiene Data'!H139)))</f>
        <v/>
      </c>
      <c r="EB145" s="276" t="str">
        <f ca="true">+IF(OFFSET('Hygiene Data'!$H$12,0,10*ROW('Hygiene Data'!H139))="","",OFFSET('Hygiene Data'!$H$12,0,10*ROW('Hygiene Data'!H139)))</f>
        <v/>
      </c>
      <c r="EC145" s="276" t="str">
        <f ca="true">+IF(OFFSET('Hygiene Data'!$H$13,0,10*ROW('Hygiene Data'!H139))="","",OFFSET('Hygiene Data'!$H$13,0,10*ROW('Hygiene Data'!H139)))</f>
        <v/>
      </c>
      <c r="ED145" s="276" t="str">
        <f ca="true">+IF(OFFSET('Hygiene Data'!$I$11,0,10*ROW('Hygiene Data'!I139))="","",OFFSET('Hygiene Data'!$I$11,0,10*ROW('Hygiene Data'!I139)))</f>
        <v/>
      </c>
      <c r="EE145" s="276" t="str">
        <f ca="true">+IF(OFFSET('Hygiene Data'!$I$12,0,10*ROW('Hygiene Data'!I139))="","",OFFSET('Hygiene Data'!$I$12,0,10*ROW('Hygiene Data'!I139)))</f>
        <v/>
      </c>
      <c r="EF145" s="276"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2"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6"/>
      <c r="BS146" s="276" t="str">
        <f ca="true">+IF(OFFSET('Water Data'!$D$27,0,10*ROW('Water Data'!D140))="","",OFFSET('Water Data'!$D$27,0,10*ROW('Water Data'!D140)))</f>
        <v/>
      </c>
      <c r="BT146" s="276" t="str">
        <f ca="true">+IF(OFFSET('Water Data'!$D$28,0,10*ROW('Water Data'!D140))="","",OFFSET('Water Data'!$D$28,0,10*ROW('Water Data'!D140)))</f>
        <v/>
      </c>
      <c r="BU146" s="276" t="str">
        <f ca="true">+IF(OFFSET('Water Data'!$D$29,0,10*ROW('Water Data'!D140))="","",OFFSET('Water Data'!$D$29,0,10*ROW('Water Data'!D140)))</f>
        <v/>
      </c>
      <c r="BV146" s="276" t="str">
        <f ca="true">+IF(OFFSET('Water Data'!$E$27,0,10*ROW('Water Data'!E140))="","",OFFSET('Water Data'!$E$27,0,10*ROW('Water Data'!E140)))</f>
        <v/>
      </c>
      <c r="BW146" s="276" t="str">
        <f ca="true">+IF(OFFSET('Water Data'!$E$28,0,10*ROW('Water Data'!E140))="","",OFFSET('Water Data'!$E$28,0,10*ROW('Water Data'!E140)))</f>
        <v/>
      </c>
      <c r="BX146" s="276" t="str">
        <f ca="true">+IF(OFFSET('Water Data'!$E$29,0,10*ROW('Water Data'!E140))="","",OFFSET('Water Data'!$E$29,0,10*ROW('Water Data'!E140)))</f>
        <v/>
      </c>
      <c r="BY146" s="276" t="str">
        <f ca="true">+IF(OFFSET('Water Data'!$F$27,0,10*ROW('Water Data'!F140))="","",OFFSET('Water Data'!$F$27,0,10*ROW('Water Data'!F140)))</f>
        <v/>
      </c>
      <c r="BZ146" s="276" t="str">
        <f ca="true">+IF(OFFSET('Water Data'!$F$28,0,10*ROW('Water Data'!F140))="","",OFFSET('Water Data'!$F$28,0,10*ROW('Water Data'!F140)))</f>
        <v/>
      </c>
      <c r="CA146" s="276" t="str">
        <f ca="true">+IF(OFFSET('Water Data'!$F$29,0,10*ROW('Water Data'!F140))="","",OFFSET('Water Data'!$F$29,0,10*ROW('Water Data'!F140)))</f>
        <v/>
      </c>
      <c r="CB146" s="276" t="str">
        <f ca="true">+IF(OFFSET('Water Data'!$G$27,0,10*ROW('Water Data'!G140))="","",OFFSET('Water Data'!$G$27,0,10*ROW('Water Data'!G140)))</f>
        <v/>
      </c>
      <c r="CC146" s="276" t="str">
        <f ca="true">+IF(OFFSET('Water Data'!$G$28,0,10*ROW('Water Data'!G140))="","",OFFSET('Water Data'!$G$28,0,10*ROW('Water Data'!G140)))</f>
        <v/>
      </c>
      <c r="CD146" s="276" t="str">
        <f ca="true">+IF(OFFSET('Water Data'!$G$29,0,10*ROW('Water Data'!G140))="","",OFFSET('Water Data'!$G$29,0,10*ROW('Water Data'!G140)))</f>
        <v/>
      </c>
      <c r="CE146" s="276" t="str">
        <f ca="true">+IF(OFFSET('Water Data'!$H$27,0,10*ROW('Water Data'!H140))="","",OFFSET('Water Data'!$H$27,0,10*ROW('Water Data'!H140)))</f>
        <v/>
      </c>
      <c r="CF146" s="276" t="str">
        <f ca="true">+IF(OFFSET('Water Data'!$H$28,0,10*ROW('Water Data'!H140))="","",OFFSET('Water Data'!$H$28,0,10*ROW('Water Data'!H140)))</f>
        <v/>
      </c>
      <c r="CG146" s="276" t="str">
        <f ca="true">+IF(OFFSET('Water Data'!$H$29,0,10*ROW('Water Data'!H140))="","",OFFSET('Water Data'!$H$29,0,10*ROW('Water Data'!H140)))</f>
        <v/>
      </c>
      <c r="CH146" s="276" t="str">
        <f ca="true">+IF(OFFSET('Water Data'!$I$27,0,10*ROW('Water Data'!I140))="","",OFFSET('Water Data'!$I$27,0,10*ROW('Water Data'!I140)))</f>
        <v/>
      </c>
      <c r="CI146" s="276" t="str">
        <f ca="true">+IF(OFFSET('Water Data'!$I$28,0,10*ROW('Water Data'!I140))="","",OFFSET('Water Data'!$I$28,0,10*ROW('Water Data'!I140)))</f>
        <v/>
      </c>
      <c r="CJ146" s="276" t="str">
        <f ca="true">+IF(OFFSET('Water Data'!$I$29,0,10*ROW('Water Data'!I140))="","",OFFSET('Water Data'!$I$29,0,10*ROW('Water Data'!I140)))</f>
        <v/>
      </c>
      <c r="CK146" s="276" t="str">
        <f ca="true">+IF(OFFSET('Sanitation Data'!$D$28,0,10*ROW('Sanitation Data'!D140))="","",OFFSET('Sanitation Data'!$D$28,0,10*ROW('Sanitation Data'!D140)))</f>
        <v/>
      </c>
      <c r="CL146" s="276" t="str">
        <f ca="true">+IF(OFFSET('Sanitation Data'!$D$29,0,10*ROW('Sanitation Data'!D140))="","",OFFSET('Sanitation Data'!$D$29,0,10*ROW('Sanitation Data'!D140)))</f>
        <v/>
      </c>
      <c r="CM146" s="276" t="str">
        <f ca="true">+IF(OFFSET('Sanitation Data'!$D$30,0,10*ROW('Sanitation Data'!D140))="","",OFFSET('Sanitation Data'!$D$30,0,10*ROW('Sanitation Data'!D140)))</f>
        <v/>
      </c>
      <c r="CN146" s="276" t="str">
        <f ca="true">+IF(OFFSET('Sanitation Data'!$D$31,0,10*ROW('Sanitation Data'!D140))="","",OFFSET('Sanitation Data'!$D$31,0,10*ROW('Sanitation Data'!D140)))</f>
        <v/>
      </c>
      <c r="CO146" s="276" t="str">
        <f ca="true">+IF(OFFSET('Sanitation Data'!$D$32,0,10*ROW('Sanitation Data'!D140))="","",OFFSET('Sanitation Data'!$D$32,0,10*ROW('Sanitation Data'!D140)))</f>
        <v/>
      </c>
      <c r="CP146" s="276" t="str">
        <f ca="true">+IF(OFFSET('Sanitation Data'!$E$28,0,10*ROW('Sanitation Data'!E140))="","",OFFSET('Sanitation Data'!$E$28,0,10*ROW('Sanitation Data'!E140)))</f>
        <v/>
      </c>
      <c r="CQ146" s="276" t="str">
        <f ca="true">+IF(OFFSET('Sanitation Data'!$E$29,0,10*ROW('Sanitation Data'!E140))="","",OFFSET('Sanitation Data'!$E$29,0,10*ROW('Sanitation Data'!E140)))</f>
        <v/>
      </c>
      <c r="CR146" s="276" t="str">
        <f ca="true">+IF(OFFSET('Sanitation Data'!$E$30,0,10*ROW('Sanitation Data'!E140))="","",OFFSET('Sanitation Data'!$E$30,0,10*ROW('Sanitation Data'!E140)))</f>
        <v/>
      </c>
      <c r="CS146" s="276" t="str">
        <f ca="true">+IF(OFFSET('Sanitation Data'!$E$31,0,10*ROW('Sanitation Data'!E140))="","",OFFSET('Sanitation Data'!$E$31,0,10*ROW('Sanitation Data'!E140)))</f>
        <v/>
      </c>
      <c r="CT146" s="276" t="str">
        <f ca="true">+IF(OFFSET('Sanitation Data'!$E$32,0,10*ROW('Sanitation Data'!E140))="","",OFFSET('Sanitation Data'!$E$32,0,10*ROW('Sanitation Data'!E140)))</f>
        <v/>
      </c>
      <c r="CU146" s="276" t="str">
        <f ca="true">+IF(OFFSET('Sanitation Data'!$F$28,0,10*ROW('Sanitation Data'!F140))="","",OFFSET('Sanitation Data'!$F$28,0,10*ROW('Sanitation Data'!F140)))</f>
        <v/>
      </c>
      <c r="CV146" s="276" t="str">
        <f ca="true">+IF(OFFSET('Sanitation Data'!$F$29,0,10*ROW('Sanitation Data'!F140))="","",OFFSET('Sanitation Data'!$F$29,0,10*ROW('Sanitation Data'!F140)))</f>
        <v/>
      </c>
      <c r="CW146" s="276" t="str">
        <f ca="true">+IF(OFFSET('Sanitation Data'!$F$30,0,10*ROW('Sanitation Data'!F140))="","",OFFSET('Sanitation Data'!$F$30,0,10*ROW('Sanitation Data'!F140)))</f>
        <v/>
      </c>
      <c r="CX146" s="276" t="str">
        <f ca="true">+IF(OFFSET('Sanitation Data'!$F$31,0,10*ROW('Sanitation Data'!F140))="","",OFFSET('Sanitation Data'!$F$31,0,10*ROW('Sanitation Data'!F140)))</f>
        <v/>
      </c>
      <c r="CY146" s="276" t="str">
        <f ca="true">+IF(OFFSET('Sanitation Data'!$F$32,0,10*ROW('Sanitation Data'!F140))="","",OFFSET('Sanitation Data'!$F$32,0,10*ROW('Sanitation Data'!F140)))</f>
        <v/>
      </c>
      <c r="CZ146" s="276" t="str">
        <f ca="true">+IF(OFFSET('Sanitation Data'!$G$28,0,10*ROW('Sanitation Data'!G140))="","",OFFSET('Sanitation Data'!$G$28,0,10*ROW('Sanitation Data'!G140)))</f>
        <v/>
      </c>
      <c r="DA146" s="276" t="str">
        <f ca="true">+IF(OFFSET('Sanitation Data'!$G$29,0,10*ROW('Sanitation Data'!G140))="","",OFFSET('Sanitation Data'!$G$29,0,10*ROW('Sanitation Data'!G140)))</f>
        <v/>
      </c>
      <c r="DB146" s="276" t="str">
        <f ca="true">+IF(OFFSET('Sanitation Data'!$G$30,0,10*ROW('Sanitation Data'!G140))="","",OFFSET('Sanitation Data'!$G$30,0,10*ROW('Sanitation Data'!G140)))</f>
        <v/>
      </c>
      <c r="DC146" s="276" t="str">
        <f ca="true">+IF(OFFSET('Sanitation Data'!$G$31,0,10*ROW('Sanitation Data'!G140))="","",OFFSET('Sanitation Data'!$G$31,0,10*ROW('Sanitation Data'!G140)))</f>
        <v/>
      </c>
      <c r="DD146" s="276" t="str">
        <f ca="true">+IF(OFFSET('Sanitation Data'!$G$32,0,10*ROW('Sanitation Data'!G140))="","",OFFSET('Sanitation Data'!$G$32,0,10*ROW('Sanitation Data'!G140)))</f>
        <v/>
      </c>
      <c r="DE146" s="276" t="str">
        <f ca="true">+IF(OFFSET('Sanitation Data'!$H$28,0,10*ROW('Sanitation Data'!H140))="","",OFFSET('Sanitation Data'!$H$28,0,10*ROW('Sanitation Data'!H140)))</f>
        <v/>
      </c>
      <c r="DF146" s="276" t="str">
        <f ca="true">+IF(OFFSET('Sanitation Data'!$H$29,0,10*ROW('Sanitation Data'!H140))="","",OFFSET('Sanitation Data'!$H$29,0,10*ROW('Sanitation Data'!H140)))</f>
        <v/>
      </c>
      <c r="DG146" s="276" t="str">
        <f ca="true">+IF(OFFSET('Sanitation Data'!$H$30,0,10*ROW('Sanitation Data'!H140))="","",OFFSET('Sanitation Data'!$H$30,0,10*ROW('Sanitation Data'!H140)))</f>
        <v/>
      </c>
      <c r="DH146" s="276" t="str">
        <f ca="true">+IF(OFFSET('Sanitation Data'!$H$31,0,10*ROW('Sanitation Data'!H140))="","",OFFSET('Sanitation Data'!$H$31,0,10*ROW('Sanitation Data'!H140)))</f>
        <v/>
      </c>
      <c r="DI146" s="276" t="str">
        <f ca="true">+IF(OFFSET('Sanitation Data'!$H$32,0,10*ROW('Sanitation Data'!H140))="","",OFFSET('Sanitation Data'!$H$32,0,10*ROW('Sanitation Data'!H140)))</f>
        <v/>
      </c>
      <c r="DJ146" s="276" t="str">
        <f ca="true">+IF(OFFSET('Sanitation Data'!$I$28,0,10*ROW('Sanitation Data'!I140))="","",OFFSET('Sanitation Data'!$I$28,0,10*ROW('Sanitation Data'!I140)))</f>
        <v/>
      </c>
      <c r="DK146" s="276" t="str">
        <f ca="true">+IF(OFFSET('Sanitation Data'!$I$29,0,10*ROW('Sanitation Data'!I140))="","",OFFSET('Sanitation Data'!$I$29,0,10*ROW('Sanitation Data'!I140)))</f>
        <v/>
      </c>
      <c r="DL146" s="276" t="str">
        <f ca="true">+IF(OFFSET('Sanitation Data'!$I$30,0,10*ROW('Sanitation Data'!I140))="","",OFFSET('Sanitation Data'!$I$30,0,10*ROW('Sanitation Data'!I140)))</f>
        <v/>
      </c>
      <c r="DM146" s="276" t="str">
        <f ca="true">+IF(OFFSET('Sanitation Data'!$I$31,0,10*ROW('Sanitation Data'!I140))="","",OFFSET('Sanitation Data'!$I$31,0,10*ROW('Sanitation Data'!I140)))</f>
        <v/>
      </c>
      <c r="DN146" s="276" t="str">
        <f ca="true">+IF(OFFSET('Sanitation Data'!$I$32,0,10*ROW('Sanitation Data'!I140))="","",OFFSET('Sanitation Data'!$I$32,0,10*ROW('Sanitation Data'!I140)))</f>
        <v/>
      </c>
      <c r="DO146" s="276" t="str">
        <f ca="true">+IF(OFFSET('Hygiene Data'!$D$11,0,10*ROW('Hygiene Data'!D140))="","",OFFSET('Hygiene Data'!$D$11,0,10*ROW('Hygiene Data'!D140)))</f>
        <v/>
      </c>
      <c r="DP146" s="276" t="str">
        <f ca="true">+IF(OFFSET('Hygiene Data'!$D$12,0,10*ROW('Hygiene Data'!D140))="","",OFFSET('Hygiene Data'!$D$12,0,10*ROW('Hygiene Data'!D140)))</f>
        <v/>
      </c>
      <c r="DQ146" s="276" t="str">
        <f ca="true">+IF(OFFSET('Hygiene Data'!$D$13,0,10*ROW('Hygiene Data'!D140))="","",OFFSET('Hygiene Data'!$D$13,0,10*ROW('Hygiene Data'!D140)))</f>
        <v/>
      </c>
      <c r="DR146" s="276" t="str">
        <f ca="true">+IF(OFFSET('Hygiene Data'!$E$11,0,10*ROW('Hygiene Data'!E140))="","",OFFSET('Hygiene Data'!$E$11,0,10*ROW('Hygiene Data'!E140)))</f>
        <v/>
      </c>
      <c r="DS146" s="276" t="str">
        <f ca="true">+IF(OFFSET('Hygiene Data'!$E$12,0,10*ROW('Hygiene Data'!E140))="","",OFFSET('Hygiene Data'!$E$12,0,10*ROW('Hygiene Data'!E140)))</f>
        <v/>
      </c>
      <c r="DT146" s="276" t="str">
        <f ca="true">+IF(OFFSET('Hygiene Data'!$E$13,0,10*ROW('Hygiene Data'!E140))="","",OFFSET('Hygiene Data'!$E$13,0,10*ROW('Hygiene Data'!E140)))</f>
        <v/>
      </c>
      <c r="DU146" s="276" t="str">
        <f ca="true">+IF(OFFSET('Hygiene Data'!$F$11,0,10*ROW('Hygiene Data'!F140))="","",OFFSET('Hygiene Data'!$F$11,0,10*ROW('Hygiene Data'!F140)))</f>
        <v/>
      </c>
      <c r="DV146" s="276" t="str">
        <f ca="true">+IF(OFFSET('Hygiene Data'!$F$12,0,10*ROW('Hygiene Data'!F140))="","",OFFSET('Hygiene Data'!$F$12,0,10*ROW('Hygiene Data'!F140)))</f>
        <v/>
      </c>
      <c r="DW146" s="276" t="str">
        <f ca="true">+IF(OFFSET('Hygiene Data'!$F$13,0,10*ROW('Hygiene Data'!F140))="","",OFFSET('Hygiene Data'!$F$13,0,10*ROW('Hygiene Data'!F140)))</f>
        <v/>
      </c>
      <c r="DX146" s="276" t="str">
        <f ca="true">+IF(OFFSET('Hygiene Data'!$G$11,0,10*ROW('Hygiene Data'!G140))="","",OFFSET('Hygiene Data'!$G$11,0,10*ROW('Hygiene Data'!G140)))</f>
        <v/>
      </c>
      <c r="DY146" s="276" t="str">
        <f ca="true">+IF(OFFSET('Hygiene Data'!$G$12,0,10*ROW('Hygiene Data'!G140))="","",OFFSET('Hygiene Data'!$G$12,0,10*ROW('Hygiene Data'!G140)))</f>
        <v/>
      </c>
      <c r="DZ146" s="276" t="str">
        <f ca="true">+IF(OFFSET('Hygiene Data'!$G$13,0,10*ROW('Hygiene Data'!G140))="","",OFFSET('Hygiene Data'!$G$13,0,10*ROW('Hygiene Data'!G140)))</f>
        <v/>
      </c>
      <c r="EA146" s="276" t="str">
        <f ca="true">+IF(OFFSET('Hygiene Data'!$H$11,0,10*ROW('Hygiene Data'!H140))="","",OFFSET('Hygiene Data'!$H$11,0,10*ROW('Hygiene Data'!H140)))</f>
        <v/>
      </c>
      <c r="EB146" s="276" t="str">
        <f ca="true">+IF(OFFSET('Hygiene Data'!$H$12,0,10*ROW('Hygiene Data'!H140))="","",OFFSET('Hygiene Data'!$H$12,0,10*ROW('Hygiene Data'!H140)))</f>
        <v/>
      </c>
      <c r="EC146" s="276" t="str">
        <f ca="true">+IF(OFFSET('Hygiene Data'!$H$13,0,10*ROW('Hygiene Data'!H140))="","",OFFSET('Hygiene Data'!$H$13,0,10*ROW('Hygiene Data'!H140)))</f>
        <v/>
      </c>
      <c r="ED146" s="276" t="str">
        <f ca="true">+IF(OFFSET('Hygiene Data'!$I$11,0,10*ROW('Hygiene Data'!I140))="","",OFFSET('Hygiene Data'!$I$11,0,10*ROW('Hygiene Data'!I140)))</f>
        <v/>
      </c>
      <c r="EE146" s="276" t="str">
        <f ca="true">+IF(OFFSET('Hygiene Data'!$I$12,0,10*ROW('Hygiene Data'!I140))="","",OFFSET('Hygiene Data'!$I$12,0,10*ROW('Hygiene Data'!I140)))</f>
        <v/>
      </c>
      <c r="EF146" s="276"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2"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6"/>
      <c r="BS147" s="276" t="str">
        <f ca="true">+IF(OFFSET('Water Data'!$D$27,0,10*ROW('Water Data'!D141))="","",OFFSET('Water Data'!$D$27,0,10*ROW('Water Data'!D141)))</f>
        <v/>
      </c>
      <c r="BT147" s="276" t="str">
        <f ca="true">+IF(OFFSET('Water Data'!$D$28,0,10*ROW('Water Data'!D141))="","",OFFSET('Water Data'!$D$28,0,10*ROW('Water Data'!D141)))</f>
        <v/>
      </c>
      <c r="BU147" s="276" t="str">
        <f ca="true">+IF(OFFSET('Water Data'!$D$29,0,10*ROW('Water Data'!D141))="","",OFFSET('Water Data'!$D$29,0,10*ROW('Water Data'!D141)))</f>
        <v/>
      </c>
      <c r="BV147" s="276" t="str">
        <f ca="true">+IF(OFFSET('Water Data'!$E$27,0,10*ROW('Water Data'!E141))="","",OFFSET('Water Data'!$E$27,0,10*ROW('Water Data'!E141)))</f>
        <v/>
      </c>
      <c r="BW147" s="276" t="str">
        <f ca="true">+IF(OFFSET('Water Data'!$E$28,0,10*ROW('Water Data'!E141))="","",OFFSET('Water Data'!$E$28,0,10*ROW('Water Data'!E141)))</f>
        <v/>
      </c>
      <c r="BX147" s="276" t="str">
        <f ca="true">+IF(OFFSET('Water Data'!$E$29,0,10*ROW('Water Data'!E141))="","",OFFSET('Water Data'!$E$29,0,10*ROW('Water Data'!E141)))</f>
        <v/>
      </c>
      <c r="BY147" s="276" t="str">
        <f ca="true">+IF(OFFSET('Water Data'!$F$27,0,10*ROW('Water Data'!F141))="","",OFFSET('Water Data'!$F$27,0,10*ROW('Water Data'!F141)))</f>
        <v/>
      </c>
      <c r="BZ147" s="276" t="str">
        <f ca="true">+IF(OFFSET('Water Data'!$F$28,0,10*ROW('Water Data'!F141))="","",OFFSET('Water Data'!$F$28,0,10*ROW('Water Data'!F141)))</f>
        <v/>
      </c>
      <c r="CA147" s="276" t="str">
        <f ca="true">+IF(OFFSET('Water Data'!$F$29,0,10*ROW('Water Data'!F141))="","",OFFSET('Water Data'!$F$29,0,10*ROW('Water Data'!F141)))</f>
        <v/>
      </c>
      <c r="CB147" s="276" t="str">
        <f ca="true">+IF(OFFSET('Water Data'!$G$27,0,10*ROW('Water Data'!G141))="","",OFFSET('Water Data'!$G$27,0,10*ROW('Water Data'!G141)))</f>
        <v/>
      </c>
      <c r="CC147" s="276" t="str">
        <f ca="true">+IF(OFFSET('Water Data'!$G$28,0,10*ROW('Water Data'!G141))="","",OFFSET('Water Data'!$G$28,0,10*ROW('Water Data'!G141)))</f>
        <v/>
      </c>
      <c r="CD147" s="276" t="str">
        <f ca="true">+IF(OFFSET('Water Data'!$G$29,0,10*ROW('Water Data'!G141))="","",OFFSET('Water Data'!$G$29,0,10*ROW('Water Data'!G141)))</f>
        <v/>
      </c>
      <c r="CE147" s="276" t="str">
        <f ca="true">+IF(OFFSET('Water Data'!$H$27,0,10*ROW('Water Data'!H141))="","",OFFSET('Water Data'!$H$27,0,10*ROW('Water Data'!H141)))</f>
        <v/>
      </c>
      <c r="CF147" s="276" t="str">
        <f ca="true">+IF(OFFSET('Water Data'!$H$28,0,10*ROW('Water Data'!H141))="","",OFFSET('Water Data'!$H$28,0,10*ROW('Water Data'!H141)))</f>
        <v/>
      </c>
      <c r="CG147" s="276" t="str">
        <f ca="true">+IF(OFFSET('Water Data'!$H$29,0,10*ROW('Water Data'!H141))="","",OFFSET('Water Data'!$H$29,0,10*ROW('Water Data'!H141)))</f>
        <v/>
      </c>
      <c r="CH147" s="276" t="str">
        <f ca="true">+IF(OFFSET('Water Data'!$I$27,0,10*ROW('Water Data'!I141))="","",OFFSET('Water Data'!$I$27,0,10*ROW('Water Data'!I141)))</f>
        <v/>
      </c>
      <c r="CI147" s="276" t="str">
        <f ca="true">+IF(OFFSET('Water Data'!$I$28,0,10*ROW('Water Data'!I141))="","",OFFSET('Water Data'!$I$28,0,10*ROW('Water Data'!I141)))</f>
        <v/>
      </c>
      <c r="CJ147" s="276" t="str">
        <f ca="true">+IF(OFFSET('Water Data'!$I$29,0,10*ROW('Water Data'!I141))="","",OFFSET('Water Data'!$I$29,0,10*ROW('Water Data'!I141)))</f>
        <v/>
      </c>
      <c r="CK147" s="276" t="str">
        <f ca="true">+IF(OFFSET('Sanitation Data'!$D$28,0,10*ROW('Sanitation Data'!D141))="","",OFFSET('Sanitation Data'!$D$28,0,10*ROW('Sanitation Data'!D141)))</f>
        <v/>
      </c>
      <c r="CL147" s="276" t="str">
        <f ca="true">+IF(OFFSET('Sanitation Data'!$D$29,0,10*ROW('Sanitation Data'!D141))="","",OFFSET('Sanitation Data'!$D$29,0,10*ROW('Sanitation Data'!D141)))</f>
        <v/>
      </c>
      <c r="CM147" s="276" t="str">
        <f ca="true">+IF(OFFSET('Sanitation Data'!$D$30,0,10*ROW('Sanitation Data'!D141))="","",OFFSET('Sanitation Data'!$D$30,0,10*ROW('Sanitation Data'!D141)))</f>
        <v/>
      </c>
      <c r="CN147" s="276" t="str">
        <f ca="true">+IF(OFFSET('Sanitation Data'!$D$31,0,10*ROW('Sanitation Data'!D141))="","",OFFSET('Sanitation Data'!$D$31,0,10*ROW('Sanitation Data'!D141)))</f>
        <v/>
      </c>
      <c r="CO147" s="276" t="str">
        <f ca="true">+IF(OFFSET('Sanitation Data'!$D$32,0,10*ROW('Sanitation Data'!D141))="","",OFFSET('Sanitation Data'!$D$32,0,10*ROW('Sanitation Data'!D141)))</f>
        <v/>
      </c>
      <c r="CP147" s="276" t="str">
        <f ca="true">+IF(OFFSET('Sanitation Data'!$E$28,0,10*ROW('Sanitation Data'!E141))="","",OFFSET('Sanitation Data'!$E$28,0,10*ROW('Sanitation Data'!E141)))</f>
        <v/>
      </c>
      <c r="CQ147" s="276" t="str">
        <f ca="true">+IF(OFFSET('Sanitation Data'!$E$29,0,10*ROW('Sanitation Data'!E141))="","",OFFSET('Sanitation Data'!$E$29,0,10*ROW('Sanitation Data'!E141)))</f>
        <v/>
      </c>
      <c r="CR147" s="276" t="str">
        <f ca="true">+IF(OFFSET('Sanitation Data'!$E$30,0,10*ROW('Sanitation Data'!E141))="","",OFFSET('Sanitation Data'!$E$30,0,10*ROW('Sanitation Data'!E141)))</f>
        <v/>
      </c>
      <c r="CS147" s="276" t="str">
        <f ca="true">+IF(OFFSET('Sanitation Data'!$E$31,0,10*ROW('Sanitation Data'!E141))="","",OFFSET('Sanitation Data'!$E$31,0,10*ROW('Sanitation Data'!E141)))</f>
        <v/>
      </c>
      <c r="CT147" s="276" t="str">
        <f ca="true">+IF(OFFSET('Sanitation Data'!$E$32,0,10*ROW('Sanitation Data'!E141))="","",OFFSET('Sanitation Data'!$E$32,0,10*ROW('Sanitation Data'!E141)))</f>
        <v/>
      </c>
      <c r="CU147" s="276" t="str">
        <f ca="true">+IF(OFFSET('Sanitation Data'!$F$28,0,10*ROW('Sanitation Data'!F141))="","",OFFSET('Sanitation Data'!$F$28,0,10*ROW('Sanitation Data'!F141)))</f>
        <v/>
      </c>
      <c r="CV147" s="276" t="str">
        <f ca="true">+IF(OFFSET('Sanitation Data'!$F$29,0,10*ROW('Sanitation Data'!F141))="","",OFFSET('Sanitation Data'!$F$29,0,10*ROW('Sanitation Data'!F141)))</f>
        <v/>
      </c>
      <c r="CW147" s="276" t="str">
        <f ca="true">+IF(OFFSET('Sanitation Data'!$F$30,0,10*ROW('Sanitation Data'!F141))="","",OFFSET('Sanitation Data'!$F$30,0,10*ROW('Sanitation Data'!F141)))</f>
        <v/>
      </c>
      <c r="CX147" s="276" t="str">
        <f ca="true">+IF(OFFSET('Sanitation Data'!$F$31,0,10*ROW('Sanitation Data'!F141))="","",OFFSET('Sanitation Data'!$F$31,0,10*ROW('Sanitation Data'!F141)))</f>
        <v/>
      </c>
      <c r="CY147" s="276" t="str">
        <f ca="true">+IF(OFFSET('Sanitation Data'!$F$32,0,10*ROW('Sanitation Data'!F141))="","",OFFSET('Sanitation Data'!$F$32,0,10*ROW('Sanitation Data'!F141)))</f>
        <v/>
      </c>
      <c r="CZ147" s="276" t="str">
        <f ca="true">+IF(OFFSET('Sanitation Data'!$G$28,0,10*ROW('Sanitation Data'!G141))="","",OFFSET('Sanitation Data'!$G$28,0,10*ROW('Sanitation Data'!G141)))</f>
        <v/>
      </c>
      <c r="DA147" s="276" t="str">
        <f ca="true">+IF(OFFSET('Sanitation Data'!$G$29,0,10*ROW('Sanitation Data'!G141))="","",OFFSET('Sanitation Data'!$G$29,0,10*ROW('Sanitation Data'!G141)))</f>
        <v/>
      </c>
      <c r="DB147" s="276" t="str">
        <f ca="true">+IF(OFFSET('Sanitation Data'!$G$30,0,10*ROW('Sanitation Data'!G141))="","",OFFSET('Sanitation Data'!$G$30,0,10*ROW('Sanitation Data'!G141)))</f>
        <v/>
      </c>
      <c r="DC147" s="276" t="str">
        <f ca="true">+IF(OFFSET('Sanitation Data'!$G$31,0,10*ROW('Sanitation Data'!G141))="","",OFFSET('Sanitation Data'!$G$31,0,10*ROW('Sanitation Data'!G141)))</f>
        <v/>
      </c>
      <c r="DD147" s="276" t="str">
        <f ca="true">+IF(OFFSET('Sanitation Data'!$G$32,0,10*ROW('Sanitation Data'!G141))="","",OFFSET('Sanitation Data'!$G$32,0,10*ROW('Sanitation Data'!G141)))</f>
        <v/>
      </c>
      <c r="DE147" s="276" t="str">
        <f ca="true">+IF(OFFSET('Sanitation Data'!$H$28,0,10*ROW('Sanitation Data'!H141))="","",OFFSET('Sanitation Data'!$H$28,0,10*ROW('Sanitation Data'!H141)))</f>
        <v/>
      </c>
      <c r="DF147" s="276" t="str">
        <f ca="true">+IF(OFFSET('Sanitation Data'!$H$29,0,10*ROW('Sanitation Data'!H141))="","",OFFSET('Sanitation Data'!$H$29,0,10*ROW('Sanitation Data'!H141)))</f>
        <v/>
      </c>
      <c r="DG147" s="276" t="str">
        <f ca="true">+IF(OFFSET('Sanitation Data'!$H$30,0,10*ROW('Sanitation Data'!H141))="","",OFFSET('Sanitation Data'!$H$30,0,10*ROW('Sanitation Data'!H141)))</f>
        <v/>
      </c>
      <c r="DH147" s="276" t="str">
        <f ca="true">+IF(OFFSET('Sanitation Data'!$H$31,0,10*ROW('Sanitation Data'!H141))="","",OFFSET('Sanitation Data'!$H$31,0,10*ROW('Sanitation Data'!H141)))</f>
        <v/>
      </c>
      <c r="DI147" s="276" t="str">
        <f ca="true">+IF(OFFSET('Sanitation Data'!$H$32,0,10*ROW('Sanitation Data'!H141))="","",OFFSET('Sanitation Data'!$H$32,0,10*ROW('Sanitation Data'!H141)))</f>
        <v/>
      </c>
      <c r="DJ147" s="276" t="str">
        <f ca="true">+IF(OFFSET('Sanitation Data'!$I$28,0,10*ROW('Sanitation Data'!I141))="","",OFFSET('Sanitation Data'!$I$28,0,10*ROW('Sanitation Data'!I141)))</f>
        <v/>
      </c>
      <c r="DK147" s="276" t="str">
        <f ca="true">+IF(OFFSET('Sanitation Data'!$I$29,0,10*ROW('Sanitation Data'!I141))="","",OFFSET('Sanitation Data'!$I$29,0,10*ROW('Sanitation Data'!I141)))</f>
        <v/>
      </c>
      <c r="DL147" s="276" t="str">
        <f ca="true">+IF(OFFSET('Sanitation Data'!$I$30,0,10*ROW('Sanitation Data'!I141))="","",OFFSET('Sanitation Data'!$I$30,0,10*ROW('Sanitation Data'!I141)))</f>
        <v/>
      </c>
      <c r="DM147" s="276" t="str">
        <f ca="true">+IF(OFFSET('Sanitation Data'!$I$31,0,10*ROW('Sanitation Data'!I141))="","",OFFSET('Sanitation Data'!$I$31,0,10*ROW('Sanitation Data'!I141)))</f>
        <v/>
      </c>
      <c r="DN147" s="276" t="str">
        <f ca="true">+IF(OFFSET('Sanitation Data'!$I$32,0,10*ROW('Sanitation Data'!I141))="","",OFFSET('Sanitation Data'!$I$32,0,10*ROW('Sanitation Data'!I141)))</f>
        <v/>
      </c>
      <c r="DO147" s="276" t="str">
        <f ca="true">+IF(OFFSET('Hygiene Data'!$D$11,0,10*ROW('Hygiene Data'!D141))="","",OFFSET('Hygiene Data'!$D$11,0,10*ROW('Hygiene Data'!D141)))</f>
        <v/>
      </c>
      <c r="DP147" s="276" t="str">
        <f ca="true">+IF(OFFSET('Hygiene Data'!$D$12,0,10*ROW('Hygiene Data'!D141))="","",OFFSET('Hygiene Data'!$D$12,0,10*ROW('Hygiene Data'!D141)))</f>
        <v/>
      </c>
      <c r="DQ147" s="276" t="str">
        <f ca="true">+IF(OFFSET('Hygiene Data'!$D$13,0,10*ROW('Hygiene Data'!D141))="","",OFFSET('Hygiene Data'!$D$13,0,10*ROW('Hygiene Data'!D141)))</f>
        <v/>
      </c>
      <c r="DR147" s="276" t="str">
        <f ca="true">+IF(OFFSET('Hygiene Data'!$E$11,0,10*ROW('Hygiene Data'!E141))="","",OFFSET('Hygiene Data'!$E$11,0,10*ROW('Hygiene Data'!E141)))</f>
        <v/>
      </c>
      <c r="DS147" s="276" t="str">
        <f ca="true">+IF(OFFSET('Hygiene Data'!$E$12,0,10*ROW('Hygiene Data'!E141))="","",OFFSET('Hygiene Data'!$E$12,0,10*ROW('Hygiene Data'!E141)))</f>
        <v/>
      </c>
      <c r="DT147" s="276" t="str">
        <f ca="true">+IF(OFFSET('Hygiene Data'!$E$13,0,10*ROW('Hygiene Data'!E141))="","",OFFSET('Hygiene Data'!$E$13,0,10*ROW('Hygiene Data'!E141)))</f>
        <v/>
      </c>
      <c r="DU147" s="276" t="str">
        <f ca="true">+IF(OFFSET('Hygiene Data'!$F$11,0,10*ROW('Hygiene Data'!F141))="","",OFFSET('Hygiene Data'!$F$11,0,10*ROW('Hygiene Data'!F141)))</f>
        <v/>
      </c>
      <c r="DV147" s="276" t="str">
        <f ca="true">+IF(OFFSET('Hygiene Data'!$F$12,0,10*ROW('Hygiene Data'!F141))="","",OFFSET('Hygiene Data'!$F$12,0,10*ROW('Hygiene Data'!F141)))</f>
        <v/>
      </c>
      <c r="DW147" s="276" t="str">
        <f ca="true">+IF(OFFSET('Hygiene Data'!$F$13,0,10*ROW('Hygiene Data'!F141))="","",OFFSET('Hygiene Data'!$F$13,0,10*ROW('Hygiene Data'!F141)))</f>
        <v/>
      </c>
      <c r="DX147" s="276" t="str">
        <f ca="true">+IF(OFFSET('Hygiene Data'!$G$11,0,10*ROW('Hygiene Data'!G141))="","",OFFSET('Hygiene Data'!$G$11,0,10*ROW('Hygiene Data'!G141)))</f>
        <v/>
      </c>
      <c r="DY147" s="276" t="str">
        <f ca="true">+IF(OFFSET('Hygiene Data'!$G$12,0,10*ROW('Hygiene Data'!G141))="","",OFFSET('Hygiene Data'!$G$12,0,10*ROW('Hygiene Data'!G141)))</f>
        <v/>
      </c>
      <c r="DZ147" s="276" t="str">
        <f ca="true">+IF(OFFSET('Hygiene Data'!$G$13,0,10*ROW('Hygiene Data'!G141))="","",OFFSET('Hygiene Data'!$G$13,0,10*ROW('Hygiene Data'!G141)))</f>
        <v/>
      </c>
      <c r="EA147" s="276" t="str">
        <f ca="true">+IF(OFFSET('Hygiene Data'!$H$11,0,10*ROW('Hygiene Data'!H141))="","",OFFSET('Hygiene Data'!$H$11,0,10*ROW('Hygiene Data'!H141)))</f>
        <v/>
      </c>
      <c r="EB147" s="276" t="str">
        <f ca="true">+IF(OFFSET('Hygiene Data'!$H$12,0,10*ROW('Hygiene Data'!H141))="","",OFFSET('Hygiene Data'!$H$12,0,10*ROW('Hygiene Data'!H141)))</f>
        <v/>
      </c>
      <c r="EC147" s="276" t="str">
        <f ca="true">+IF(OFFSET('Hygiene Data'!$H$13,0,10*ROW('Hygiene Data'!H141))="","",OFFSET('Hygiene Data'!$H$13,0,10*ROW('Hygiene Data'!H141)))</f>
        <v/>
      </c>
      <c r="ED147" s="276" t="str">
        <f ca="true">+IF(OFFSET('Hygiene Data'!$I$11,0,10*ROW('Hygiene Data'!I141))="","",OFFSET('Hygiene Data'!$I$11,0,10*ROW('Hygiene Data'!I141)))</f>
        <v/>
      </c>
      <c r="EE147" s="276" t="str">
        <f ca="true">+IF(OFFSET('Hygiene Data'!$I$12,0,10*ROW('Hygiene Data'!I141))="","",OFFSET('Hygiene Data'!$I$12,0,10*ROW('Hygiene Data'!I141)))</f>
        <v/>
      </c>
      <c r="EF147" s="276"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2"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6"/>
      <c r="BS148" s="276" t="str">
        <f ca="true">+IF(OFFSET('Water Data'!$D$27,0,10*ROW('Water Data'!D142))="","",OFFSET('Water Data'!$D$27,0,10*ROW('Water Data'!D142)))</f>
        <v/>
      </c>
      <c r="BT148" s="276" t="str">
        <f ca="true">+IF(OFFSET('Water Data'!$D$28,0,10*ROW('Water Data'!D142))="","",OFFSET('Water Data'!$D$28,0,10*ROW('Water Data'!D142)))</f>
        <v/>
      </c>
      <c r="BU148" s="276" t="str">
        <f ca="true">+IF(OFFSET('Water Data'!$D$29,0,10*ROW('Water Data'!D142))="","",OFFSET('Water Data'!$D$29,0,10*ROW('Water Data'!D142)))</f>
        <v/>
      </c>
      <c r="BV148" s="276" t="str">
        <f ca="true">+IF(OFFSET('Water Data'!$E$27,0,10*ROW('Water Data'!E142))="","",OFFSET('Water Data'!$E$27,0,10*ROW('Water Data'!E142)))</f>
        <v/>
      </c>
      <c r="BW148" s="276" t="str">
        <f ca="true">+IF(OFFSET('Water Data'!$E$28,0,10*ROW('Water Data'!E142))="","",OFFSET('Water Data'!$E$28,0,10*ROW('Water Data'!E142)))</f>
        <v/>
      </c>
      <c r="BX148" s="276" t="str">
        <f ca="true">+IF(OFFSET('Water Data'!$E$29,0,10*ROW('Water Data'!E142))="","",OFFSET('Water Data'!$E$29,0,10*ROW('Water Data'!E142)))</f>
        <v/>
      </c>
      <c r="BY148" s="276" t="str">
        <f ca="true">+IF(OFFSET('Water Data'!$F$27,0,10*ROW('Water Data'!F142))="","",OFFSET('Water Data'!$F$27,0,10*ROW('Water Data'!F142)))</f>
        <v/>
      </c>
      <c r="BZ148" s="276" t="str">
        <f ca="true">+IF(OFFSET('Water Data'!$F$28,0,10*ROW('Water Data'!F142))="","",OFFSET('Water Data'!$F$28,0,10*ROW('Water Data'!F142)))</f>
        <v/>
      </c>
      <c r="CA148" s="276" t="str">
        <f ca="true">+IF(OFFSET('Water Data'!$F$29,0,10*ROW('Water Data'!F142))="","",OFFSET('Water Data'!$F$29,0,10*ROW('Water Data'!F142)))</f>
        <v/>
      </c>
      <c r="CB148" s="276" t="str">
        <f ca="true">+IF(OFFSET('Water Data'!$G$27,0,10*ROW('Water Data'!G142))="","",OFFSET('Water Data'!$G$27,0,10*ROW('Water Data'!G142)))</f>
        <v/>
      </c>
      <c r="CC148" s="276" t="str">
        <f ca="true">+IF(OFFSET('Water Data'!$G$28,0,10*ROW('Water Data'!G142))="","",OFFSET('Water Data'!$G$28,0,10*ROW('Water Data'!G142)))</f>
        <v/>
      </c>
      <c r="CD148" s="276" t="str">
        <f ca="true">+IF(OFFSET('Water Data'!$G$29,0,10*ROW('Water Data'!G142))="","",OFFSET('Water Data'!$G$29,0,10*ROW('Water Data'!G142)))</f>
        <v/>
      </c>
      <c r="CE148" s="276" t="str">
        <f ca="true">+IF(OFFSET('Water Data'!$H$27,0,10*ROW('Water Data'!H142))="","",OFFSET('Water Data'!$H$27,0,10*ROW('Water Data'!H142)))</f>
        <v/>
      </c>
      <c r="CF148" s="276" t="str">
        <f ca="true">+IF(OFFSET('Water Data'!$H$28,0,10*ROW('Water Data'!H142))="","",OFFSET('Water Data'!$H$28,0,10*ROW('Water Data'!H142)))</f>
        <v/>
      </c>
      <c r="CG148" s="276" t="str">
        <f ca="true">+IF(OFFSET('Water Data'!$H$29,0,10*ROW('Water Data'!H142))="","",OFFSET('Water Data'!$H$29,0,10*ROW('Water Data'!H142)))</f>
        <v/>
      </c>
      <c r="CH148" s="276" t="str">
        <f ca="true">+IF(OFFSET('Water Data'!$I$27,0,10*ROW('Water Data'!I142))="","",OFFSET('Water Data'!$I$27,0,10*ROW('Water Data'!I142)))</f>
        <v/>
      </c>
      <c r="CI148" s="276" t="str">
        <f ca="true">+IF(OFFSET('Water Data'!$I$28,0,10*ROW('Water Data'!I142))="","",OFFSET('Water Data'!$I$28,0,10*ROW('Water Data'!I142)))</f>
        <v/>
      </c>
      <c r="CJ148" s="276" t="str">
        <f ca="true">+IF(OFFSET('Water Data'!$I$29,0,10*ROW('Water Data'!I142))="","",OFFSET('Water Data'!$I$29,0,10*ROW('Water Data'!I142)))</f>
        <v/>
      </c>
      <c r="CK148" s="276" t="str">
        <f ca="true">+IF(OFFSET('Sanitation Data'!$D$28,0,10*ROW('Sanitation Data'!D142))="","",OFFSET('Sanitation Data'!$D$28,0,10*ROW('Sanitation Data'!D142)))</f>
        <v/>
      </c>
      <c r="CL148" s="276" t="str">
        <f ca="true">+IF(OFFSET('Sanitation Data'!$D$29,0,10*ROW('Sanitation Data'!D142))="","",OFFSET('Sanitation Data'!$D$29,0,10*ROW('Sanitation Data'!D142)))</f>
        <v/>
      </c>
      <c r="CM148" s="276" t="str">
        <f ca="true">+IF(OFFSET('Sanitation Data'!$D$30,0,10*ROW('Sanitation Data'!D142))="","",OFFSET('Sanitation Data'!$D$30,0,10*ROW('Sanitation Data'!D142)))</f>
        <v/>
      </c>
      <c r="CN148" s="276" t="str">
        <f ca="true">+IF(OFFSET('Sanitation Data'!$D$31,0,10*ROW('Sanitation Data'!D142))="","",OFFSET('Sanitation Data'!$D$31,0,10*ROW('Sanitation Data'!D142)))</f>
        <v/>
      </c>
      <c r="CO148" s="276" t="str">
        <f ca="true">+IF(OFFSET('Sanitation Data'!$D$32,0,10*ROW('Sanitation Data'!D142))="","",OFFSET('Sanitation Data'!$D$32,0,10*ROW('Sanitation Data'!D142)))</f>
        <v/>
      </c>
      <c r="CP148" s="276" t="str">
        <f ca="true">+IF(OFFSET('Sanitation Data'!$E$28,0,10*ROW('Sanitation Data'!E142))="","",OFFSET('Sanitation Data'!$E$28,0,10*ROW('Sanitation Data'!E142)))</f>
        <v/>
      </c>
      <c r="CQ148" s="276" t="str">
        <f ca="true">+IF(OFFSET('Sanitation Data'!$E$29,0,10*ROW('Sanitation Data'!E142))="","",OFFSET('Sanitation Data'!$E$29,0,10*ROW('Sanitation Data'!E142)))</f>
        <v/>
      </c>
      <c r="CR148" s="276" t="str">
        <f ca="true">+IF(OFFSET('Sanitation Data'!$E$30,0,10*ROW('Sanitation Data'!E142))="","",OFFSET('Sanitation Data'!$E$30,0,10*ROW('Sanitation Data'!E142)))</f>
        <v/>
      </c>
      <c r="CS148" s="276" t="str">
        <f ca="true">+IF(OFFSET('Sanitation Data'!$E$31,0,10*ROW('Sanitation Data'!E142))="","",OFFSET('Sanitation Data'!$E$31,0,10*ROW('Sanitation Data'!E142)))</f>
        <v/>
      </c>
      <c r="CT148" s="276" t="str">
        <f ca="true">+IF(OFFSET('Sanitation Data'!$E$32,0,10*ROW('Sanitation Data'!E142))="","",OFFSET('Sanitation Data'!$E$32,0,10*ROW('Sanitation Data'!E142)))</f>
        <v/>
      </c>
      <c r="CU148" s="276" t="str">
        <f ca="true">+IF(OFFSET('Sanitation Data'!$F$28,0,10*ROW('Sanitation Data'!F142))="","",OFFSET('Sanitation Data'!$F$28,0,10*ROW('Sanitation Data'!F142)))</f>
        <v/>
      </c>
      <c r="CV148" s="276" t="str">
        <f ca="true">+IF(OFFSET('Sanitation Data'!$F$29,0,10*ROW('Sanitation Data'!F142))="","",OFFSET('Sanitation Data'!$F$29,0,10*ROW('Sanitation Data'!F142)))</f>
        <v/>
      </c>
      <c r="CW148" s="276" t="str">
        <f ca="true">+IF(OFFSET('Sanitation Data'!$F$30,0,10*ROW('Sanitation Data'!F142))="","",OFFSET('Sanitation Data'!$F$30,0,10*ROW('Sanitation Data'!F142)))</f>
        <v/>
      </c>
      <c r="CX148" s="276" t="str">
        <f ca="true">+IF(OFFSET('Sanitation Data'!$F$31,0,10*ROW('Sanitation Data'!F142))="","",OFFSET('Sanitation Data'!$F$31,0,10*ROW('Sanitation Data'!F142)))</f>
        <v/>
      </c>
      <c r="CY148" s="276" t="str">
        <f ca="true">+IF(OFFSET('Sanitation Data'!$F$32,0,10*ROW('Sanitation Data'!F142))="","",OFFSET('Sanitation Data'!$F$32,0,10*ROW('Sanitation Data'!F142)))</f>
        <v/>
      </c>
      <c r="CZ148" s="276" t="str">
        <f ca="true">+IF(OFFSET('Sanitation Data'!$G$28,0,10*ROW('Sanitation Data'!G142))="","",OFFSET('Sanitation Data'!$G$28,0,10*ROW('Sanitation Data'!G142)))</f>
        <v/>
      </c>
      <c r="DA148" s="276" t="str">
        <f ca="true">+IF(OFFSET('Sanitation Data'!$G$29,0,10*ROW('Sanitation Data'!G142))="","",OFFSET('Sanitation Data'!$G$29,0,10*ROW('Sanitation Data'!G142)))</f>
        <v/>
      </c>
      <c r="DB148" s="276" t="str">
        <f ca="true">+IF(OFFSET('Sanitation Data'!$G$30,0,10*ROW('Sanitation Data'!G142))="","",OFFSET('Sanitation Data'!$G$30,0,10*ROW('Sanitation Data'!G142)))</f>
        <v/>
      </c>
      <c r="DC148" s="276" t="str">
        <f ca="true">+IF(OFFSET('Sanitation Data'!$G$31,0,10*ROW('Sanitation Data'!G142))="","",OFFSET('Sanitation Data'!$G$31,0,10*ROW('Sanitation Data'!G142)))</f>
        <v/>
      </c>
      <c r="DD148" s="276" t="str">
        <f ca="true">+IF(OFFSET('Sanitation Data'!$G$32,0,10*ROW('Sanitation Data'!G142))="","",OFFSET('Sanitation Data'!$G$32,0,10*ROW('Sanitation Data'!G142)))</f>
        <v/>
      </c>
      <c r="DE148" s="276" t="str">
        <f ca="true">+IF(OFFSET('Sanitation Data'!$H$28,0,10*ROW('Sanitation Data'!H142))="","",OFFSET('Sanitation Data'!$H$28,0,10*ROW('Sanitation Data'!H142)))</f>
        <v/>
      </c>
      <c r="DF148" s="276" t="str">
        <f ca="true">+IF(OFFSET('Sanitation Data'!$H$29,0,10*ROW('Sanitation Data'!H142))="","",OFFSET('Sanitation Data'!$H$29,0,10*ROW('Sanitation Data'!H142)))</f>
        <v/>
      </c>
      <c r="DG148" s="276" t="str">
        <f ca="true">+IF(OFFSET('Sanitation Data'!$H$30,0,10*ROW('Sanitation Data'!H142))="","",OFFSET('Sanitation Data'!$H$30,0,10*ROW('Sanitation Data'!H142)))</f>
        <v/>
      </c>
      <c r="DH148" s="276" t="str">
        <f ca="true">+IF(OFFSET('Sanitation Data'!$H$31,0,10*ROW('Sanitation Data'!H142))="","",OFFSET('Sanitation Data'!$H$31,0,10*ROW('Sanitation Data'!H142)))</f>
        <v/>
      </c>
      <c r="DI148" s="276" t="str">
        <f ca="true">+IF(OFFSET('Sanitation Data'!$H$32,0,10*ROW('Sanitation Data'!H142))="","",OFFSET('Sanitation Data'!$H$32,0,10*ROW('Sanitation Data'!H142)))</f>
        <v/>
      </c>
      <c r="DJ148" s="276" t="str">
        <f ca="true">+IF(OFFSET('Sanitation Data'!$I$28,0,10*ROW('Sanitation Data'!I142))="","",OFFSET('Sanitation Data'!$I$28,0,10*ROW('Sanitation Data'!I142)))</f>
        <v/>
      </c>
      <c r="DK148" s="276" t="str">
        <f ca="true">+IF(OFFSET('Sanitation Data'!$I$29,0,10*ROW('Sanitation Data'!I142))="","",OFFSET('Sanitation Data'!$I$29,0,10*ROW('Sanitation Data'!I142)))</f>
        <v/>
      </c>
      <c r="DL148" s="276" t="str">
        <f ca="true">+IF(OFFSET('Sanitation Data'!$I$30,0,10*ROW('Sanitation Data'!I142))="","",OFFSET('Sanitation Data'!$I$30,0,10*ROW('Sanitation Data'!I142)))</f>
        <v/>
      </c>
      <c r="DM148" s="276" t="str">
        <f ca="true">+IF(OFFSET('Sanitation Data'!$I$31,0,10*ROW('Sanitation Data'!I142))="","",OFFSET('Sanitation Data'!$I$31,0,10*ROW('Sanitation Data'!I142)))</f>
        <v/>
      </c>
      <c r="DN148" s="276" t="str">
        <f ca="true">+IF(OFFSET('Sanitation Data'!$I$32,0,10*ROW('Sanitation Data'!I142))="","",OFFSET('Sanitation Data'!$I$32,0,10*ROW('Sanitation Data'!I142)))</f>
        <v/>
      </c>
      <c r="DO148" s="276" t="str">
        <f ca="true">+IF(OFFSET('Hygiene Data'!$D$11,0,10*ROW('Hygiene Data'!D142))="","",OFFSET('Hygiene Data'!$D$11,0,10*ROW('Hygiene Data'!D142)))</f>
        <v/>
      </c>
      <c r="DP148" s="276" t="str">
        <f ca="true">+IF(OFFSET('Hygiene Data'!$D$12,0,10*ROW('Hygiene Data'!D142))="","",OFFSET('Hygiene Data'!$D$12,0,10*ROW('Hygiene Data'!D142)))</f>
        <v/>
      </c>
      <c r="DQ148" s="276" t="str">
        <f ca="true">+IF(OFFSET('Hygiene Data'!$D$13,0,10*ROW('Hygiene Data'!D142))="","",OFFSET('Hygiene Data'!$D$13,0,10*ROW('Hygiene Data'!D142)))</f>
        <v/>
      </c>
      <c r="DR148" s="276" t="str">
        <f ca="true">+IF(OFFSET('Hygiene Data'!$E$11,0,10*ROW('Hygiene Data'!E142))="","",OFFSET('Hygiene Data'!$E$11,0,10*ROW('Hygiene Data'!E142)))</f>
        <v/>
      </c>
      <c r="DS148" s="276" t="str">
        <f ca="true">+IF(OFFSET('Hygiene Data'!$E$12,0,10*ROW('Hygiene Data'!E142))="","",OFFSET('Hygiene Data'!$E$12,0,10*ROW('Hygiene Data'!E142)))</f>
        <v/>
      </c>
      <c r="DT148" s="276" t="str">
        <f ca="true">+IF(OFFSET('Hygiene Data'!$E$13,0,10*ROW('Hygiene Data'!E142))="","",OFFSET('Hygiene Data'!$E$13,0,10*ROW('Hygiene Data'!E142)))</f>
        <v/>
      </c>
      <c r="DU148" s="276" t="str">
        <f ca="true">+IF(OFFSET('Hygiene Data'!$F$11,0,10*ROW('Hygiene Data'!F142))="","",OFFSET('Hygiene Data'!$F$11,0,10*ROW('Hygiene Data'!F142)))</f>
        <v/>
      </c>
      <c r="DV148" s="276" t="str">
        <f ca="true">+IF(OFFSET('Hygiene Data'!$F$12,0,10*ROW('Hygiene Data'!F142))="","",OFFSET('Hygiene Data'!$F$12,0,10*ROW('Hygiene Data'!F142)))</f>
        <v/>
      </c>
      <c r="DW148" s="276" t="str">
        <f ca="true">+IF(OFFSET('Hygiene Data'!$F$13,0,10*ROW('Hygiene Data'!F142))="","",OFFSET('Hygiene Data'!$F$13,0,10*ROW('Hygiene Data'!F142)))</f>
        <v/>
      </c>
      <c r="DX148" s="276" t="str">
        <f ca="true">+IF(OFFSET('Hygiene Data'!$G$11,0,10*ROW('Hygiene Data'!G142))="","",OFFSET('Hygiene Data'!$G$11,0,10*ROW('Hygiene Data'!G142)))</f>
        <v/>
      </c>
      <c r="DY148" s="276" t="str">
        <f ca="true">+IF(OFFSET('Hygiene Data'!$G$12,0,10*ROW('Hygiene Data'!G142))="","",OFFSET('Hygiene Data'!$G$12,0,10*ROW('Hygiene Data'!G142)))</f>
        <v/>
      </c>
      <c r="DZ148" s="276" t="str">
        <f ca="true">+IF(OFFSET('Hygiene Data'!$G$13,0,10*ROW('Hygiene Data'!G142))="","",OFFSET('Hygiene Data'!$G$13,0,10*ROW('Hygiene Data'!G142)))</f>
        <v/>
      </c>
      <c r="EA148" s="276" t="str">
        <f ca="true">+IF(OFFSET('Hygiene Data'!$H$11,0,10*ROW('Hygiene Data'!H142))="","",OFFSET('Hygiene Data'!$H$11,0,10*ROW('Hygiene Data'!H142)))</f>
        <v/>
      </c>
      <c r="EB148" s="276" t="str">
        <f ca="true">+IF(OFFSET('Hygiene Data'!$H$12,0,10*ROW('Hygiene Data'!H142))="","",OFFSET('Hygiene Data'!$H$12,0,10*ROW('Hygiene Data'!H142)))</f>
        <v/>
      </c>
      <c r="EC148" s="276" t="str">
        <f ca="true">+IF(OFFSET('Hygiene Data'!$H$13,0,10*ROW('Hygiene Data'!H142))="","",OFFSET('Hygiene Data'!$H$13,0,10*ROW('Hygiene Data'!H142)))</f>
        <v/>
      </c>
      <c r="ED148" s="276" t="str">
        <f ca="true">+IF(OFFSET('Hygiene Data'!$I$11,0,10*ROW('Hygiene Data'!I142))="","",OFFSET('Hygiene Data'!$I$11,0,10*ROW('Hygiene Data'!I142)))</f>
        <v/>
      </c>
      <c r="EE148" s="276" t="str">
        <f ca="true">+IF(OFFSET('Hygiene Data'!$I$12,0,10*ROW('Hygiene Data'!I142))="","",OFFSET('Hygiene Data'!$I$12,0,10*ROW('Hygiene Data'!I142)))</f>
        <v/>
      </c>
      <c r="EF148" s="276"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2"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6"/>
      <c r="BS149" s="276" t="str">
        <f ca="true">+IF(OFFSET('Water Data'!$D$27,0,10*ROW('Water Data'!D143))="","",OFFSET('Water Data'!$D$27,0,10*ROW('Water Data'!D143)))</f>
        <v/>
      </c>
      <c r="BT149" s="276" t="str">
        <f ca="true">+IF(OFFSET('Water Data'!$D$28,0,10*ROW('Water Data'!D143))="","",OFFSET('Water Data'!$D$28,0,10*ROW('Water Data'!D143)))</f>
        <v/>
      </c>
      <c r="BU149" s="276" t="str">
        <f ca="true">+IF(OFFSET('Water Data'!$D$29,0,10*ROW('Water Data'!D143))="","",OFFSET('Water Data'!$D$29,0,10*ROW('Water Data'!D143)))</f>
        <v/>
      </c>
      <c r="BV149" s="276" t="str">
        <f ca="true">+IF(OFFSET('Water Data'!$E$27,0,10*ROW('Water Data'!E143))="","",OFFSET('Water Data'!$E$27,0,10*ROW('Water Data'!E143)))</f>
        <v/>
      </c>
      <c r="BW149" s="276" t="str">
        <f ca="true">+IF(OFFSET('Water Data'!$E$28,0,10*ROW('Water Data'!E143))="","",OFFSET('Water Data'!$E$28,0,10*ROW('Water Data'!E143)))</f>
        <v/>
      </c>
      <c r="BX149" s="276" t="str">
        <f ca="true">+IF(OFFSET('Water Data'!$E$29,0,10*ROW('Water Data'!E143))="","",OFFSET('Water Data'!$E$29,0,10*ROW('Water Data'!E143)))</f>
        <v/>
      </c>
      <c r="BY149" s="276" t="str">
        <f ca="true">+IF(OFFSET('Water Data'!$F$27,0,10*ROW('Water Data'!F143))="","",OFFSET('Water Data'!$F$27,0,10*ROW('Water Data'!F143)))</f>
        <v/>
      </c>
      <c r="BZ149" s="276" t="str">
        <f ca="true">+IF(OFFSET('Water Data'!$F$28,0,10*ROW('Water Data'!F143))="","",OFFSET('Water Data'!$F$28,0,10*ROW('Water Data'!F143)))</f>
        <v/>
      </c>
      <c r="CA149" s="276" t="str">
        <f ca="true">+IF(OFFSET('Water Data'!$F$29,0,10*ROW('Water Data'!F143))="","",OFFSET('Water Data'!$F$29,0,10*ROW('Water Data'!F143)))</f>
        <v/>
      </c>
      <c r="CB149" s="276" t="str">
        <f ca="true">+IF(OFFSET('Water Data'!$G$27,0,10*ROW('Water Data'!G143))="","",OFFSET('Water Data'!$G$27,0,10*ROW('Water Data'!G143)))</f>
        <v/>
      </c>
      <c r="CC149" s="276" t="str">
        <f ca="true">+IF(OFFSET('Water Data'!$G$28,0,10*ROW('Water Data'!G143))="","",OFFSET('Water Data'!$G$28,0,10*ROW('Water Data'!G143)))</f>
        <v/>
      </c>
      <c r="CD149" s="276" t="str">
        <f ca="true">+IF(OFFSET('Water Data'!$G$29,0,10*ROW('Water Data'!G143))="","",OFFSET('Water Data'!$G$29,0,10*ROW('Water Data'!G143)))</f>
        <v/>
      </c>
      <c r="CE149" s="276" t="str">
        <f ca="true">+IF(OFFSET('Water Data'!$H$27,0,10*ROW('Water Data'!H143))="","",OFFSET('Water Data'!$H$27,0,10*ROW('Water Data'!H143)))</f>
        <v/>
      </c>
      <c r="CF149" s="276" t="str">
        <f ca="true">+IF(OFFSET('Water Data'!$H$28,0,10*ROW('Water Data'!H143))="","",OFFSET('Water Data'!$H$28,0,10*ROW('Water Data'!H143)))</f>
        <v/>
      </c>
      <c r="CG149" s="276" t="str">
        <f ca="true">+IF(OFFSET('Water Data'!$H$29,0,10*ROW('Water Data'!H143))="","",OFFSET('Water Data'!$H$29,0,10*ROW('Water Data'!H143)))</f>
        <v/>
      </c>
      <c r="CH149" s="276" t="str">
        <f ca="true">+IF(OFFSET('Water Data'!$I$27,0,10*ROW('Water Data'!I143))="","",OFFSET('Water Data'!$I$27,0,10*ROW('Water Data'!I143)))</f>
        <v/>
      </c>
      <c r="CI149" s="276" t="str">
        <f ca="true">+IF(OFFSET('Water Data'!$I$28,0,10*ROW('Water Data'!I143))="","",OFFSET('Water Data'!$I$28,0,10*ROW('Water Data'!I143)))</f>
        <v/>
      </c>
      <c r="CJ149" s="276" t="str">
        <f ca="true">+IF(OFFSET('Water Data'!$I$29,0,10*ROW('Water Data'!I143))="","",OFFSET('Water Data'!$I$29,0,10*ROW('Water Data'!I143)))</f>
        <v/>
      </c>
      <c r="CK149" s="276" t="str">
        <f ca="true">+IF(OFFSET('Sanitation Data'!$D$28,0,10*ROW('Sanitation Data'!D143))="","",OFFSET('Sanitation Data'!$D$28,0,10*ROW('Sanitation Data'!D143)))</f>
        <v/>
      </c>
      <c r="CL149" s="276" t="str">
        <f ca="true">+IF(OFFSET('Sanitation Data'!$D$29,0,10*ROW('Sanitation Data'!D143))="","",OFFSET('Sanitation Data'!$D$29,0,10*ROW('Sanitation Data'!D143)))</f>
        <v/>
      </c>
      <c r="CM149" s="276" t="str">
        <f ca="true">+IF(OFFSET('Sanitation Data'!$D$30,0,10*ROW('Sanitation Data'!D143))="","",OFFSET('Sanitation Data'!$D$30,0,10*ROW('Sanitation Data'!D143)))</f>
        <v/>
      </c>
      <c r="CN149" s="276" t="str">
        <f ca="true">+IF(OFFSET('Sanitation Data'!$D$31,0,10*ROW('Sanitation Data'!D143))="","",OFFSET('Sanitation Data'!$D$31,0,10*ROW('Sanitation Data'!D143)))</f>
        <v/>
      </c>
      <c r="CO149" s="276" t="str">
        <f ca="true">+IF(OFFSET('Sanitation Data'!$D$32,0,10*ROW('Sanitation Data'!D143))="","",OFFSET('Sanitation Data'!$D$32,0,10*ROW('Sanitation Data'!D143)))</f>
        <v/>
      </c>
      <c r="CP149" s="276" t="str">
        <f ca="true">+IF(OFFSET('Sanitation Data'!$E$28,0,10*ROW('Sanitation Data'!E143))="","",OFFSET('Sanitation Data'!$E$28,0,10*ROW('Sanitation Data'!E143)))</f>
        <v/>
      </c>
      <c r="CQ149" s="276" t="str">
        <f ca="true">+IF(OFFSET('Sanitation Data'!$E$29,0,10*ROW('Sanitation Data'!E143))="","",OFFSET('Sanitation Data'!$E$29,0,10*ROW('Sanitation Data'!E143)))</f>
        <v/>
      </c>
      <c r="CR149" s="276" t="str">
        <f ca="true">+IF(OFFSET('Sanitation Data'!$E$30,0,10*ROW('Sanitation Data'!E143))="","",OFFSET('Sanitation Data'!$E$30,0,10*ROW('Sanitation Data'!E143)))</f>
        <v/>
      </c>
      <c r="CS149" s="276" t="str">
        <f ca="true">+IF(OFFSET('Sanitation Data'!$E$31,0,10*ROW('Sanitation Data'!E143))="","",OFFSET('Sanitation Data'!$E$31,0,10*ROW('Sanitation Data'!E143)))</f>
        <v/>
      </c>
      <c r="CT149" s="276" t="str">
        <f ca="true">+IF(OFFSET('Sanitation Data'!$E$32,0,10*ROW('Sanitation Data'!E143))="","",OFFSET('Sanitation Data'!$E$32,0,10*ROW('Sanitation Data'!E143)))</f>
        <v/>
      </c>
      <c r="CU149" s="276" t="str">
        <f ca="true">+IF(OFFSET('Sanitation Data'!$F$28,0,10*ROW('Sanitation Data'!F143))="","",OFFSET('Sanitation Data'!$F$28,0,10*ROW('Sanitation Data'!F143)))</f>
        <v/>
      </c>
      <c r="CV149" s="276" t="str">
        <f ca="true">+IF(OFFSET('Sanitation Data'!$F$29,0,10*ROW('Sanitation Data'!F143))="","",OFFSET('Sanitation Data'!$F$29,0,10*ROW('Sanitation Data'!F143)))</f>
        <v/>
      </c>
      <c r="CW149" s="276" t="str">
        <f ca="true">+IF(OFFSET('Sanitation Data'!$F$30,0,10*ROW('Sanitation Data'!F143))="","",OFFSET('Sanitation Data'!$F$30,0,10*ROW('Sanitation Data'!F143)))</f>
        <v/>
      </c>
      <c r="CX149" s="276" t="str">
        <f ca="true">+IF(OFFSET('Sanitation Data'!$F$31,0,10*ROW('Sanitation Data'!F143))="","",OFFSET('Sanitation Data'!$F$31,0,10*ROW('Sanitation Data'!F143)))</f>
        <v/>
      </c>
      <c r="CY149" s="276" t="str">
        <f ca="true">+IF(OFFSET('Sanitation Data'!$F$32,0,10*ROW('Sanitation Data'!F143))="","",OFFSET('Sanitation Data'!$F$32,0,10*ROW('Sanitation Data'!F143)))</f>
        <v/>
      </c>
      <c r="CZ149" s="276" t="str">
        <f ca="true">+IF(OFFSET('Sanitation Data'!$G$28,0,10*ROW('Sanitation Data'!G143))="","",OFFSET('Sanitation Data'!$G$28,0,10*ROW('Sanitation Data'!G143)))</f>
        <v/>
      </c>
      <c r="DA149" s="276" t="str">
        <f ca="true">+IF(OFFSET('Sanitation Data'!$G$29,0,10*ROW('Sanitation Data'!G143))="","",OFFSET('Sanitation Data'!$G$29,0,10*ROW('Sanitation Data'!G143)))</f>
        <v/>
      </c>
      <c r="DB149" s="276" t="str">
        <f ca="true">+IF(OFFSET('Sanitation Data'!$G$30,0,10*ROW('Sanitation Data'!G143))="","",OFFSET('Sanitation Data'!$G$30,0,10*ROW('Sanitation Data'!G143)))</f>
        <v/>
      </c>
      <c r="DC149" s="276" t="str">
        <f ca="true">+IF(OFFSET('Sanitation Data'!$G$31,0,10*ROW('Sanitation Data'!G143))="","",OFFSET('Sanitation Data'!$G$31,0,10*ROW('Sanitation Data'!G143)))</f>
        <v/>
      </c>
      <c r="DD149" s="276" t="str">
        <f ca="true">+IF(OFFSET('Sanitation Data'!$G$32,0,10*ROW('Sanitation Data'!G143))="","",OFFSET('Sanitation Data'!$G$32,0,10*ROW('Sanitation Data'!G143)))</f>
        <v/>
      </c>
      <c r="DE149" s="276" t="str">
        <f ca="true">+IF(OFFSET('Sanitation Data'!$H$28,0,10*ROW('Sanitation Data'!H143))="","",OFFSET('Sanitation Data'!$H$28,0,10*ROW('Sanitation Data'!H143)))</f>
        <v/>
      </c>
      <c r="DF149" s="276" t="str">
        <f ca="true">+IF(OFFSET('Sanitation Data'!$H$29,0,10*ROW('Sanitation Data'!H143))="","",OFFSET('Sanitation Data'!$H$29,0,10*ROW('Sanitation Data'!H143)))</f>
        <v/>
      </c>
      <c r="DG149" s="276" t="str">
        <f ca="true">+IF(OFFSET('Sanitation Data'!$H$30,0,10*ROW('Sanitation Data'!H143))="","",OFFSET('Sanitation Data'!$H$30,0,10*ROW('Sanitation Data'!H143)))</f>
        <v/>
      </c>
      <c r="DH149" s="276" t="str">
        <f ca="true">+IF(OFFSET('Sanitation Data'!$H$31,0,10*ROW('Sanitation Data'!H143))="","",OFFSET('Sanitation Data'!$H$31,0,10*ROW('Sanitation Data'!H143)))</f>
        <v/>
      </c>
      <c r="DI149" s="276" t="str">
        <f ca="true">+IF(OFFSET('Sanitation Data'!$H$32,0,10*ROW('Sanitation Data'!H143))="","",OFFSET('Sanitation Data'!$H$32,0,10*ROW('Sanitation Data'!H143)))</f>
        <v/>
      </c>
      <c r="DJ149" s="276" t="str">
        <f ca="true">+IF(OFFSET('Sanitation Data'!$I$28,0,10*ROW('Sanitation Data'!I143))="","",OFFSET('Sanitation Data'!$I$28,0,10*ROW('Sanitation Data'!I143)))</f>
        <v/>
      </c>
      <c r="DK149" s="276" t="str">
        <f ca="true">+IF(OFFSET('Sanitation Data'!$I$29,0,10*ROW('Sanitation Data'!I143))="","",OFFSET('Sanitation Data'!$I$29,0,10*ROW('Sanitation Data'!I143)))</f>
        <v/>
      </c>
      <c r="DL149" s="276" t="str">
        <f ca="true">+IF(OFFSET('Sanitation Data'!$I$30,0,10*ROW('Sanitation Data'!I143))="","",OFFSET('Sanitation Data'!$I$30,0,10*ROW('Sanitation Data'!I143)))</f>
        <v/>
      </c>
      <c r="DM149" s="276" t="str">
        <f ca="true">+IF(OFFSET('Sanitation Data'!$I$31,0,10*ROW('Sanitation Data'!I143))="","",OFFSET('Sanitation Data'!$I$31,0,10*ROW('Sanitation Data'!I143)))</f>
        <v/>
      </c>
      <c r="DN149" s="276" t="str">
        <f ca="true">+IF(OFFSET('Sanitation Data'!$I$32,0,10*ROW('Sanitation Data'!I143))="","",OFFSET('Sanitation Data'!$I$32,0,10*ROW('Sanitation Data'!I143)))</f>
        <v/>
      </c>
      <c r="DO149" s="276" t="str">
        <f ca="true">+IF(OFFSET('Hygiene Data'!$D$11,0,10*ROW('Hygiene Data'!D143))="","",OFFSET('Hygiene Data'!$D$11,0,10*ROW('Hygiene Data'!D143)))</f>
        <v/>
      </c>
      <c r="DP149" s="276" t="str">
        <f ca="true">+IF(OFFSET('Hygiene Data'!$D$12,0,10*ROW('Hygiene Data'!D143))="","",OFFSET('Hygiene Data'!$D$12,0,10*ROW('Hygiene Data'!D143)))</f>
        <v/>
      </c>
      <c r="DQ149" s="276" t="str">
        <f ca="true">+IF(OFFSET('Hygiene Data'!$D$13,0,10*ROW('Hygiene Data'!D143))="","",OFFSET('Hygiene Data'!$D$13,0,10*ROW('Hygiene Data'!D143)))</f>
        <v/>
      </c>
      <c r="DR149" s="276" t="str">
        <f ca="true">+IF(OFFSET('Hygiene Data'!$E$11,0,10*ROW('Hygiene Data'!E143))="","",OFFSET('Hygiene Data'!$E$11,0,10*ROW('Hygiene Data'!E143)))</f>
        <v/>
      </c>
      <c r="DS149" s="276" t="str">
        <f ca="true">+IF(OFFSET('Hygiene Data'!$E$12,0,10*ROW('Hygiene Data'!E143))="","",OFFSET('Hygiene Data'!$E$12,0,10*ROW('Hygiene Data'!E143)))</f>
        <v/>
      </c>
      <c r="DT149" s="276" t="str">
        <f ca="true">+IF(OFFSET('Hygiene Data'!$E$13,0,10*ROW('Hygiene Data'!E143))="","",OFFSET('Hygiene Data'!$E$13,0,10*ROW('Hygiene Data'!E143)))</f>
        <v/>
      </c>
      <c r="DU149" s="276" t="str">
        <f ca="true">+IF(OFFSET('Hygiene Data'!$F$11,0,10*ROW('Hygiene Data'!F143))="","",OFFSET('Hygiene Data'!$F$11,0,10*ROW('Hygiene Data'!F143)))</f>
        <v/>
      </c>
      <c r="DV149" s="276" t="str">
        <f ca="true">+IF(OFFSET('Hygiene Data'!$F$12,0,10*ROW('Hygiene Data'!F143))="","",OFFSET('Hygiene Data'!$F$12,0,10*ROW('Hygiene Data'!F143)))</f>
        <v/>
      </c>
      <c r="DW149" s="276" t="str">
        <f ca="true">+IF(OFFSET('Hygiene Data'!$F$13,0,10*ROW('Hygiene Data'!F143))="","",OFFSET('Hygiene Data'!$F$13,0,10*ROW('Hygiene Data'!F143)))</f>
        <v/>
      </c>
      <c r="DX149" s="276" t="str">
        <f ca="true">+IF(OFFSET('Hygiene Data'!$G$11,0,10*ROW('Hygiene Data'!G143))="","",OFFSET('Hygiene Data'!$G$11,0,10*ROW('Hygiene Data'!G143)))</f>
        <v/>
      </c>
      <c r="DY149" s="276" t="str">
        <f ca="true">+IF(OFFSET('Hygiene Data'!$G$12,0,10*ROW('Hygiene Data'!G143))="","",OFFSET('Hygiene Data'!$G$12,0,10*ROW('Hygiene Data'!G143)))</f>
        <v/>
      </c>
      <c r="DZ149" s="276" t="str">
        <f ca="true">+IF(OFFSET('Hygiene Data'!$G$13,0,10*ROW('Hygiene Data'!G143))="","",OFFSET('Hygiene Data'!$G$13,0,10*ROW('Hygiene Data'!G143)))</f>
        <v/>
      </c>
      <c r="EA149" s="276" t="str">
        <f ca="true">+IF(OFFSET('Hygiene Data'!$H$11,0,10*ROW('Hygiene Data'!H143))="","",OFFSET('Hygiene Data'!$H$11,0,10*ROW('Hygiene Data'!H143)))</f>
        <v/>
      </c>
      <c r="EB149" s="276" t="str">
        <f ca="true">+IF(OFFSET('Hygiene Data'!$H$12,0,10*ROW('Hygiene Data'!H143))="","",OFFSET('Hygiene Data'!$H$12,0,10*ROW('Hygiene Data'!H143)))</f>
        <v/>
      </c>
      <c r="EC149" s="276" t="str">
        <f ca="true">+IF(OFFSET('Hygiene Data'!$H$13,0,10*ROW('Hygiene Data'!H143))="","",OFFSET('Hygiene Data'!$H$13,0,10*ROW('Hygiene Data'!H143)))</f>
        <v/>
      </c>
      <c r="ED149" s="276" t="str">
        <f ca="true">+IF(OFFSET('Hygiene Data'!$I$11,0,10*ROW('Hygiene Data'!I143))="","",OFFSET('Hygiene Data'!$I$11,0,10*ROW('Hygiene Data'!I143)))</f>
        <v/>
      </c>
      <c r="EE149" s="276" t="str">
        <f ca="true">+IF(OFFSET('Hygiene Data'!$I$12,0,10*ROW('Hygiene Data'!I143))="","",OFFSET('Hygiene Data'!$I$12,0,10*ROW('Hygiene Data'!I143)))</f>
        <v/>
      </c>
      <c r="EF149" s="276"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2"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6"/>
      <c r="BS150" s="276" t="str">
        <f ca="true">+IF(OFFSET('Water Data'!$D$27,0,10*ROW('Water Data'!D144))="","",OFFSET('Water Data'!$D$27,0,10*ROW('Water Data'!D144)))</f>
        <v/>
      </c>
      <c r="BT150" s="276" t="str">
        <f ca="true">+IF(OFFSET('Water Data'!$D$28,0,10*ROW('Water Data'!D144))="","",OFFSET('Water Data'!$D$28,0,10*ROW('Water Data'!D144)))</f>
        <v/>
      </c>
      <c r="BU150" s="276" t="str">
        <f ca="true">+IF(OFFSET('Water Data'!$D$29,0,10*ROW('Water Data'!D144))="","",OFFSET('Water Data'!$D$29,0,10*ROW('Water Data'!D144)))</f>
        <v/>
      </c>
      <c r="BV150" s="276" t="str">
        <f ca="true">+IF(OFFSET('Water Data'!$E$27,0,10*ROW('Water Data'!E144))="","",OFFSET('Water Data'!$E$27,0,10*ROW('Water Data'!E144)))</f>
        <v/>
      </c>
      <c r="BW150" s="276" t="str">
        <f ca="true">+IF(OFFSET('Water Data'!$E$28,0,10*ROW('Water Data'!E144))="","",OFFSET('Water Data'!$E$28,0,10*ROW('Water Data'!E144)))</f>
        <v/>
      </c>
      <c r="BX150" s="276" t="str">
        <f ca="true">+IF(OFFSET('Water Data'!$E$29,0,10*ROW('Water Data'!E144))="","",OFFSET('Water Data'!$E$29,0,10*ROW('Water Data'!E144)))</f>
        <v/>
      </c>
      <c r="BY150" s="276" t="str">
        <f ca="true">+IF(OFFSET('Water Data'!$F$27,0,10*ROW('Water Data'!F144))="","",OFFSET('Water Data'!$F$27,0,10*ROW('Water Data'!F144)))</f>
        <v/>
      </c>
      <c r="BZ150" s="276" t="str">
        <f ca="true">+IF(OFFSET('Water Data'!$F$28,0,10*ROW('Water Data'!F144))="","",OFFSET('Water Data'!$F$28,0,10*ROW('Water Data'!F144)))</f>
        <v/>
      </c>
      <c r="CA150" s="276" t="str">
        <f ca="true">+IF(OFFSET('Water Data'!$F$29,0,10*ROW('Water Data'!F144))="","",OFFSET('Water Data'!$F$29,0,10*ROW('Water Data'!F144)))</f>
        <v/>
      </c>
      <c r="CB150" s="276" t="str">
        <f ca="true">+IF(OFFSET('Water Data'!$G$27,0,10*ROW('Water Data'!G144))="","",OFFSET('Water Data'!$G$27,0,10*ROW('Water Data'!G144)))</f>
        <v/>
      </c>
      <c r="CC150" s="276" t="str">
        <f ca="true">+IF(OFFSET('Water Data'!$G$28,0,10*ROW('Water Data'!G144))="","",OFFSET('Water Data'!$G$28,0,10*ROW('Water Data'!G144)))</f>
        <v/>
      </c>
      <c r="CD150" s="276" t="str">
        <f ca="true">+IF(OFFSET('Water Data'!$G$29,0,10*ROW('Water Data'!G144))="","",OFFSET('Water Data'!$G$29,0,10*ROW('Water Data'!G144)))</f>
        <v/>
      </c>
      <c r="CE150" s="276" t="str">
        <f ca="true">+IF(OFFSET('Water Data'!$H$27,0,10*ROW('Water Data'!H144))="","",OFFSET('Water Data'!$H$27,0,10*ROW('Water Data'!H144)))</f>
        <v/>
      </c>
      <c r="CF150" s="276" t="str">
        <f ca="true">+IF(OFFSET('Water Data'!$H$28,0,10*ROW('Water Data'!H144))="","",OFFSET('Water Data'!$H$28,0,10*ROW('Water Data'!H144)))</f>
        <v/>
      </c>
      <c r="CG150" s="276" t="str">
        <f ca="true">+IF(OFFSET('Water Data'!$H$29,0,10*ROW('Water Data'!H144))="","",OFFSET('Water Data'!$H$29,0,10*ROW('Water Data'!H144)))</f>
        <v/>
      </c>
      <c r="CH150" s="276" t="str">
        <f ca="true">+IF(OFFSET('Water Data'!$I$27,0,10*ROW('Water Data'!I144))="","",OFFSET('Water Data'!$I$27,0,10*ROW('Water Data'!I144)))</f>
        <v/>
      </c>
      <c r="CI150" s="276" t="str">
        <f ca="true">+IF(OFFSET('Water Data'!$I$28,0,10*ROW('Water Data'!I144))="","",OFFSET('Water Data'!$I$28,0,10*ROW('Water Data'!I144)))</f>
        <v/>
      </c>
      <c r="CJ150" s="276" t="str">
        <f ca="true">+IF(OFFSET('Water Data'!$I$29,0,10*ROW('Water Data'!I144))="","",OFFSET('Water Data'!$I$29,0,10*ROW('Water Data'!I144)))</f>
        <v/>
      </c>
      <c r="CK150" s="276" t="str">
        <f ca="true">+IF(OFFSET('Sanitation Data'!$D$28,0,10*ROW('Sanitation Data'!D144))="","",OFFSET('Sanitation Data'!$D$28,0,10*ROW('Sanitation Data'!D144)))</f>
        <v/>
      </c>
      <c r="CL150" s="276" t="str">
        <f ca="true">+IF(OFFSET('Sanitation Data'!$D$29,0,10*ROW('Sanitation Data'!D144))="","",OFFSET('Sanitation Data'!$D$29,0,10*ROW('Sanitation Data'!D144)))</f>
        <v/>
      </c>
      <c r="CM150" s="276" t="str">
        <f ca="true">+IF(OFFSET('Sanitation Data'!$D$30,0,10*ROW('Sanitation Data'!D144))="","",OFFSET('Sanitation Data'!$D$30,0,10*ROW('Sanitation Data'!D144)))</f>
        <v/>
      </c>
      <c r="CN150" s="276" t="str">
        <f ca="true">+IF(OFFSET('Sanitation Data'!$D$31,0,10*ROW('Sanitation Data'!D144))="","",OFFSET('Sanitation Data'!$D$31,0,10*ROW('Sanitation Data'!D144)))</f>
        <v/>
      </c>
      <c r="CO150" s="276" t="str">
        <f ca="true">+IF(OFFSET('Sanitation Data'!$D$32,0,10*ROW('Sanitation Data'!D144))="","",OFFSET('Sanitation Data'!$D$32,0,10*ROW('Sanitation Data'!D144)))</f>
        <v/>
      </c>
      <c r="CP150" s="276" t="str">
        <f ca="true">+IF(OFFSET('Sanitation Data'!$E$28,0,10*ROW('Sanitation Data'!E144))="","",OFFSET('Sanitation Data'!$E$28,0,10*ROW('Sanitation Data'!E144)))</f>
        <v/>
      </c>
      <c r="CQ150" s="276" t="str">
        <f ca="true">+IF(OFFSET('Sanitation Data'!$E$29,0,10*ROW('Sanitation Data'!E144))="","",OFFSET('Sanitation Data'!$E$29,0,10*ROW('Sanitation Data'!E144)))</f>
        <v/>
      </c>
      <c r="CR150" s="276" t="str">
        <f ca="true">+IF(OFFSET('Sanitation Data'!$E$30,0,10*ROW('Sanitation Data'!E144))="","",OFFSET('Sanitation Data'!$E$30,0,10*ROW('Sanitation Data'!E144)))</f>
        <v/>
      </c>
      <c r="CS150" s="276" t="str">
        <f ca="true">+IF(OFFSET('Sanitation Data'!$E$31,0,10*ROW('Sanitation Data'!E144))="","",OFFSET('Sanitation Data'!$E$31,0,10*ROW('Sanitation Data'!E144)))</f>
        <v/>
      </c>
      <c r="CT150" s="276" t="str">
        <f ca="true">+IF(OFFSET('Sanitation Data'!$E$32,0,10*ROW('Sanitation Data'!E144))="","",OFFSET('Sanitation Data'!$E$32,0,10*ROW('Sanitation Data'!E144)))</f>
        <v/>
      </c>
      <c r="CU150" s="276" t="str">
        <f ca="true">+IF(OFFSET('Sanitation Data'!$F$28,0,10*ROW('Sanitation Data'!F144))="","",OFFSET('Sanitation Data'!$F$28,0,10*ROW('Sanitation Data'!F144)))</f>
        <v/>
      </c>
      <c r="CV150" s="276" t="str">
        <f ca="true">+IF(OFFSET('Sanitation Data'!$F$29,0,10*ROW('Sanitation Data'!F144))="","",OFFSET('Sanitation Data'!$F$29,0,10*ROW('Sanitation Data'!F144)))</f>
        <v/>
      </c>
      <c r="CW150" s="276" t="str">
        <f ca="true">+IF(OFFSET('Sanitation Data'!$F$30,0,10*ROW('Sanitation Data'!F144))="","",OFFSET('Sanitation Data'!$F$30,0,10*ROW('Sanitation Data'!F144)))</f>
        <v/>
      </c>
      <c r="CX150" s="276" t="str">
        <f ca="true">+IF(OFFSET('Sanitation Data'!$F$31,0,10*ROW('Sanitation Data'!F144))="","",OFFSET('Sanitation Data'!$F$31,0,10*ROW('Sanitation Data'!F144)))</f>
        <v/>
      </c>
      <c r="CY150" s="276" t="str">
        <f ca="true">+IF(OFFSET('Sanitation Data'!$F$32,0,10*ROW('Sanitation Data'!F144))="","",OFFSET('Sanitation Data'!$F$32,0,10*ROW('Sanitation Data'!F144)))</f>
        <v/>
      </c>
      <c r="CZ150" s="276" t="str">
        <f ca="true">+IF(OFFSET('Sanitation Data'!$G$28,0,10*ROW('Sanitation Data'!G144))="","",OFFSET('Sanitation Data'!$G$28,0,10*ROW('Sanitation Data'!G144)))</f>
        <v/>
      </c>
      <c r="DA150" s="276" t="str">
        <f ca="true">+IF(OFFSET('Sanitation Data'!$G$29,0,10*ROW('Sanitation Data'!G144))="","",OFFSET('Sanitation Data'!$G$29,0,10*ROW('Sanitation Data'!G144)))</f>
        <v/>
      </c>
      <c r="DB150" s="276" t="str">
        <f ca="true">+IF(OFFSET('Sanitation Data'!$G$30,0,10*ROW('Sanitation Data'!G144))="","",OFFSET('Sanitation Data'!$G$30,0,10*ROW('Sanitation Data'!G144)))</f>
        <v/>
      </c>
      <c r="DC150" s="276" t="str">
        <f ca="true">+IF(OFFSET('Sanitation Data'!$G$31,0,10*ROW('Sanitation Data'!G144))="","",OFFSET('Sanitation Data'!$G$31,0,10*ROW('Sanitation Data'!G144)))</f>
        <v/>
      </c>
      <c r="DD150" s="276" t="str">
        <f ca="true">+IF(OFFSET('Sanitation Data'!$G$32,0,10*ROW('Sanitation Data'!G144))="","",OFFSET('Sanitation Data'!$G$32,0,10*ROW('Sanitation Data'!G144)))</f>
        <v/>
      </c>
      <c r="DE150" s="276" t="str">
        <f ca="true">+IF(OFFSET('Sanitation Data'!$H$28,0,10*ROW('Sanitation Data'!H144))="","",OFFSET('Sanitation Data'!$H$28,0,10*ROW('Sanitation Data'!H144)))</f>
        <v/>
      </c>
      <c r="DF150" s="276" t="str">
        <f ca="true">+IF(OFFSET('Sanitation Data'!$H$29,0,10*ROW('Sanitation Data'!H144))="","",OFFSET('Sanitation Data'!$H$29,0,10*ROW('Sanitation Data'!H144)))</f>
        <v/>
      </c>
      <c r="DG150" s="276" t="str">
        <f ca="true">+IF(OFFSET('Sanitation Data'!$H$30,0,10*ROW('Sanitation Data'!H144))="","",OFFSET('Sanitation Data'!$H$30,0,10*ROW('Sanitation Data'!H144)))</f>
        <v/>
      </c>
      <c r="DH150" s="276" t="str">
        <f ca="true">+IF(OFFSET('Sanitation Data'!$H$31,0,10*ROW('Sanitation Data'!H144))="","",OFFSET('Sanitation Data'!$H$31,0,10*ROW('Sanitation Data'!H144)))</f>
        <v/>
      </c>
      <c r="DI150" s="276" t="str">
        <f ca="true">+IF(OFFSET('Sanitation Data'!$H$32,0,10*ROW('Sanitation Data'!H144))="","",OFFSET('Sanitation Data'!$H$32,0,10*ROW('Sanitation Data'!H144)))</f>
        <v/>
      </c>
      <c r="DJ150" s="276" t="str">
        <f ca="true">+IF(OFFSET('Sanitation Data'!$I$28,0,10*ROW('Sanitation Data'!I144))="","",OFFSET('Sanitation Data'!$I$28,0,10*ROW('Sanitation Data'!I144)))</f>
        <v/>
      </c>
      <c r="DK150" s="276" t="str">
        <f ca="true">+IF(OFFSET('Sanitation Data'!$I$29,0,10*ROW('Sanitation Data'!I144))="","",OFFSET('Sanitation Data'!$I$29,0,10*ROW('Sanitation Data'!I144)))</f>
        <v/>
      </c>
      <c r="DL150" s="276" t="str">
        <f ca="true">+IF(OFFSET('Sanitation Data'!$I$30,0,10*ROW('Sanitation Data'!I144))="","",OFFSET('Sanitation Data'!$I$30,0,10*ROW('Sanitation Data'!I144)))</f>
        <v/>
      </c>
      <c r="DM150" s="276" t="str">
        <f ca="true">+IF(OFFSET('Sanitation Data'!$I$31,0,10*ROW('Sanitation Data'!I144))="","",OFFSET('Sanitation Data'!$I$31,0,10*ROW('Sanitation Data'!I144)))</f>
        <v/>
      </c>
      <c r="DN150" s="276" t="str">
        <f ca="true">+IF(OFFSET('Sanitation Data'!$I$32,0,10*ROW('Sanitation Data'!I144))="","",OFFSET('Sanitation Data'!$I$32,0,10*ROW('Sanitation Data'!I144)))</f>
        <v/>
      </c>
      <c r="DO150" s="276" t="str">
        <f ca="true">+IF(OFFSET('Hygiene Data'!$D$11,0,10*ROW('Hygiene Data'!D144))="","",OFFSET('Hygiene Data'!$D$11,0,10*ROW('Hygiene Data'!D144)))</f>
        <v/>
      </c>
      <c r="DP150" s="276" t="str">
        <f ca="true">+IF(OFFSET('Hygiene Data'!$D$12,0,10*ROW('Hygiene Data'!D144))="","",OFFSET('Hygiene Data'!$D$12,0,10*ROW('Hygiene Data'!D144)))</f>
        <v/>
      </c>
      <c r="DQ150" s="276" t="str">
        <f ca="true">+IF(OFFSET('Hygiene Data'!$D$13,0,10*ROW('Hygiene Data'!D144))="","",OFFSET('Hygiene Data'!$D$13,0,10*ROW('Hygiene Data'!D144)))</f>
        <v/>
      </c>
      <c r="DR150" s="276" t="str">
        <f ca="true">+IF(OFFSET('Hygiene Data'!$E$11,0,10*ROW('Hygiene Data'!E144))="","",OFFSET('Hygiene Data'!$E$11,0,10*ROW('Hygiene Data'!E144)))</f>
        <v/>
      </c>
      <c r="DS150" s="276" t="str">
        <f ca="true">+IF(OFFSET('Hygiene Data'!$E$12,0,10*ROW('Hygiene Data'!E144))="","",OFFSET('Hygiene Data'!$E$12,0,10*ROW('Hygiene Data'!E144)))</f>
        <v/>
      </c>
      <c r="DT150" s="276" t="str">
        <f ca="true">+IF(OFFSET('Hygiene Data'!$E$13,0,10*ROW('Hygiene Data'!E144))="","",OFFSET('Hygiene Data'!$E$13,0,10*ROW('Hygiene Data'!E144)))</f>
        <v/>
      </c>
      <c r="DU150" s="276" t="str">
        <f ca="true">+IF(OFFSET('Hygiene Data'!$F$11,0,10*ROW('Hygiene Data'!F144))="","",OFFSET('Hygiene Data'!$F$11,0,10*ROW('Hygiene Data'!F144)))</f>
        <v/>
      </c>
      <c r="DV150" s="276" t="str">
        <f ca="true">+IF(OFFSET('Hygiene Data'!$F$12,0,10*ROW('Hygiene Data'!F144))="","",OFFSET('Hygiene Data'!$F$12,0,10*ROW('Hygiene Data'!F144)))</f>
        <v/>
      </c>
      <c r="DW150" s="276" t="str">
        <f ca="true">+IF(OFFSET('Hygiene Data'!$F$13,0,10*ROW('Hygiene Data'!F144))="","",OFFSET('Hygiene Data'!$F$13,0,10*ROW('Hygiene Data'!F144)))</f>
        <v/>
      </c>
      <c r="DX150" s="276" t="str">
        <f ca="true">+IF(OFFSET('Hygiene Data'!$G$11,0,10*ROW('Hygiene Data'!G144))="","",OFFSET('Hygiene Data'!$G$11,0,10*ROW('Hygiene Data'!G144)))</f>
        <v/>
      </c>
      <c r="DY150" s="276" t="str">
        <f ca="true">+IF(OFFSET('Hygiene Data'!$G$12,0,10*ROW('Hygiene Data'!G144))="","",OFFSET('Hygiene Data'!$G$12,0,10*ROW('Hygiene Data'!G144)))</f>
        <v/>
      </c>
      <c r="DZ150" s="276" t="str">
        <f ca="true">+IF(OFFSET('Hygiene Data'!$G$13,0,10*ROW('Hygiene Data'!G144))="","",OFFSET('Hygiene Data'!$G$13,0,10*ROW('Hygiene Data'!G144)))</f>
        <v/>
      </c>
      <c r="EA150" s="276" t="str">
        <f ca="true">+IF(OFFSET('Hygiene Data'!$H$11,0,10*ROW('Hygiene Data'!H144))="","",OFFSET('Hygiene Data'!$H$11,0,10*ROW('Hygiene Data'!H144)))</f>
        <v/>
      </c>
      <c r="EB150" s="276" t="str">
        <f ca="true">+IF(OFFSET('Hygiene Data'!$H$12,0,10*ROW('Hygiene Data'!H144))="","",OFFSET('Hygiene Data'!$H$12,0,10*ROW('Hygiene Data'!H144)))</f>
        <v/>
      </c>
      <c r="EC150" s="276" t="str">
        <f ca="true">+IF(OFFSET('Hygiene Data'!$H$13,0,10*ROW('Hygiene Data'!H144))="","",OFFSET('Hygiene Data'!$H$13,0,10*ROW('Hygiene Data'!H144)))</f>
        <v/>
      </c>
      <c r="ED150" s="276" t="str">
        <f ca="true">+IF(OFFSET('Hygiene Data'!$I$11,0,10*ROW('Hygiene Data'!I144))="","",OFFSET('Hygiene Data'!$I$11,0,10*ROW('Hygiene Data'!I144)))</f>
        <v/>
      </c>
      <c r="EE150" s="276" t="str">
        <f ca="true">+IF(OFFSET('Hygiene Data'!$I$12,0,10*ROW('Hygiene Data'!I144))="","",OFFSET('Hygiene Data'!$I$12,0,10*ROW('Hygiene Data'!I144)))</f>
        <v/>
      </c>
      <c r="EF150" s="276"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2"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6"/>
      <c r="BS151" s="276" t="str">
        <f ca="true">+IF(OFFSET('Water Data'!$D$27,0,10*ROW('Water Data'!D145))="","",OFFSET('Water Data'!$D$27,0,10*ROW('Water Data'!D145)))</f>
        <v/>
      </c>
      <c r="BT151" s="276" t="str">
        <f ca="true">+IF(OFFSET('Water Data'!$D$28,0,10*ROW('Water Data'!D145))="","",OFFSET('Water Data'!$D$28,0,10*ROW('Water Data'!D145)))</f>
        <v/>
      </c>
      <c r="BU151" s="276" t="str">
        <f ca="true">+IF(OFFSET('Water Data'!$D$29,0,10*ROW('Water Data'!D145))="","",OFFSET('Water Data'!$D$29,0,10*ROW('Water Data'!D145)))</f>
        <v/>
      </c>
      <c r="BV151" s="276" t="str">
        <f ca="true">+IF(OFFSET('Water Data'!$E$27,0,10*ROW('Water Data'!E145))="","",OFFSET('Water Data'!$E$27,0,10*ROW('Water Data'!E145)))</f>
        <v/>
      </c>
      <c r="BW151" s="276" t="str">
        <f ca="true">+IF(OFFSET('Water Data'!$E$28,0,10*ROW('Water Data'!E145))="","",OFFSET('Water Data'!$E$28,0,10*ROW('Water Data'!E145)))</f>
        <v/>
      </c>
      <c r="BX151" s="276" t="str">
        <f ca="true">+IF(OFFSET('Water Data'!$E$29,0,10*ROW('Water Data'!E145))="","",OFFSET('Water Data'!$E$29,0,10*ROW('Water Data'!E145)))</f>
        <v/>
      </c>
      <c r="BY151" s="276" t="str">
        <f ca="true">+IF(OFFSET('Water Data'!$F$27,0,10*ROW('Water Data'!F145))="","",OFFSET('Water Data'!$F$27,0,10*ROW('Water Data'!F145)))</f>
        <v/>
      </c>
      <c r="BZ151" s="276" t="str">
        <f ca="true">+IF(OFFSET('Water Data'!$F$28,0,10*ROW('Water Data'!F145))="","",OFFSET('Water Data'!$F$28,0,10*ROW('Water Data'!F145)))</f>
        <v/>
      </c>
      <c r="CA151" s="276" t="str">
        <f ca="true">+IF(OFFSET('Water Data'!$F$29,0,10*ROW('Water Data'!F145))="","",OFFSET('Water Data'!$F$29,0,10*ROW('Water Data'!F145)))</f>
        <v/>
      </c>
      <c r="CB151" s="276" t="str">
        <f ca="true">+IF(OFFSET('Water Data'!$G$27,0,10*ROW('Water Data'!G145))="","",OFFSET('Water Data'!$G$27,0,10*ROW('Water Data'!G145)))</f>
        <v/>
      </c>
      <c r="CC151" s="276" t="str">
        <f ca="true">+IF(OFFSET('Water Data'!$G$28,0,10*ROW('Water Data'!G145))="","",OFFSET('Water Data'!$G$28,0,10*ROW('Water Data'!G145)))</f>
        <v/>
      </c>
      <c r="CD151" s="276" t="str">
        <f ca="true">+IF(OFFSET('Water Data'!$G$29,0,10*ROW('Water Data'!G145))="","",OFFSET('Water Data'!$G$29,0,10*ROW('Water Data'!G145)))</f>
        <v/>
      </c>
      <c r="CE151" s="276" t="str">
        <f ca="true">+IF(OFFSET('Water Data'!$H$27,0,10*ROW('Water Data'!H145))="","",OFFSET('Water Data'!$H$27,0,10*ROW('Water Data'!H145)))</f>
        <v/>
      </c>
      <c r="CF151" s="276" t="str">
        <f ca="true">+IF(OFFSET('Water Data'!$H$28,0,10*ROW('Water Data'!H145))="","",OFFSET('Water Data'!$H$28,0,10*ROW('Water Data'!H145)))</f>
        <v/>
      </c>
      <c r="CG151" s="276" t="str">
        <f ca="true">+IF(OFFSET('Water Data'!$H$29,0,10*ROW('Water Data'!H145))="","",OFFSET('Water Data'!$H$29,0,10*ROW('Water Data'!H145)))</f>
        <v/>
      </c>
      <c r="CH151" s="276" t="str">
        <f ca="true">+IF(OFFSET('Water Data'!$I$27,0,10*ROW('Water Data'!I145))="","",OFFSET('Water Data'!$I$27,0,10*ROW('Water Data'!I145)))</f>
        <v/>
      </c>
      <c r="CI151" s="276" t="str">
        <f ca="true">+IF(OFFSET('Water Data'!$I$28,0,10*ROW('Water Data'!I145))="","",OFFSET('Water Data'!$I$28,0,10*ROW('Water Data'!I145)))</f>
        <v/>
      </c>
      <c r="CJ151" s="276" t="str">
        <f ca="true">+IF(OFFSET('Water Data'!$I$29,0,10*ROW('Water Data'!I145))="","",OFFSET('Water Data'!$I$29,0,10*ROW('Water Data'!I145)))</f>
        <v/>
      </c>
      <c r="CK151" s="276" t="str">
        <f ca="true">+IF(OFFSET('Sanitation Data'!$D$28,0,10*ROW('Sanitation Data'!D145))="","",OFFSET('Sanitation Data'!$D$28,0,10*ROW('Sanitation Data'!D145)))</f>
        <v/>
      </c>
      <c r="CL151" s="276" t="str">
        <f ca="true">+IF(OFFSET('Sanitation Data'!$D$29,0,10*ROW('Sanitation Data'!D145))="","",OFFSET('Sanitation Data'!$D$29,0,10*ROW('Sanitation Data'!D145)))</f>
        <v/>
      </c>
      <c r="CM151" s="276" t="str">
        <f ca="true">+IF(OFFSET('Sanitation Data'!$D$30,0,10*ROW('Sanitation Data'!D145))="","",OFFSET('Sanitation Data'!$D$30,0,10*ROW('Sanitation Data'!D145)))</f>
        <v/>
      </c>
      <c r="CN151" s="276" t="str">
        <f ca="true">+IF(OFFSET('Sanitation Data'!$D$31,0,10*ROW('Sanitation Data'!D145))="","",OFFSET('Sanitation Data'!$D$31,0,10*ROW('Sanitation Data'!D145)))</f>
        <v/>
      </c>
      <c r="CO151" s="276" t="str">
        <f ca="true">+IF(OFFSET('Sanitation Data'!$D$32,0,10*ROW('Sanitation Data'!D145))="","",OFFSET('Sanitation Data'!$D$32,0,10*ROW('Sanitation Data'!D145)))</f>
        <v/>
      </c>
      <c r="CP151" s="276" t="str">
        <f ca="true">+IF(OFFSET('Sanitation Data'!$E$28,0,10*ROW('Sanitation Data'!E145))="","",OFFSET('Sanitation Data'!$E$28,0,10*ROW('Sanitation Data'!E145)))</f>
        <v/>
      </c>
      <c r="CQ151" s="276" t="str">
        <f ca="true">+IF(OFFSET('Sanitation Data'!$E$29,0,10*ROW('Sanitation Data'!E145))="","",OFFSET('Sanitation Data'!$E$29,0,10*ROW('Sanitation Data'!E145)))</f>
        <v/>
      </c>
      <c r="CR151" s="276" t="str">
        <f ca="true">+IF(OFFSET('Sanitation Data'!$E$30,0,10*ROW('Sanitation Data'!E145))="","",OFFSET('Sanitation Data'!$E$30,0,10*ROW('Sanitation Data'!E145)))</f>
        <v/>
      </c>
      <c r="CS151" s="276" t="str">
        <f ca="true">+IF(OFFSET('Sanitation Data'!$E$31,0,10*ROW('Sanitation Data'!E145))="","",OFFSET('Sanitation Data'!$E$31,0,10*ROW('Sanitation Data'!E145)))</f>
        <v/>
      </c>
      <c r="CT151" s="276" t="str">
        <f ca="true">+IF(OFFSET('Sanitation Data'!$E$32,0,10*ROW('Sanitation Data'!E145))="","",OFFSET('Sanitation Data'!$E$32,0,10*ROW('Sanitation Data'!E145)))</f>
        <v/>
      </c>
      <c r="CU151" s="276" t="str">
        <f ca="true">+IF(OFFSET('Sanitation Data'!$F$28,0,10*ROW('Sanitation Data'!F145))="","",OFFSET('Sanitation Data'!$F$28,0,10*ROW('Sanitation Data'!F145)))</f>
        <v/>
      </c>
      <c r="CV151" s="276" t="str">
        <f ca="true">+IF(OFFSET('Sanitation Data'!$F$29,0,10*ROW('Sanitation Data'!F145))="","",OFFSET('Sanitation Data'!$F$29,0,10*ROW('Sanitation Data'!F145)))</f>
        <v/>
      </c>
      <c r="CW151" s="276" t="str">
        <f ca="true">+IF(OFFSET('Sanitation Data'!$F$30,0,10*ROW('Sanitation Data'!F145))="","",OFFSET('Sanitation Data'!$F$30,0,10*ROW('Sanitation Data'!F145)))</f>
        <v/>
      </c>
      <c r="CX151" s="276" t="str">
        <f ca="true">+IF(OFFSET('Sanitation Data'!$F$31,0,10*ROW('Sanitation Data'!F145))="","",OFFSET('Sanitation Data'!$F$31,0,10*ROW('Sanitation Data'!F145)))</f>
        <v/>
      </c>
      <c r="CY151" s="276" t="str">
        <f ca="true">+IF(OFFSET('Sanitation Data'!$F$32,0,10*ROW('Sanitation Data'!F145))="","",OFFSET('Sanitation Data'!$F$32,0,10*ROW('Sanitation Data'!F145)))</f>
        <v/>
      </c>
      <c r="CZ151" s="276" t="str">
        <f ca="true">+IF(OFFSET('Sanitation Data'!$G$28,0,10*ROW('Sanitation Data'!G145))="","",OFFSET('Sanitation Data'!$G$28,0,10*ROW('Sanitation Data'!G145)))</f>
        <v/>
      </c>
      <c r="DA151" s="276" t="str">
        <f ca="true">+IF(OFFSET('Sanitation Data'!$G$29,0,10*ROW('Sanitation Data'!G145))="","",OFFSET('Sanitation Data'!$G$29,0,10*ROW('Sanitation Data'!G145)))</f>
        <v/>
      </c>
      <c r="DB151" s="276" t="str">
        <f ca="true">+IF(OFFSET('Sanitation Data'!$G$30,0,10*ROW('Sanitation Data'!G145))="","",OFFSET('Sanitation Data'!$G$30,0,10*ROW('Sanitation Data'!G145)))</f>
        <v/>
      </c>
      <c r="DC151" s="276" t="str">
        <f ca="true">+IF(OFFSET('Sanitation Data'!$G$31,0,10*ROW('Sanitation Data'!G145))="","",OFFSET('Sanitation Data'!$G$31,0,10*ROW('Sanitation Data'!G145)))</f>
        <v/>
      </c>
      <c r="DD151" s="276" t="str">
        <f ca="true">+IF(OFFSET('Sanitation Data'!$G$32,0,10*ROW('Sanitation Data'!G145))="","",OFFSET('Sanitation Data'!$G$32,0,10*ROW('Sanitation Data'!G145)))</f>
        <v/>
      </c>
      <c r="DE151" s="276" t="str">
        <f ca="true">+IF(OFFSET('Sanitation Data'!$H$28,0,10*ROW('Sanitation Data'!H145))="","",OFFSET('Sanitation Data'!$H$28,0,10*ROW('Sanitation Data'!H145)))</f>
        <v/>
      </c>
      <c r="DF151" s="276" t="str">
        <f ca="true">+IF(OFFSET('Sanitation Data'!$H$29,0,10*ROW('Sanitation Data'!H145))="","",OFFSET('Sanitation Data'!$H$29,0,10*ROW('Sanitation Data'!H145)))</f>
        <v/>
      </c>
      <c r="DG151" s="276" t="str">
        <f ca="true">+IF(OFFSET('Sanitation Data'!$H$30,0,10*ROW('Sanitation Data'!H145))="","",OFFSET('Sanitation Data'!$H$30,0,10*ROW('Sanitation Data'!H145)))</f>
        <v/>
      </c>
      <c r="DH151" s="276" t="str">
        <f ca="true">+IF(OFFSET('Sanitation Data'!$H$31,0,10*ROW('Sanitation Data'!H145))="","",OFFSET('Sanitation Data'!$H$31,0,10*ROW('Sanitation Data'!H145)))</f>
        <v/>
      </c>
      <c r="DI151" s="276" t="str">
        <f ca="true">+IF(OFFSET('Sanitation Data'!$H$32,0,10*ROW('Sanitation Data'!H145))="","",OFFSET('Sanitation Data'!$H$32,0,10*ROW('Sanitation Data'!H145)))</f>
        <v/>
      </c>
      <c r="DJ151" s="276" t="str">
        <f ca="true">+IF(OFFSET('Sanitation Data'!$I$28,0,10*ROW('Sanitation Data'!I145))="","",OFFSET('Sanitation Data'!$I$28,0,10*ROW('Sanitation Data'!I145)))</f>
        <v/>
      </c>
      <c r="DK151" s="276" t="str">
        <f ca="true">+IF(OFFSET('Sanitation Data'!$I$29,0,10*ROW('Sanitation Data'!I145))="","",OFFSET('Sanitation Data'!$I$29,0,10*ROW('Sanitation Data'!I145)))</f>
        <v/>
      </c>
      <c r="DL151" s="276" t="str">
        <f ca="true">+IF(OFFSET('Sanitation Data'!$I$30,0,10*ROW('Sanitation Data'!I145))="","",OFFSET('Sanitation Data'!$I$30,0,10*ROW('Sanitation Data'!I145)))</f>
        <v/>
      </c>
      <c r="DM151" s="276" t="str">
        <f ca="true">+IF(OFFSET('Sanitation Data'!$I$31,0,10*ROW('Sanitation Data'!I145))="","",OFFSET('Sanitation Data'!$I$31,0,10*ROW('Sanitation Data'!I145)))</f>
        <v/>
      </c>
      <c r="DN151" s="276" t="str">
        <f ca="true">+IF(OFFSET('Sanitation Data'!$I$32,0,10*ROW('Sanitation Data'!I145))="","",OFFSET('Sanitation Data'!$I$32,0,10*ROW('Sanitation Data'!I145)))</f>
        <v/>
      </c>
      <c r="DO151" s="276" t="str">
        <f ca="true">+IF(OFFSET('Hygiene Data'!$D$11,0,10*ROW('Hygiene Data'!D145))="","",OFFSET('Hygiene Data'!$D$11,0,10*ROW('Hygiene Data'!D145)))</f>
        <v/>
      </c>
      <c r="DP151" s="276" t="str">
        <f ca="true">+IF(OFFSET('Hygiene Data'!$D$12,0,10*ROW('Hygiene Data'!D145))="","",OFFSET('Hygiene Data'!$D$12,0,10*ROW('Hygiene Data'!D145)))</f>
        <v/>
      </c>
      <c r="DQ151" s="276" t="str">
        <f ca="true">+IF(OFFSET('Hygiene Data'!$D$13,0,10*ROW('Hygiene Data'!D145))="","",OFFSET('Hygiene Data'!$D$13,0,10*ROW('Hygiene Data'!D145)))</f>
        <v/>
      </c>
      <c r="DR151" s="276" t="str">
        <f ca="true">+IF(OFFSET('Hygiene Data'!$E$11,0,10*ROW('Hygiene Data'!E145))="","",OFFSET('Hygiene Data'!$E$11,0,10*ROW('Hygiene Data'!E145)))</f>
        <v/>
      </c>
      <c r="DS151" s="276" t="str">
        <f ca="true">+IF(OFFSET('Hygiene Data'!$E$12,0,10*ROW('Hygiene Data'!E145))="","",OFFSET('Hygiene Data'!$E$12,0,10*ROW('Hygiene Data'!E145)))</f>
        <v/>
      </c>
      <c r="DT151" s="276" t="str">
        <f ca="true">+IF(OFFSET('Hygiene Data'!$E$13,0,10*ROW('Hygiene Data'!E145))="","",OFFSET('Hygiene Data'!$E$13,0,10*ROW('Hygiene Data'!E145)))</f>
        <v/>
      </c>
      <c r="DU151" s="276" t="str">
        <f ca="true">+IF(OFFSET('Hygiene Data'!$F$11,0,10*ROW('Hygiene Data'!F145))="","",OFFSET('Hygiene Data'!$F$11,0,10*ROW('Hygiene Data'!F145)))</f>
        <v/>
      </c>
      <c r="DV151" s="276" t="str">
        <f ca="true">+IF(OFFSET('Hygiene Data'!$F$12,0,10*ROW('Hygiene Data'!F145))="","",OFFSET('Hygiene Data'!$F$12,0,10*ROW('Hygiene Data'!F145)))</f>
        <v/>
      </c>
      <c r="DW151" s="276" t="str">
        <f ca="true">+IF(OFFSET('Hygiene Data'!$F$13,0,10*ROW('Hygiene Data'!F145))="","",OFFSET('Hygiene Data'!$F$13,0,10*ROW('Hygiene Data'!F145)))</f>
        <v/>
      </c>
      <c r="DX151" s="276" t="str">
        <f ca="true">+IF(OFFSET('Hygiene Data'!$G$11,0,10*ROW('Hygiene Data'!G145))="","",OFFSET('Hygiene Data'!$G$11,0,10*ROW('Hygiene Data'!G145)))</f>
        <v/>
      </c>
      <c r="DY151" s="276" t="str">
        <f ca="true">+IF(OFFSET('Hygiene Data'!$G$12,0,10*ROW('Hygiene Data'!G145))="","",OFFSET('Hygiene Data'!$G$12,0,10*ROW('Hygiene Data'!G145)))</f>
        <v/>
      </c>
      <c r="DZ151" s="276" t="str">
        <f ca="true">+IF(OFFSET('Hygiene Data'!$G$13,0,10*ROW('Hygiene Data'!G145))="","",OFFSET('Hygiene Data'!$G$13,0,10*ROW('Hygiene Data'!G145)))</f>
        <v/>
      </c>
      <c r="EA151" s="276" t="str">
        <f ca="true">+IF(OFFSET('Hygiene Data'!$H$11,0,10*ROW('Hygiene Data'!H145))="","",OFFSET('Hygiene Data'!$H$11,0,10*ROW('Hygiene Data'!H145)))</f>
        <v/>
      </c>
      <c r="EB151" s="276" t="str">
        <f ca="true">+IF(OFFSET('Hygiene Data'!$H$12,0,10*ROW('Hygiene Data'!H145))="","",OFFSET('Hygiene Data'!$H$12,0,10*ROW('Hygiene Data'!H145)))</f>
        <v/>
      </c>
      <c r="EC151" s="276" t="str">
        <f ca="true">+IF(OFFSET('Hygiene Data'!$H$13,0,10*ROW('Hygiene Data'!H145))="","",OFFSET('Hygiene Data'!$H$13,0,10*ROW('Hygiene Data'!H145)))</f>
        <v/>
      </c>
      <c r="ED151" s="276" t="str">
        <f ca="true">+IF(OFFSET('Hygiene Data'!$I$11,0,10*ROW('Hygiene Data'!I145))="","",OFFSET('Hygiene Data'!$I$11,0,10*ROW('Hygiene Data'!I145)))</f>
        <v/>
      </c>
      <c r="EE151" s="276" t="str">
        <f ca="true">+IF(OFFSET('Hygiene Data'!$I$12,0,10*ROW('Hygiene Data'!I145))="","",OFFSET('Hygiene Data'!$I$12,0,10*ROW('Hygiene Data'!I145)))</f>
        <v/>
      </c>
      <c r="EF151" s="276"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2"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6"/>
      <c r="BS152" s="276" t="str">
        <f ca="true">+IF(OFFSET('Water Data'!$D$27,0,10*ROW('Water Data'!D146))="","",OFFSET('Water Data'!$D$27,0,10*ROW('Water Data'!D146)))</f>
        <v/>
      </c>
      <c r="BT152" s="276" t="str">
        <f ca="true">+IF(OFFSET('Water Data'!$D$28,0,10*ROW('Water Data'!D146))="","",OFFSET('Water Data'!$D$28,0,10*ROW('Water Data'!D146)))</f>
        <v/>
      </c>
      <c r="BU152" s="276" t="str">
        <f ca="true">+IF(OFFSET('Water Data'!$D$29,0,10*ROW('Water Data'!D146))="","",OFFSET('Water Data'!$D$29,0,10*ROW('Water Data'!D146)))</f>
        <v/>
      </c>
      <c r="BV152" s="276" t="str">
        <f ca="true">+IF(OFFSET('Water Data'!$E$27,0,10*ROW('Water Data'!E146))="","",OFFSET('Water Data'!$E$27,0,10*ROW('Water Data'!E146)))</f>
        <v/>
      </c>
      <c r="BW152" s="276" t="str">
        <f ca="true">+IF(OFFSET('Water Data'!$E$28,0,10*ROW('Water Data'!E146))="","",OFFSET('Water Data'!$E$28,0,10*ROW('Water Data'!E146)))</f>
        <v/>
      </c>
      <c r="BX152" s="276" t="str">
        <f ca="true">+IF(OFFSET('Water Data'!$E$29,0,10*ROW('Water Data'!E146))="","",OFFSET('Water Data'!$E$29,0,10*ROW('Water Data'!E146)))</f>
        <v/>
      </c>
      <c r="BY152" s="276" t="str">
        <f ca="true">+IF(OFFSET('Water Data'!$F$27,0,10*ROW('Water Data'!F146))="","",OFFSET('Water Data'!$F$27,0,10*ROW('Water Data'!F146)))</f>
        <v/>
      </c>
      <c r="BZ152" s="276" t="str">
        <f ca="true">+IF(OFFSET('Water Data'!$F$28,0,10*ROW('Water Data'!F146))="","",OFFSET('Water Data'!$F$28,0,10*ROW('Water Data'!F146)))</f>
        <v/>
      </c>
      <c r="CA152" s="276" t="str">
        <f ca="true">+IF(OFFSET('Water Data'!$F$29,0,10*ROW('Water Data'!F146))="","",OFFSET('Water Data'!$F$29,0,10*ROW('Water Data'!F146)))</f>
        <v/>
      </c>
      <c r="CB152" s="276" t="str">
        <f ca="true">+IF(OFFSET('Water Data'!$G$27,0,10*ROW('Water Data'!G146))="","",OFFSET('Water Data'!$G$27,0,10*ROW('Water Data'!G146)))</f>
        <v/>
      </c>
      <c r="CC152" s="276" t="str">
        <f ca="true">+IF(OFFSET('Water Data'!$G$28,0,10*ROW('Water Data'!G146))="","",OFFSET('Water Data'!$G$28,0,10*ROW('Water Data'!G146)))</f>
        <v/>
      </c>
      <c r="CD152" s="276" t="str">
        <f ca="true">+IF(OFFSET('Water Data'!$G$29,0,10*ROW('Water Data'!G146))="","",OFFSET('Water Data'!$G$29,0,10*ROW('Water Data'!G146)))</f>
        <v/>
      </c>
      <c r="CE152" s="276" t="str">
        <f ca="true">+IF(OFFSET('Water Data'!$H$27,0,10*ROW('Water Data'!H146))="","",OFFSET('Water Data'!$H$27,0,10*ROW('Water Data'!H146)))</f>
        <v/>
      </c>
      <c r="CF152" s="276" t="str">
        <f ca="true">+IF(OFFSET('Water Data'!$H$28,0,10*ROW('Water Data'!H146))="","",OFFSET('Water Data'!$H$28,0,10*ROW('Water Data'!H146)))</f>
        <v/>
      </c>
      <c r="CG152" s="276" t="str">
        <f ca="true">+IF(OFFSET('Water Data'!$H$29,0,10*ROW('Water Data'!H146))="","",OFFSET('Water Data'!$H$29,0,10*ROW('Water Data'!H146)))</f>
        <v/>
      </c>
      <c r="CH152" s="276" t="str">
        <f ca="true">+IF(OFFSET('Water Data'!$I$27,0,10*ROW('Water Data'!I146))="","",OFFSET('Water Data'!$I$27,0,10*ROW('Water Data'!I146)))</f>
        <v/>
      </c>
      <c r="CI152" s="276" t="str">
        <f ca="true">+IF(OFFSET('Water Data'!$I$28,0,10*ROW('Water Data'!I146))="","",OFFSET('Water Data'!$I$28,0,10*ROW('Water Data'!I146)))</f>
        <v/>
      </c>
      <c r="CJ152" s="276" t="str">
        <f ca="true">+IF(OFFSET('Water Data'!$I$29,0,10*ROW('Water Data'!I146))="","",OFFSET('Water Data'!$I$29,0,10*ROW('Water Data'!I146)))</f>
        <v/>
      </c>
      <c r="CK152" s="276" t="str">
        <f ca="true">+IF(OFFSET('Sanitation Data'!$D$28,0,10*ROW('Sanitation Data'!D146))="","",OFFSET('Sanitation Data'!$D$28,0,10*ROW('Sanitation Data'!D146)))</f>
        <v/>
      </c>
      <c r="CL152" s="276" t="str">
        <f ca="true">+IF(OFFSET('Sanitation Data'!$D$29,0,10*ROW('Sanitation Data'!D146))="","",OFFSET('Sanitation Data'!$D$29,0,10*ROW('Sanitation Data'!D146)))</f>
        <v/>
      </c>
      <c r="CM152" s="276" t="str">
        <f ca="true">+IF(OFFSET('Sanitation Data'!$D$30,0,10*ROW('Sanitation Data'!D146))="","",OFFSET('Sanitation Data'!$D$30,0,10*ROW('Sanitation Data'!D146)))</f>
        <v/>
      </c>
      <c r="CN152" s="276" t="str">
        <f ca="true">+IF(OFFSET('Sanitation Data'!$D$31,0,10*ROW('Sanitation Data'!D146))="","",OFFSET('Sanitation Data'!$D$31,0,10*ROW('Sanitation Data'!D146)))</f>
        <v/>
      </c>
      <c r="CO152" s="276" t="str">
        <f ca="true">+IF(OFFSET('Sanitation Data'!$D$32,0,10*ROW('Sanitation Data'!D146))="","",OFFSET('Sanitation Data'!$D$32,0,10*ROW('Sanitation Data'!D146)))</f>
        <v/>
      </c>
      <c r="CP152" s="276" t="str">
        <f ca="true">+IF(OFFSET('Sanitation Data'!$E$28,0,10*ROW('Sanitation Data'!E146))="","",OFFSET('Sanitation Data'!$E$28,0,10*ROW('Sanitation Data'!E146)))</f>
        <v/>
      </c>
      <c r="CQ152" s="276" t="str">
        <f ca="true">+IF(OFFSET('Sanitation Data'!$E$29,0,10*ROW('Sanitation Data'!E146))="","",OFFSET('Sanitation Data'!$E$29,0,10*ROW('Sanitation Data'!E146)))</f>
        <v/>
      </c>
      <c r="CR152" s="276" t="str">
        <f ca="true">+IF(OFFSET('Sanitation Data'!$E$30,0,10*ROW('Sanitation Data'!E146))="","",OFFSET('Sanitation Data'!$E$30,0,10*ROW('Sanitation Data'!E146)))</f>
        <v/>
      </c>
      <c r="CS152" s="276" t="str">
        <f ca="true">+IF(OFFSET('Sanitation Data'!$E$31,0,10*ROW('Sanitation Data'!E146))="","",OFFSET('Sanitation Data'!$E$31,0,10*ROW('Sanitation Data'!E146)))</f>
        <v/>
      </c>
      <c r="CT152" s="276" t="str">
        <f ca="true">+IF(OFFSET('Sanitation Data'!$E$32,0,10*ROW('Sanitation Data'!E146))="","",OFFSET('Sanitation Data'!$E$32,0,10*ROW('Sanitation Data'!E146)))</f>
        <v/>
      </c>
      <c r="CU152" s="276" t="str">
        <f ca="true">+IF(OFFSET('Sanitation Data'!$F$28,0,10*ROW('Sanitation Data'!F146))="","",OFFSET('Sanitation Data'!$F$28,0,10*ROW('Sanitation Data'!F146)))</f>
        <v/>
      </c>
      <c r="CV152" s="276" t="str">
        <f ca="true">+IF(OFFSET('Sanitation Data'!$F$29,0,10*ROW('Sanitation Data'!F146))="","",OFFSET('Sanitation Data'!$F$29,0,10*ROW('Sanitation Data'!F146)))</f>
        <v/>
      </c>
      <c r="CW152" s="276" t="str">
        <f ca="true">+IF(OFFSET('Sanitation Data'!$F$30,0,10*ROW('Sanitation Data'!F146))="","",OFFSET('Sanitation Data'!$F$30,0,10*ROW('Sanitation Data'!F146)))</f>
        <v/>
      </c>
      <c r="CX152" s="276" t="str">
        <f ca="true">+IF(OFFSET('Sanitation Data'!$F$31,0,10*ROW('Sanitation Data'!F146))="","",OFFSET('Sanitation Data'!$F$31,0,10*ROW('Sanitation Data'!F146)))</f>
        <v/>
      </c>
      <c r="CY152" s="276" t="str">
        <f ca="true">+IF(OFFSET('Sanitation Data'!$F$32,0,10*ROW('Sanitation Data'!F146))="","",OFFSET('Sanitation Data'!$F$32,0,10*ROW('Sanitation Data'!F146)))</f>
        <v/>
      </c>
      <c r="CZ152" s="276" t="str">
        <f ca="true">+IF(OFFSET('Sanitation Data'!$G$28,0,10*ROW('Sanitation Data'!G146))="","",OFFSET('Sanitation Data'!$G$28,0,10*ROW('Sanitation Data'!G146)))</f>
        <v/>
      </c>
      <c r="DA152" s="276" t="str">
        <f ca="true">+IF(OFFSET('Sanitation Data'!$G$29,0,10*ROW('Sanitation Data'!G146))="","",OFFSET('Sanitation Data'!$G$29,0,10*ROW('Sanitation Data'!G146)))</f>
        <v/>
      </c>
      <c r="DB152" s="276" t="str">
        <f ca="true">+IF(OFFSET('Sanitation Data'!$G$30,0,10*ROW('Sanitation Data'!G146))="","",OFFSET('Sanitation Data'!$G$30,0,10*ROW('Sanitation Data'!G146)))</f>
        <v/>
      </c>
      <c r="DC152" s="276" t="str">
        <f ca="true">+IF(OFFSET('Sanitation Data'!$G$31,0,10*ROW('Sanitation Data'!G146))="","",OFFSET('Sanitation Data'!$G$31,0,10*ROW('Sanitation Data'!G146)))</f>
        <v/>
      </c>
      <c r="DD152" s="276" t="str">
        <f ca="true">+IF(OFFSET('Sanitation Data'!$G$32,0,10*ROW('Sanitation Data'!G146))="","",OFFSET('Sanitation Data'!$G$32,0,10*ROW('Sanitation Data'!G146)))</f>
        <v/>
      </c>
      <c r="DE152" s="276" t="str">
        <f ca="true">+IF(OFFSET('Sanitation Data'!$H$28,0,10*ROW('Sanitation Data'!H146))="","",OFFSET('Sanitation Data'!$H$28,0,10*ROW('Sanitation Data'!H146)))</f>
        <v/>
      </c>
      <c r="DF152" s="276" t="str">
        <f ca="true">+IF(OFFSET('Sanitation Data'!$H$29,0,10*ROW('Sanitation Data'!H146))="","",OFFSET('Sanitation Data'!$H$29,0,10*ROW('Sanitation Data'!H146)))</f>
        <v/>
      </c>
      <c r="DG152" s="276" t="str">
        <f ca="true">+IF(OFFSET('Sanitation Data'!$H$30,0,10*ROW('Sanitation Data'!H146))="","",OFFSET('Sanitation Data'!$H$30,0,10*ROW('Sanitation Data'!H146)))</f>
        <v/>
      </c>
      <c r="DH152" s="276" t="str">
        <f ca="true">+IF(OFFSET('Sanitation Data'!$H$31,0,10*ROW('Sanitation Data'!H146))="","",OFFSET('Sanitation Data'!$H$31,0,10*ROW('Sanitation Data'!H146)))</f>
        <v/>
      </c>
      <c r="DI152" s="276" t="str">
        <f ca="true">+IF(OFFSET('Sanitation Data'!$H$32,0,10*ROW('Sanitation Data'!H146))="","",OFFSET('Sanitation Data'!$H$32,0,10*ROW('Sanitation Data'!H146)))</f>
        <v/>
      </c>
      <c r="DJ152" s="276" t="str">
        <f ca="true">+IF(OFFSET('Sanitation Data'!$I$28,0,10*ROW('Sanitation Data'!I146))="","",OFFSET('Sanitation Data'!$I$28,0,10*ROW('Sanitation Data'!I146)))</f>
        <v/>
      </c>
      <c r="DK152" s="276" t="str">
        <f ca="true">+IF(OFFSET('Sanitation Data'!$I$29,0,10*ROW('Sanitation Data'!I146))="","",OFFSET('Sanitation Data'!$I$29,0,10*ROW('Sanitation Data'!I146)))</f>
        <v/>
      </c>
      <c r="DL152" s="276" t="str">
        <f ca="true">+IF(OFFSET('Sanitation Data'!$I$30,0,10*ROW('Sanitation Data'!I146))="","",OFFSET('Sanitation Data'!$I$30,0,10*ROW('Sanitation Data'!I146)))</f>
        <v/>
      </c>
      <c r="DM152" s="276" t="str">
        <f ca="true">+IF(OFFSET('Sanitation Data'!$I$31,0,10*ROW('Sanitation Data'!I146))="","",OFFSET('Sanitation Data'!$I$31,0,10*ROW('Sanitation Data'!I146)))</f>
        <v/>
      </c>
      <c r="DN152" s="276" t="str">
        <f ca="true">+IF(OFFSET('Sanitation Data'!$I$32,0,10*ROW('Sanitation Data'!I146))="","",OFFSET('Sanitation Data'!$I$32,0,10*ROW('Sanitation Data'!I146)))</f>
        <v/>
      </c>
      <c r="DO152" s="276" t="str">
        <f ca="true">+IF(OFFSET('Hygiene Data'!$D$11,0,10*ROW('Hygiene Data'!D146))="","",OFFSET('Hygiene Data'!$D$11,0,10*ROW('Hygiene Data'!D146)))</f>
        <v/>
      </c>
      <c r="DP152" s="276" t="str">
        <f ca="true">+IF(OFFSET('Hygiene Data'!$D$12,0,10*ROW('Hygiene Data'!D146))="","",OFFSET('Hygiene Data'!$D$12,0,10*ROW('Hygiene Data'!D146)))</f>
        <v/>
      </c>
      <c r="DQ152" s="276" t="str">
        <f ca="true">+IF(OFFSET('Hygiene Data'!$D$13,0,10*ROW('Hygiene Data'!D146))="","",OFFSET('Hygiene Data'!$D$13,0,10*ROW('Hygiene Data'!D146)))</f>
        <v/>
      </c>
      <c r="DR152" s="276" t="str">
        <f ca="true">+IF(OFFSET('Hygiene Data'!$E$11,0,10*ROW('Hygiene Data'!E146))="","",OFFSET('Hygiene Data'!$E$11,0,10*ROW('Hygiene Data'!E146)))</f>
        <v/>
      </c>
      <c r="DS152" s="276" t="str">
        <f ca="true">+IF(OFFSET('Hygiene Data'!$E$12,0,10*ROW('Hygiene Data'!E146))="","",OFFSET('Hygiene Data'!$E$12,0,10*ROW('Hygiene Data'!E146)))</f>
        <v/>
      </c>
      <c r="DT152" s="276" t="str">
        <f ca="true">+IF(OFFSET('Hygiene Data'!$E$13,0,10*ROW('Hygiene Data'!E146))="","",OFFSET('Hygiene Data'!$E$13,0,10*ROW('Hygiene Data'!E146)))</f>
        <v/>
      </c>
      <c r="DU152" s="276" t="str">
        <f ca="true">+IF(OFFSET('Hygiene Data'!$F$11,0,10*ROW('Hygiene Data'!F146))="","",OFFSET('Hygiene Data'!$F$11,0,10*ROW('Hygiene Data'!F146)))</f>
        <v/>
      </c>
      <c r="DV152" s="276" t="str">
        <f ca="true">+IF(OFFSET('Hygiene Data'!$F$12,0,10*ROW('Hygiene Data'!F146))="","",OFFSET('Hygiene Data'!$F$12,0,10*ROW('Hygiene Data'!F146)))</f>
        <v/>
      </c>
      <c r="DW152" s="276" t="str">
        <f ca="true">+IF(OFFSET('Hygiene Data'!$F$13,0,10*ROW('Hygiene Data'!F146))="","",OFFSET('Hygiene Data'!$F$13,0,10*ROW('Hygiene Data'!F146)))</f>
        <v/>
      </c>
      <c r="DX152" s="276" t="str">
        <f ca="true">+IF(OFFSET('Hygiene Data'!$G$11,0,10*ROW('Hygiene Data'!G146))="","",OFFSET('Hygiene Data'!$G$11,0,10*ROW('Hygiene Data'!G146)))</f>
        <v/>
      </c>
      <c r="DY152" s="276" t="str">
        <f ca="true">+IF(OFFSET('Hygiene Data'!$G$12,0,10*ROW('Hygiene Data'!G146))="","",OFFSET('Hygiene Data'!$G$12,0,10*ROW('Hygiene Data'!G146)))</f>
        <v/>
      </c>
      <c r="DZ152" s="276" t="str">
        <f ca="true">+IF(OFFSET('Hygiene Data'!$G$13,0,10*ROW('Hygiene Data'!G146))="","",OFFSET('Hygiene Data'!$G$13,0,10*ROW('Hygiene Data'!G146)))</f>
        <v/>
      </c>
      <c r="EA152" s="276" t="str">
        <f ca="true">+IF(OFFSET('Hygiene Data'!$H$11,0,10*ROW('Hygiene Data'!H146))="","",OFFSET('Hygiene Data'!$H$11,0,10*ROW('Hygiene Data'!H146)))</f>
        <v/>
      </c>
      <c r="EB152" s="276" t="str">
        <f ca="true">+IF(OFFSET('Hygiene Data'!$H$12,0,10*ROW('Hygiene Data'!H146))="","",OFFSET('Hygiene Data'!$H$12,0,10*ROW('Hygiene Data'!H146)))</f>
        <v/>
      </c>
      <c r="EC152" s="276" t="str">
        <f ca="true">+IF(OFFSET('Hygiene Data'!$H$13,0,10*ROW('Hygiene Data'!H146))="","",OFFSET('Hygiene Data'!$H$13,0,10*ROW('Hygiene Data'!H146)))</f>
        <v/>
      </c>
      <c r="ED152" s="276" t="str">
        <f ca="true">+IF(OFFSET('Hygiene Data'!$I$11,0,10*ROW('Hygiene Data'!I146))="","",OFFSET('Hygiene Data'!$I$11,0,10*ROW('Hygiene Data'!I146)))</f>
        <v/>
      </c>
      <c r="EE152" s="276" t="str">
        <f ca="true">+IF(OFFSET('Hygiene Data'!$I$12,0,10*ROW('Hygiene Data'!I146))="","",OFFSET('Hygiene Data'!$I$12,0,10*ROW('Hygiene Data'!I146)))</f>
        <v/>
      </c>
      <c r="EF152" s="276"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2"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6"/>
      <c r="BS153" s="276" t="str">
        <f ca="true">+IF(OFFSET('Water Data'!$D$27,0,10*ROW('Water Data'!D147))="","",OFFSET('Water Data'!$D$27,0,10*ROW('Water Data'!D147)))</f>
        <v/>
      </c>
      <c r="BT153" s="276" t="str">
        <f ca="true">+IF(OFFSET('Water Data'!$D$28,0,10*ROW('Water Data'!D147))="","",OFFSET('Water Data'!$D$28,0,10*ROW('Water Data'!D147)))</f>
        <v/>
      </c>
      <c r="BU153" s="276" t="str">
        <f ca="true">+IF(OFFSET('Water Data'!$D$29,0,10*ROW('Water Data'!D147))="","",OFFSET('Water Data'!$D$29,0,10*ROW('Water Data'!D147)))</f>
        <v/>
      </c>
      <c r="BV153" s="276" t="str">
        <f ca="true">+IF(OFFSET('Water Data'!$E$27,0,10*ROW('Water Data'!E147))="","",OFFSET('Water Data'!$E$27,0,10*ROW('Water Data'!E147)))</f>
        <v/>
      </c>
      <c r="BW153" s="276" t="str">
        <f ca="true">+IF(OFFSET('Water Data'!$E$28,0,10*ROW('Water Data'!E147))="","",OFFSET('Water Data'!$E$28,0,10*ROW('Water Data'!E147)))</f>
        <v/>
      </c>
      <c r="BX153" s="276" t="str">
        <f ca="true">+IF(OFFSET('Water Data'!$E$29,0,10*ROW('Water Data'!E147))="","",OFFSET('Water Data'!$E$29,0,10*ROW('Water Data'!E147)))</f>
        <v/>
      </c>
      <c r="BY153" s="276" t="str">
        <f ca="true">+IF(OFFSET('Water Data'!$F$27,0,10*ROW('Water Data'!F147))="","",OFFSET('Water Data'!$F$27,0,10*ROW('Water Data'!F147)))</f>
        <v/>
      </c>
      <c r="BZ153" s="276" t="str">
        <f ca="true">+IF(OFFSET('Water Data'!$F$28,0,10*ROW('Water Data'!F147))="","",OFFSET('Water Data'!$F$28,0,10*ROW('Water Data'!F147)))</f>
        <v/>
      </c>
      <c r="CA153" s="276" t="str">
        <f ca="true">+IF(OFFSET('Water Data'!$F$29,0,10*ROW('Water Data'!F147))="","",OFFSET('Water Data'!$F$29,0,10*ROW('Water Data'!F147)))</f>
        <v/>
      </c>
      <c r="CB153" s="276" t="str">
        <f ca="true">+IF(OFFSET('Water Data'!$G$27,0,10*ROW('Water Data'!G147))="","",OFFSET('Water Data'!$G$27,0,10*ROW('Water Data'!G147)))</f>
        <v/>
      </c>
      <c r="CC153" s="276" t="str">
        <f ca="true">+IF(OFFSET('Water Data'!$G$28,0,10*ROW('Water Data'!G147))="","",OFFSET('Water Data'!$G$28,0,10*ROW('Water Data'!G147)))</f>
        <v/>
      </c>
      <c r="CD153" s="276" t="str">
        <f ca="true">+IF(OFFSET('Water Data'!$G$29,0,10*ROW('Water Data'!G147))="","",OFFSET('Water Data'!$G$29,0,10*ROW('Water Data'!G147)))</f>
        <v/>
      </c>
      <c r="CE153" s="276" t="str">
        <f ca="true">+IF(OFFSET('Water Data'!$H$27,0,10*ROW('Water Data'!H147))="","",OFFSET('Water Data'!$H$27,0,10*ROW('Water Data'!H147)))</f>
        <v/>
      </c>
      <c r="CF153" s="276" t="str">
        <f ca="true">+IF(OFFSET('Water Data'!$H$28,0,10*ROW('Water Data'!H147))="","",OFFSET('Water Data'!$H$28,0,10*ROW('Water Data'!H147)))</f>
        <v/>
      </c>
      <c r="CG153" s="276" t="str">
        <f ca="true">+IF(OFFSET('Water Data'!$H$29,0,10*ROW('Water Data'!H147))="","",OFFSET('Water Data'!$H$29,0,10*ROW('Water Data'!H147)))</f>
        <v/>
      </c>
      <c r="CH153" s="276" t="str">
        <f ca="true">+IF(OFFSET('Water Data'!$I$27,0,10*ROW('Water Data'!I147))="","",OFFSET('Water Data'!$I$27,0,10*ROW('Water Data'!I147)))</f>
        <v/>
      </c>
      <c r="CI153" s="276" t="str">
        <f ca="true">+IF(OFFSET('Water Data'!$I$28,0,10*ROW('Water Data'!I147))="","",OFFSET('Water Data'!$I$28,0,10*ROW('Water Data'!I147)))</f>
        <v/>
      </c>
      <c r="CJ153" s="276" t="str">
        <f ca="true">+IF(OFFSET('Water Data'!$I$29,0,10*ROW('Water Data'!I147))="","",OFFSET('Water Data'!$I$29,0,10*ROW('Water Data'!I147)))</f>
        <v/>
      </c>
      <c r="CK153" s="276" t="str">
        <f ca="true">+IF(OFFSET('Sanitation Data'!$D$28,0,10*ROW('Sanitation Data'!D147))="","",OFFSET('Sanitation Data'!$D$28,0,10*ROW('Sanitation Data'!D147)))</f>
        <v/>
      </c>
      <c r="CL153" s="276" t="str">
        <f ca="true">+IF(OFFSET('Sanitation Data'!$D$29,0,10*ROW('Sanitation Data'!D147))="","",OFFSET('Sanitation Data'!$D$29,0,10*ROW('Sanitation Data'!D147)))</f>
        <v/>
      </c>
      <c r="CM153" s="276" t="str">
        <f ca="true">+IF(OFFSET('Sanitation Data'!$D$30,0,10*ROW('Sanitation Data'!D147))="","",OFFSET('Sanitation Data'!$D$30,0,10*ROW('Sanitation Data'!D147)))</f>
        <v/>
      </c>
      <c r="CN153" s="276" t="str">
        <f ca="true">+IF(OFFSET('Sanitation Data'!$D$31,0,10*ROW('Sanitation Data'!D147))="","",OFFSET('Sanitation Data'!$D$31,0,10*ROW('Sanitation Data'!D147)))</f>
        <v/>
      </c>
      <c r="CO153" s="276" t="str">
        <f ca="true">+IF(OFFSET('Sanitation Data'!$D$32,0,10*ROW('Sanitation Data'!D147))="","",OFFSET('Sanitation Data'!$D$32,0,10*ROW('Sanitation Data'!D147)))</f>
        <v/>
      </c>
      <c r="CP153" s="276" t="str">
        <f ca="true">+IF(OFFSET('Sanitation Data'!$E$28,0,10*ROW('Sanitation Data'!E147))="","",OFFSET('Sanitation Data'!$E$28,0,10*ROW('Sanitation Data'!E147)))</f>
        <v/>
      </c>
      <c r="CQ153" s="276" t="str">
        <f ca="true">+IF(OFFSET('Sanitation Data'!$E$29,0,10*ROW('Sanitation Data'!E147))="","",OFFSET('Sanitation Data'!$E$29,0,10*ROW('Sanitation Data'!E147)))</f>
        <v/>
      </c>
      <c r="CR153" s="276" t="str">
        <f ca="true">+IF(OFFSET('Sanitation Data'!$E$30,0,10*ROW('Sanitation Data'!E147))="","",OFFSET('Sanitation Data'!$E$30,0,10*ROW('Sanitation Data'!E147)))</f>
        <v/>
      </c>
      <c r="CS153" s="276" t="str">
        <f ca="true">+IF(OFFSET('Sanitation Data'!$E$31,0,10*ROW('Sanitation Data'!E147))="","",OFFSET('Sanitation Data'!$E$31,0,10*ROW('Sanitation Data'!E147)))</f>
        <v/>
      </c>
      <c r="CT153" s="276" t="str">
        <f ca="true">+IF(OFFSET('Sanitation Data'!$E$32,0,10*ROW('Sanitation Data'!E147))="","",OFFSET('Sanitation Data'!$E$32,0,10*ROW('Sanitation Data'!E147)))</f>
        <v/>
      </c>
      <c r="CU153" s="276" t="str">
        <f ca="true">+IF(OFFSET('Sanitation Data'!$F$28,0,10*ROW('Sanitation Data'!F147))="","",OFFSET('Sanitation Data'!$F$28,0,10*ROW('Sanitation Data'!F147)))</f>
        <v/>
      </c>
      <c r="CV153" s="276" t="str">
        <f ca="true">+IF(OFFSET('Sanitation Data'!$F$29,0,10*ROW('Sanitation Data'!F147))="","",OFFSET('Sanitation Data'!$F$29,0,10*ROW('Sanitation Data'!F147)))</f>
        <v/>
      </c>
      <c r="CW153" s="276" t="str">
        <f ca="true">+IF(OFFSET('Sanitation Data'!$F$30,0,10*ROW('Sanitation Data'!F147))="","",OFFSET('Sanitation Data'!$F$30,0,10*ROW('Sanitation Data'!F147)))</f>
        <v/>
      </c>
      <c r="CX153" s="276" t="str">
        <f ca="true">+IF(OFFSET('Sanitation Data'!$F$31,0,10*ROW('Sanitation Data'!F147))="","",OFFSET('Sanitation Data'!$F$31,0,10*ROW('Sanitation Data'!F147)))</f>
        <v/>
      </c>
      <c r="CY153" s="276" t="str">
        <f ca="true">+IF(OFFSET('Sanitation Data'!$F$32,0,10*ROW('Sanitation Data'!F147))="","",OFFSET('Sanitation Data'!$F$32,0,10*ROW('Sanitation Data'!F147)))</f>
        <v/>
      </c>
      <c r="CZ153" s="276" t="str">
        <f ca="true">+IF(OFFSET('Sanitation Data'!$G$28,0,10*ROW('Sanitation Data'!G147))="","",OFFSET('Sanitation Data'!$G$28,0,10*ROW('Sanitation Data'!G147)))</f>
        <v/>
      </c>
      <c r="DA153" s="276" t="str">
        <f ca="true">+IF(OFFSET('Sanitation Data'!$G$29,0,10*ROW('Sanitation Data'!G147))="","",OFFSET('Sanitation Data'!$G$29,0,10*ROW('Sanitation Data'!G147)))</f>
        <v/>
      </c>
      <c r="DB153" s="276" t="str">
        <f ca="true">+IF(OFFSET('Sanitation Data'!$G$30,0,10*ROW('Sanitation Data'!G147))="","",OFFSET('Sanitation Data'!$G$30,0,10*ROW('Sanitation Data'!G147)))</f>
        <v/>
      </c>
      <c r="DC153" s="276" t="str">
        <f ca="true">+IF(OFFSET('Sanitation Data'!$G$31,0,10*ROW('Sanitation Data'!G147))="","",OFFSET('Sanitation Data'!$G$31,0,10*ROW('Sanitation Data'!G147)))</f>
        <v/>
      </c>
      <c r="DD153" s="276" t="str">
        <f ca="true">+IF(OFFSET('Sanitation Data'!$G$32,0,10*ROW('Sanitation Data'!G147))="","",OFFSET('Sanitation Data'!$G$32,0,10*ROW('Sanitation Data'!G147)))</f>
        <v/>
      </c>
      <c r="DE153" s="276" t="str">
        <f ca="true">+IF(OFFSET('Sanitation Data'!$H$28,0,10*ROW('Sanitation Data'!H147))="","",OFFSET('Sanitation Data'!$H$28,0,10*ROW('Sanitation Data'!H147)))</f>
        <v/>
      </c>
      <c r="DF153" s="276" t="str">
        <f ca="true">+IF(OFFSET('Sanitation Data'!$H$29,0,10*ROW('Sanitation Data'!H147))="","",OFFSET('Sanitation Data'!$H$29,0,10*ROW('Sanitation Data'!H147)))</f>
        <v/>
      </c>
      <c r="DG153" s="276" t="str">
        <f ca="true">+IF(OFFSET('Sanitation Data'!$H$30,0,10*ROW('Sanitation Data'!H147))="","",OFFSET('Sanitation Data'!$H$30,0,10*ROW('Sanitation Data'!H147)))</f>
        <v/>
      </c>
      <c r="DH153" s="276" t="str">
        <f ca="true">+IF(OFFSET('Sanitation Data'!$H$31,0,10*ROW('Sanitation Data'!H147))="","",OFFSET('Sanitation Data'!$H$31,0,10*ROW('Sanitation Data'!H147)))</f>
        <v/>
      </c>
      <c r="DI153" s="276" t="str">
        <f ca="true">+IF(OFFSET('Sanitation Data'!$H$32,0,10*ROW('Sanitation Data'!H147))="","",OFFSET('Sanitation Data'!$H$32,0,10*ROW('Sanitation Data'!H147)))</f>
        <v/>
      </c>
      <c r="DJ153" s="276" t="str">
        <f ca="true">+IF(OFFSET('Sanitation Data'!$I$28,0,10*ROW('Sanitation Data'!I147))="","",OFFSET('Sanitation Data'!$I$28,0,10*ROW('Sanitation Data'!I147)))</f>
        <v/>
      </c>
      <c r="DK153" s="276" t="str">
        <f ca="true">+IF(OFFSET('Sanitation Data'!$I$29,0,10*ROW('Sanitation Data'!I147))="","",OFFSET('Sanitation Data'!$I$29,0,10*ROW('Sanitation Data'!I147)))</f>
        <v/>
      </c>
      <c r="DL153" s="276" t="str">
        <f ca="true">+IF(OFFSET('Sanitation Data'!$I$30,0,10*ROW('Sanitation Data'!I147))="","",OFFSET('Sanitation Data'!$I$30,0,10*ROW('Sanitation Data'!I147)))</f>
        <v/>
      </c>
      <c r="DM153" s="276" t="str">
        <f ca="true">+IF(OFFSET('Sanitation Data'!$I$31,0,10*ROW('Sanitation Data'!I147))="","",OFFSET('Sanitation Data'!$I$31,0,10*ROW('Sanitation Data'!I147)))</f>
        <v/>
      </c>
      <c r="DN153" s="276" t="str">
        <f ca="true">+IF(OFFSET('Sanitation Data'!$I$32,0,10*ROW('Sanitation Data'!I147))="","",OFFSET('Sanitation Data'!$I$32,0,10*ROW('Sanitation Data'!I147)))</f>
        <v/>
      </c>
      <c r="DO153" s="276" t="str">
        <f ca="true">+IF(OFFSET('Hygiene Data'!$D$11,0,10*ROW('Hygiene Data'!D147))="","",OFFSET('Hygiene Data'!$D$11,0,10*ROW('Hygiene Data'!D147)))</f>
        <v/>
      </c>
      <c r="DP153" s="276" t="str">
        <f ca="true">+IF(OFFSET('Hygiene Data'!$D$12,0,10*ROW('Hygiene Data'!D147))="","",OFFSET('Hygiene Data'!$D$12,0,10*ROW('Hygiene Data'!D147)))</f>
        <v/>
      </c>
      <c r="DQ153" s="276" t="str">
        <f ca="true">+IF(OFFSET('Hygiene Data'!$D$13,0,10*ROW('Hygiene Data'!D147))="","",OFFSET('Hygiene Data'!$D$13,0,10*ROW('Hygiene Data'!D147)))</f>
        <v/>
      </c>
      <c r="DR153" s="276" t="str">
        <f ca="true">+IF(OFFSET('Hygiene Data'!$E$11,0,10*ROW('Hygiene Data'!E147))="","",OFFSET('Hygiene Data'!$E$11,0,10*ROW('Hygiene Data'!E147)))</f>
        <v/>
      </c>
      <c r="DS153" s="276" t="str">
        <f ca="true">+IF(OFFSET('Hygiene Data'!$E$12,0,10*ROW('Hygiene Data'!E147))="","",OFFSET('Hygiene Data'!$E$12,0,10*ROW('Hygiene Data'!E147)))</f>
        <v/>
      </c>
      <c r="DT153" s="276" t="str">
        <f ca="true">+IF(OFFSET('Hygiene Data'!$E$13,0,10*ROW('Hygiene Data'!E147))="","",OFFSET('Hygiene Data'!$E$13,0,10*ROW('Hygiene Data'!E147)))</f>
        <v/>
      </c>
      <c r="DU153" s="276" t="str">
        <f ca="true">+IF(OFFSET('Hygiene Data'!$F$11,0,10*ROW('Hygiene Data'!F147))="","",OFFSET('Hygiene Data'!$F$11,0,10*ROW('Hygiene Data'!F147)))</f>
        <v/>
      </c>
      <c r="DV153" s="276" t="str">
        <f ca="true">+IF(OFFSET('Hygiene Data'!$F$12,0,10*ROW('Hygiene Data'!F147))="","",OFFSET('Hygiene Data'!$F$12,0,10*ROW('Hygiene Data'!F147)))</f>
        <v/>
      </c>
      <c r="DW153" s="276" t="str">
        <f ca="true">+IF(OFFSET('Hygiene Data'!$F$13,0,10*ROW('Hygiene Data'!F147))="","",OFFSET('Hygiene Data'!$F$13,0,10*ROW('Hygiene Data'!F147)))</f>
        <v/>
      </c>
      <c r="DX153" s="276" t="str">
        <f ca="true">+IF(OFFSET('Hygiene Data'!$G$11,0,10*ROW('Hygiene Data'!G147))="","",OFFSET('Hygiene Data'!$G$11,0,10*ROW('Hygiene Data'!G147)))</f>
        <v/>
      </c>
      <c r="DY153" s="276" t="str">
        <f ca="true">+IF(OFFSET('Hygiene Data'!$G$12,0,10*ROW('Hygiene Data'!G147))="","",OFFSET('Hygiene Data'!$G$12,0,10*ROW('Hygiene Data'!G147)))</f>
        <v/>
      </c>
      <c r="DZ153" s="276" t="str">
        <f ca="true">+IF(OFFSET('Hygiene Data'!$G$13,0,10*ROW('Hygiene Data'!G147))="","",OFFSET('Hygiene Data'!$G$13,0,10*ROW('Hygiene Data'!G147)))</f>
        <v/>
      </c>
      <c r="EA153" s="276" t="str">
        <f ca="true">+IF(OFFSET('Hygiene Data'!$H$11,0,10*ROW('Hygiene Data'!H147))="","",OFFSET('Hygiene Data'!$H$11,0,10*ROW('Hygiene Data'!H147)))</f>
        <v/>
      </c>
      <c r="EB153" s="276" t="str">
        <f ca="true">+IF(OFFSET('Hygiene Data'!$H$12,0,10*ROW('Hygiene Data'!H147))="","",OFFSET('Hygiene Data'!$H$12,0,10*ROW('Hygiene Data'!H147)))</f>
        <v/>
      </c>
      <c r="EC153" s="276" t="str">
        <f ca="true">+IF(OFFSET('Hygiene Data'!$H$13,0,10*ROW('Hygiene Data'!H147))="","",OFFSET('Hygiene Data'!$H$13,0,10*ROW('Hygiene Data'!H147)))</f>
        <v/>
      </c>
      <c r="ED153" s="276" t="str">
        <f ca="true">+IF(OFFSET('Hygiene Data'!$I$11,0,10*ROW('Hygiene Data'!I147))="","",OFFSET('Hygiene Data'!$I$11,0,10*ROW('Hygiene Data'!I147)))</f>
        <v/>
      </c>
      <c r="EE153" s="276" t="str">
        <f ca="true">+IF(OFFSET('Hygiene Data'!$I$12,0,10*ROW('Hygiene Data'!I147))="","",OFFSET('Hygiene Data'!$I$12,0,10*ROW('Hygiene Data'!I147)))</f>
        <v/>
      </c>
      <c r="EF153" s="276"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2"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6"/>
      <c r="BS154" s="276" t="str">
        <f ca="true">+IF(OFFSET('Water Data'!$D$27,0,10*ROW('Water Data'!D148))="","",OFFSET('Water Data'!$D$27,0,10*ROW('Water Data'!D148)))</f>
        <v/>
      </c>
      <c r="BT154" s="276" t="str">
        <f ca="true">+IF(OFFSET('Water Data'!$D$28,0,10*ROW('Water Data'!D148))="","",OFFSET('Water Data'!$D$28,0,10*ROW('Water Data'!D148)))</f>
        <v/>
      </c>
      <c r="BU154" s="276" t="str">
        <f ca="true">+IF(OFFSET('Water Data'!$D$29,0,10*ROW('Water Data'!D148))="","",OFFSET('Water Data'!$D$29,0,10*ROW('Water Data'!D148)))</f>
        <v/>
      </c>
      <c r="BV154" s="276" t="str">
        <f ca="true">+IF(OFFSET('Water Data'!$E$27,0,10*ROW('Water Data'!E148))="","",OFFSET('Water Data'!$E$27,0,10*ROW('Water Data'!E148)))</f>
        <v/>
      </c>
      <c r="BW154" s="276" t="str">
        <f ca="true">+IF(OFFSET('Water Data'!$E$28,0,10*ROW('Water Data'!E148))="","",OFFSET('Water Data'!$E$28,0,10*ROW('Water Data'!E148)))</f>
        <v/>
      </c>
      <c r="BX154" s="276" t="str">
        <f ca="true">+IF(OFFSET('Water Data'!$E$29,0,10*ROW('Water Data'!E148))="","",OFFSET('Water Data'!$E$29,0,10*ROW('Water Data'!E148)))</f>
        <v/>
      </c>
      <c r="BY154" s="276" t="str">
        <f ca="true">+IF(OFFSET('Water Data'!$F$27,0,10*ROW('Water Data'!F148))="","",OFFSET('Water Data'!$F$27,0,10*ROW('Water Data'!F148)))</f>
        <v/>
      </c>
      <c r="BZ154" s="276" t="str">
        <f ca="true">+IF(OFFSET('Water Data'!$F$28,0,10*ROW('Water Data'!F148))="","",OFFSET('Water Data'!$F$28,0,10*ROW('Water Data'!F148)))</f>
        <v/>
      </c>
      <c r="CA154" s="276" t="str">
        <f ca="true">+IF(OFFSET('Water Data'!$F$29,0,10*ROW('Water Data'!F148))="","",OFFSET('Water Data'!$F$29,0,10*ROW('Water Data'!F148)))</f>
        <v/>
      </c>
      <c r="CB154" s="276" t="str">
        <f ca="true">+IF(OFFSET('Water Data'!$G$27,0,10*ROW('Water Data'!G148))="","",OFFSET('Water Data'!$G$27,0,10*ROW('Water Data'!G148)))</f>
        <v/>
      </c>
      <c r="CC154" s="276" t="str">
        <f ca="true">+IF(OFFSET('Water Data'!$G$28,0,10*ROW('Water Data'!G148))="","",OFFSET('Water Data'!$G$28,0,10*ROW('Water Data'!G148)))</f>
        <v/>
      </c>
      <c r="CD154" s="276" t="str">
        <f ca="true">+IF(OFFSET('Water Data'!$G$29,0,10*ROW('Water Data'!G148))="","",OFFSET('Water Data'!$G$29,0,10*ROW('Water Data'!G148)))</f>
        <v/>
      </c>
      <c r="CE154" s="276" t="str">
        <f ca="true">+IF(OFFSET('Water Data'!$H$27,0,10*ROW('Water Data'!H148))="","",OFFSET('Water Data'!$H$27,0,10*ROW('Water Data'!H148)))</f>
        <v/>
      </c>
      <c r="CF154" s="276" t="str">
        <f ca="true">+IF(OFFSET('Water Data'!$H$28,0,10*ROW('Water Data'!H148))="","",OFFSET('Water Data'!$H$28,0,10*ROW('Water Data'!H148)))</f>
        <v/>
      </c>
      <c r="CG154" s="276" t="str">
        <f ca="true">+IF(OFFSET('Water Data'!$H$29,0,10*ROW('Water Data'!H148))="","",OFFSET('Water Data'!$H$29,0,10*ROW('Water Data'!H148)))</f>
        <v/>
      </c>
      <c r="CH154" s="276" t="str">
        <f ca="true">+IF(OFFSET('Water Data'!$I$27,0,10*ROW('Water Data'!I148))="","",OFFSET('Water Data'!$I$27,0,10*ROW('Water Data'!I148)))</f>
        <v/>
      </c>
      <c r="CI154" s="276" t="str">
        <f ca="true">+IF(OFFSET('Water Data'!$I$28,0,10*ROW('Water Data'!I148))="","",OFFSET('Water Data'!$I$28,0,10*ROW('Water Data'!I148)))</f>
        <v/>
      </c>
      <c r="CJ154" s="276" t="str">
        <f ca="true">+IF(OFFSET('Water Data'!$I$29,0,10*ROW('Water Data'!I148))="","",OFFSET('Water Data'!$I$29,0,10*ROW('Water Data'!I148)))</f>
        <v/>
      </c>
      <c r="CK154" s="276" t="str">
        <f ca="true">+IF(OFFSET('Sanitation Data'!$D$28,0,10*ROW('Sanitation Data'!D148))="","",OFFSET('Sanitation Data'!$D$28,0,10*ROW('Sanitation Data'!D148)))</f>
        <v/>
      </c>
      <c r="CL154" s="276" t="str">
        <f ca="true">+IF(OFFSET('Sanitation Data'!$D$29,0,10*ROW('Sanitation Data'!D148))="","",OFFSET('Sanitation Data'!$D$29,0,10*ROW('Sanitation Data'!D148)))</f>
        <v/>
      </c>
      <c r="CM154" s="276" t="str">
        <f ca="true">+IF(OFFSET('Sanitation Data'!$D$30,0,10*ROW('Sanitation Data'!D148))="","",OFFSET('Sanitation Data'!$D$30,0,10*ROW('Sanitation Data'!D148)))</f>
        <v/>
      </c>
      <c r="CN154" s="276" t="str">
        <f ca="true">+IF(OFFSET('Sanitation Data'!$D$31,0,10*ROW('Sanitation Data'!D148))="","",OFFSET('Sanitation Data'!$D$31,0,10*ROW('Sanitation Data'!D148)))</f>
        <v/>
      </c>
      <c r="CO154" s="276" t="str">
        <f ca="true">+IF(OFFSET('Sanitation Data'!$D$32,0,10*ROW('Sanitation Data'!D148))="","",OFFSET('Sanitation Data'!$D$32,0,10*ROW('Sanitation Data'!D148)))</f>
        <v/>
      </c>
      <c r="CP154" s="276" t="str">
        <f ca="true">+IF(OFFSET('Sanitation Data'!$E$28,0,10*ROW('Sanitation Data'!E148))="","",OFFSET('Sanitation Data'!$E$28,0,10*ROW('Sanitation Data'!E148)))</f>
        <v/>
      </c>
      <c r="CQ154" s="276" t="str">
        <f ca="true">+IF(OFFSET('Sanitation Data'!$E$29,0,10*ROW('Sanitation Data'!E148))="","",OFFSET('Sanitation Data'!$E$29,0,10*ROW('Sanitation Data'!E148)))</f>
        <v/>
      </c>
      <c r="CR154" s="276" t="str">
        <f ca="true">+IF(OFFSET('Sanitation Data'!$E$30,0,10*ROW('Sanitation Data'!E148))="","",OFFSET('Sanitation Data'!$E$30,0,10*ROW('Sanitation Data'!E148)))</f>
        <v/>
      </c>
      <c r="CS154" s="276" t="str">
        <f ca="true">+IF(OFFSET('Sanitation Data'!$E$31,0,10*ROW('Sanitation Data'!E148))="","",OFFSET('Sanitation Data'!$E$31,0,10*ROW('Sanitation Data'!E148)))</f>
        <v/>
      </c>
      <c r="CT154" s="276" t="str">
        <f ca="true">+IF(OFFSET('Sanitation Data'!$E$32,0,10*ROW('Sanitation Data'!E148))="","",OFFSET('Sanitation Data'!$E$32,0,10*ROW('Sanitation Data'!E148)))</f>
        <v/>
      </c>
      <c r="CU154" s="276" t="str">
        <f ca="true">+IF(OFFSET('Sanitation Data'!$F$28,0,10*ROW('Sanitation Data'!F148))="","",OFFSET('Sanitation Data'!$F$28,0,10*ROW('Sanitation Data'!F148)))</f>
        <v/>
      </c>
      <c r="CV154" s="276" t="str">
        <f ca="true">+IF(OFFSET('Sanitation Data'!$F$29,0,10*ROW('Sanitation Data'!F148))="","",OFFSET('Sanitation Data'!$F$29,0,10*ROW('Sanitation Data'!F148)))</f>
        <v/>
      </c>
      <c r="CW154" s="276" t="str">
        <f ca="true">+IF(OFFSET('Sanitation Data'!$F$30,0,10*ROW('Sanitation Data'!F148))="","",OFFSET('Sanitation Data'!$F$30,0,10*ROW('Sanitation Data'!F148)))</f>
        <v/>
      </c>
      <c r="CX154" s="276" t="str">
        <f ca="true">+IF(OFFSET('Sanitation Data'!$F$31,0,10*ROW('Sanitation Data'!F148))="","",OFFSET('Sanitation Data'!$F$31,0,10*ROW('Sanitation Data'!F148)))</f>
        <v/>
      </c>
      <c r="CY154" s="276" t="str">
        <f ca="true">+IF(OFFSET('Sanitation Data'!$F$32,0,10*ROW('Sanitation Data'!F148))="","",OFFSET('Sanitation Data'!$F$32,0,10*ROW('Sanitation Data'!F148)))</f>
        <v/>
      </c>
      <c r="CZ154" s="276" t="str">
        <f ca="true">+IF(OFFSET('Sanitation Data'!$G$28,0,10*ROW('Sanitation Data'!G148))="","",OFFSET('Sanitation Data'!$G$28,0,10*ROW('Sanitation Data'!G148)))</f>
        <v/>
      </c>
      <c r="DA154" s="276" t="str">
        <f ca="true">+IF(OFFSET('Sanitation Data'!$G$29,0,10*ROW('Sanitation Data'!G148))="","",OFFSET('Sanitation Data'!$G$29,0,10*ROW('Sanitation Data'!G148)))</f>
        <v/>
      </c>
      <c r="DB154" s="276" t="str">
        <f ca="true">+IF(OFFSET('Sanitation Data'!$G$30,0,10*ROW('Sanitation Data'!G148))="","",OFFSET('Sanitation Data'!$G$30,0,10*ROW('Sanitation Data'!G148)))</f>
        <v/>
      </c>
      <c r="DC154" s="276" t="str">
        <f ca="true">+IF(OFFSET('Sanitation Data'!$G$31,0,10*ROW('Sanitation Data'!G148))="","",OFFSET('Sanitation Data'!$G$31,0,10*ROW('Sanitation Data'!G148)))</f>
        <v/>
      </c>
      <c r="DD154" s="276" t="str">
        <f ca="true">+IF(OFFSET('Sanitation Data'!$G$32,0,10*ROW('Sanitation Data'!G148))="","",OFFSET('Sanitation Data'!$G$32,0,10*ROW('Sanitation Data'!G148)))</f>
        <v/>
      </c>
      <c r="DE154" s="276" t="str">
        <f ca="true">+IF(OFFSET('Sanitation Data'!$H$28,0,10*ROW('Sanitation Data'!H148))="","",OFFSET('Sanitation Data'!$H$28,0,10*ROW('Sanitation Data'!H148)))</f>
        <v/>
      </c>
      <c r="DF154" s="276" t="str">
        <f ca="true">+IF(OFFSET('Sanitation Data'!$H$29,0,10*ROW('Sanitation Data'!H148))="","",OFFSET('Sanitation Data'!$H$29,0,10*ROW('Sanitation Data'!H148)))</f>
        <v/>
      </c>
      <c r="DG154" s="276" t="str">
        <f ca="true">+IF(OFFSET('Sanitation Data'!$H$30,0,10*ROW('Sanitation Data'!H148))="","",OFFSET('Sanitation Data'!$H$30,0,10*ROW('Sanitation Data'!H148)))</f>
        <v/>
      </c>
      <c r="DH154" s="276" t="str">
        <f ca="true">+IF(OFFSET('Sanitation Data'!$H$31,0,10*ROW('Sanitation Data'!H148))="","",OFFSET('Sanitation Data'!$H$31,0,10*ROW('Sanitation Data'!H148)))</f>
        <v/>
      </c>
      <c r="DI154" s="276" t="str">
        <f ca="true">+IF(OFFSET('Sanitation Data'!$H$32,0,10*ROW('Sanitation Data'!H148))="","",OFFSET('Sanitation Data'!$H$32,0,10*ROW('Sanitation Data'!H148)))</f>
        <v/>
      </c>
      <c r="DJ154" s="276" t="str">
        <f ca="true">+IF(OFFSET('Sanitation Data'!$I$28,0,10*ROW('Sanitation Data'!I148))="","",OFFSET('Sanitation Data'!$I$28,0,10*ROW('Sanitation Data'!I148)))</f>
        <v/>
      </c>
      <c r="DK154" s="276" t="str">
        <f ca="true">+IF(OFFSET('Sanitation Data'!$I$29,0,10*ROW('Sanitation Data'!I148))="","",OFFSET('Sanitation Data'!$I$29,0,10*ROW('Sanitation Data'!I148)))</f>
        <v/>
      </c>
      <c r="DL154" s="276" t="str">
        <f ca="true">+IF(OFFSET('Sanitation Data'!$I$30,0,10*ROW('Sanitation Data'!I148))="","",OFFSET('Sanitation Data'!$I$30,0,10*ROW('Sanitation Data'!I148)))</f>
        <v/>
      </c>
      <c r="DM154" s="276" t="str">
        <f ca="true">+IF(OFFSET('Sanitation Data'!$I$31,0,10*ROW('Sanitation Data'!I148))="","",OFFSET('Sanitation Data'!$I$31,0,10*ROW('Sanitation Data'!I148)))</f>
        <v/>
      </c>
      <c r="DN154" s="276" t="str">
        <f ca="true">+IF(OFFSET('Sanitation Data'!$I$32,0,10*ROW('Sanitation Data'!I148))="","",OFFSET('Sanitation Data'!$I$32,0,10*ROW('Sanitation Data'!I148)))</f>
        <v/>
      </c>
      <c r="DO154" s="276" t="str">
        <f ca="true">+IF(OFFSET('Hygiene Data'!$D$11,0,10*ROW('Hygiene Data'!D148))="","",OFFSET('Hygiene Data'!$D$11,0,10*ROW('Hygiene Data'!D148)))</f>
        <v/>
      </c>
      <c r="DP154" s="276" t="str">
        <f ca="true">+IF(OFFSET('Hygiene Data'!$D$12,0,10*ROW('Hygiene Data'!D148))="","",OFFSET('Hygiene Data'!$D$12,0,10*ROW('Hygiene Data'!D148)))</f>
        <v/>
      </c>
      <c r="DQ154" s="276" t="str">
        <f ca="true">+IF(OFFSET('Hygiene Data'!$D$13,0,10*ROW('Hygiene Data'!D148))="","",OFFSET('Hygiene Data'!$D$13,0,10*ROW('Hygiene Data'!D148)))</f>
        <v/>
      </c>
      <c r="DR154" s="276" t="str">
        <f ca="true">+IF(OFFSET('Hygiene Data'!$E$11,0,10*ROW('Hygiene Data'!E148))="","",OFFSET('Hygiene Data'!$E$11,0,10*ROW('Hygiene Data'!E148)))</f>
        <v/>
      </c>
      <c r="DS154" s="276" t="str">
        <f ca="true">+IF(OFFSET('Hygiene Data'!$E$12,0,10*ROW('Hygiene Data'!E148))="","",OFFSET('Hygiene Data'!$E$12,0,10*ROW('Hygiene Data'!E148)))</f>
        <v/>
      </c>
      <c r="DT154" s="276" t="str">
        <f ca="true">+IF(OFFSET('Hygiene Data'!$E$13,0,10*ROW('Hygiene Data'!E148))="","",OFFSET('Hygiene Data'!$E$13,0,10*ROW('Hygiene Data'!E148)))</f>
        <v/>
      </c>
      <c r="DU154" s="276" t="str">
        <f ca="true">+IF(OFFSET('Hygiene Data'!$F$11,0,10*ROW('Hygiene Data'!F148))="","",OFFSET('Hygiene Data'!$F$11,0,10*ROW('Hygiene Data'!F148)))</f>
        <v/>
      </c>
      <c r="DV154" s="276" t="str">
        <f ca="true">+IF(OFFSET('Hygiene Data'!$F$12,0,10*ROW('Hygiene Data'!F148))="","",OFFSET('Hygiene Data'!$F$12,0,10*ROW('Hygiene Data'!F148)))</f>
        <v/>
      </c>
      <c r="DW154" s="276" t="str">
        <f ca="true">+IF(OFFSET('Hygiene Data'!$F$13,0,10*ROW('Hygiene Data'!F148))="","",OFFSET('Hygiene Data'!$F$13,0,10*ROW('Hygiene Data'!F148)))</f>
        <v/>
      </c>
      <c r="DX154" s="276" t="str">
        <f ca="true">+IF(OFFSET('Hygiene Data'!$G$11,0,10*ROW('Hygiene Data'!G148))="","",OFFSET('Hygiene Data'!$G$11,0,10*ROW('Hygiene Data'!G148)))</f>
        <v/>
      </c>
      <c r="DY154" s="276" t="str">
        <f ca="true">+IF(OFFSET('Hygiene Data'!$G$12,0,10*ROW('Hygiene Data'!G148))="","",OFFSET('Hygiene Data'!$G$12,0,10*ROW('Hygiene Data'!G148)))</f>
        <v/>
      </c>
      <c r="DZ154" s="276" t="str">
        <f ca="true">+IF(OFFSET('Hygiene Data'!$G$13,0,10*ROW('Hygiene Data'!G148))="","",OFFSET('Hygiene Data'!$G$13,0,10*ROW('Hygiene Data'!G148)))</f>
        <v/>
      </c>
      <c r="EA154" s="276" t="str">
        <f ca="true">+IF(OFFSET('Hygiene Data'!$H$11,0,10*ROW('Hygiene Data'!H148))="","",OFFSET('Hygiene Data'!$H$11,0,10*ROW('Hygiene Data'!H148)))</f>
        <v/>
      </c>
      <c r="EB154" s="276" t="str">
        <f ca="true">+IF(OFFSET('Hygiene Data'!$H$12,0,10*ROW('Hygiene Data'!H148))="","",OFFSET('Hygiene Data'!$H$12,0,10*ROW('Hygiene Data'!H148)))</f>
        <v/>
      </c>
      <c r="EC154" s="276" t="str">
        <f ca="true">+IF(OFFSET('Hygiene Data'!$H$13,0,10*ROW('Hygiene Data'!H148))="","",OFFSET('Hygiene Data'!$H$13,0,10*ROW('Hygiene Data'!H148)))</f>
        <v/>
      </c>
      <c r="ED154" s="276" t="str">
        <f ca="true">+IF(OFFSET('Hygiene Data'!$I$11,0,10*ROW('Hygiene Data'!I148))="","",OFFSET('Hygiene Data'!$I$11,0,10*ROW('Hygiene Data'!I148)))</f>
        <v/>
      </c>
      <c r="EE154" s="276" t="str">
        <f ca="true">+IF(OFFSET('Hygiene Data'!$I$12,0,10*ROW('Hygiene Data'!I148))="","",OFFSET('Hygiene Data'!$I$12,0,10*ROW('Hygiene Data'!I148)))</f>
        <v/>
      </c>
      <c r="EF154" s="276"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2"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6"/>
      <c r="BS155" s="276" t="str">
        <f ca="true">+IF(OFFSET('Water Data'!$D$27,0,10*ROW('Water Data'!D149))="","",OFFSET('Water Data'!$D$27,0,10*ROW('Water Data'!D149)))</f>
        <v/>
      </c>
      <c r="BT155" s="276" t="str">
        <f ca="true">+IF(OFFSET('Water Data'!$D$28,0,10*ROW('Water Data'!D149))="","",OFFSET('Water Data'!$D$28,0,10*ROW('Water Data'!D149)))</f>
        <v/>
      </c>
      <c r="BU155" s="276" t="str">
        <f ca="true">+IF(OFFSET('Water Data'!$D$29,0,10*ROW('Water Data'!D149))="","",OFFSET('Water Data'!$D$29,0,10*ROW('Water Data'!D149)))</f>
        <v/>
      </c>
      <c r="BV155" s="276" t="str">
        <f ca="true">+IF(OFFSET('Water Data'!$E$27,0,10*ROW('Water Data'!E149))="","",OFFSET('Water Data'!$E$27,0,10*ROW('Water Data'!E149)))</f>
        <v/>
      </c>
      <c r="BW155" s="276" t="str">
        <f ca="true">+IF(OFFSET('Water Data'!$E$28,0,10*ROW('Water Data'!E149))="","",OFFSET('Water Data'!$E$28,0,10*ROW('Water Data'!E149)))</f>
        <v/>
      </c>
      <c r="BX155" s="276" t="str">
        <f ca="true">+IF(OFFSET('Water Data'!$E$29,0,10*ROW('Water Data'!E149))="","",OFFSET('Water Data'!$E$29,0,10*ROW('Water Data'!E149)))</f>
        <v/>
      </c>
      <c r="BY155" s="276" t="str">
        <f ca="true">+IF(OFFSET('Water Data'!$F$27,0,10*ROW('Water Data'!F149))="","",OFFSET('Water Data'!$F$27,0,10*ROW('Water Data'!F149)))</f>
        <v/>
      </c>
      <c r="BZ155" s="276" t="str">
        <f ca="true">+IF(OFFSET('Water Data'!$F$28,0,10*ROW('Water Data'!F149))="","",OFFSET('Water Data'!$F$28,0,10*ROW('Water Data'!F149)))</f>
        <v/>
      </c>
      <c r="CA155" s="276" t="str">
        <f ca="true">+IF(OFFSET('Water Data'!$F$29,0,10*ROW('Water Data'!F149))="","",OFFSET('Water Data'!$F$29,0,10*ROW('Water Data'!F149)))</f>
        <v/>
      </c>
      <c r="CB155" s="276" t="str">
        <f ca="true">+IF(OFFSET('Water Data'!$G$27,0,10*ROW('Water Data'!G149))="","",OFFSET('Water Data'!$G$27,0,10*ROW('Water Data'!G149)))</f>
        <v/>
      </c>
      <c r="CC155" s="276" t="str">
        <f ca="true">+IF(OFFSET('Water Data'!$G$28,0,10*ROW('Water Data'!G149))="","",OFFSET('Water Data'!$G$28,0,10*ROW('Water Data'!G149)))</f>
        <v/>
      </c>
      <c r="CD155" s="276" t="str">
        <f ca="true">+IF(OFFSET('Water Data'!$G$29,0,10*ROW('Water Data'!G149))="","",OFFSET('Water Data'!$G$29,0,10*ROW('Water Data'!G149)))</f>
        <v/>
      </c>
      <c r="CE155" s="276" t="str">
        <f ca="true">+IF(OFFSET('Water Data'!$H$27,0,10*ROW('Water Data'!H149))="","",OFFSET('Water Data'!$H$27,0,10*ROW('Water Data'!H149)))</f>
        <v/>
      </c>
      <c r="CF155" s="276" t="str">
        <f ca="true">+IF(OFFSET('Water Data'!$H$28,0,10*ROW('Water Data'!H149))="","",OFFSET('Water Data'!$H$28,0,10*ROW('Water Data'!H149)))</f>
        <v/>
      </c>
      <c r="CG155" s="276" t="str">
        <f ca="true">+IF(OFFSET('Water Data'!$H$29,0,10*ROW('Water Data'!H149))="","",OFFSET('Water Data'!$H$29,0,10*ROW('Water Data'!H149)))</f>
        <v/>
      </c>
      <c r="CH155" s="276" t="str">
        <f ca="true">+IF(OFFSET('Water Data'!$I$27,0,10*ROW('Water Data'!I149))="","",OFFSET('Water Data'!$I$27,0,10*ROW('Water Data'!I149)))</f>
        <v/>
      </c>
      <c r="CI155" s="276" t="str">
        <f ca="true">+IF(OFFSET('Water Data'!$I$28,0,10*ROW('Water Data'!I149))="","",OFFSET('Water Data'!$I$28,0,10*ROW('Water Data'!I149)))</f>
        <v/>
      </c>
      <c r="CJ155" s="276" t="str">
        <f ca="true">+IF(OFFSET('Water Data'!$I$29,0,10*ROW('Water Data'!I149))="","",OFFSET('Water Data'!$I$29,0,10*ROW('Water Data'!I149)))</f>
        <v/>
      </c>
      <c r="CK155" s="276" t="str">
        <f ca="true">+IF(OFFSET('Sanitation Data'!$D$28,0,10*ROW('Sanitation Data'!D149))="","",OFFSET('Sanitation Data'!$D$28,0,10*ROW('Sanitation Data'!D149)))</f>
        <v/>
      </c>
      <c r="CL155" s="276" t="str">
        <f ca="true">+IF(OFFSET('Sanitation Data'!$D$29,0,10*ROW('Sanitation Data'!D149))="","",OFFSET('Sanitation Data'!$D$29,0,10*ROW('Sanitation Data'!D149)))</f>
        <v/>
      </c>
      <c r="CM155" s="276" t="str">
        <f ca="true">+IF(OFFSET('Sanitation Data'!$D$30,0,10*ROW('Sanitation Data'!D149))="","",OFFSET('Sanitation Data'!$D$30,0,10*ROW('Sanitation Data'!D149)))</f>
        <v/>
      </c>
      <c r="CN155" s="276" t="str">
        <f ca="true">+IF(OFFSET('Sanitation Data'!$D$31,0,10*ROW('Sanitation Data'!D149))="","",OFFSET('Sanitation Data'!$D$31,0,10*ROW('Sanitation Data'!D149)))</f>
        <v/>
      </c>
      <c r="CO155" s="276" t="str">
        <f ca="true">+IF(OFFSET('Sanitation Data'!$D$32,0,10*ROW('Sanitation Data'!D149))="","",OFFSET('Sanitation Data'!$D$32,0,10*ROW('Sanitation Data'!D149)))</f>
        <v/>
      </c>
      <c r="CP155" s="276" t="str">
        <f ca="true">+IF(OFFSET('Sanitation Data'!$E$28,0,10*ROW('Sanitation Data'!E149))="","",OFFSET('Sanitation Data'!$E$28,0,10*ROW('Sanitation Data'!E149)))</f>
        <v/>
      </c>
      <c r="CQ155" s="276" t="str">
        <f ca="true">+IF(OFFSET('Sanitation Data'!$E$29,0,10*ROW('Sanitation Data'!E149))="","",OFFSET('Sanitation Data'!$E$29,0,10*ROW('Sanitation Data'!E149)))</f>
        <v/>
      </c>
      <c r="CR155" s="276" t="str">
        <f ca="true">+IF(OFFSET('Sanitation Data'!$E$30,0,10*ROW('Sanitation Data'!E149))="","",OFFSET('Sanitation Data'!$E$30,0,10*ROW('Sanitation Data'!E149)))</f>
        <v/>
      </c>
      <c r="CS155" s="276" t="str">
        <f ca="true">+IF(OFFSET('Sanitation Data'!$E$31,0,10*ROW('Sanitation Data'!E149))="","",OFFSET('Sanitation Data'!$E$31,0,10*ROW('Sanitation Data'!E149)))</f>
        <v/>
      </c>
      <c r="CT155" s="276" t="str">
        <f ca="true">+IF(OFFSET('Sanitation Data'!$E$32,0,10*ROW('Sanitation Data'!E149))="","",OFFSET('Sanitation Data'!$E$32,0,10*ROW('Sanitation Data'!E149)))</f>
        <v/>
      </c>
      <c r="CU155" s="276" t="str">
        <f ca="true">+IF(OFFSET('Sanitation Data'!$F$28,0,10*ROW('Sanitation Data'!F149))="","",OFFSET('Sanitation Data'!$F$28,0,10*ROW('Sanitation Data'!F149)))</f>
        <v/>
      </c>
      <c r="CV155" s="276" t="str">
        <f ca="true">+IF(OFFSET('Sanitation Data'!$F$29,0,10*ROW('Sanitation Data'!F149))="","",OFFSET('Sanitation Data'!$F$29,0,10*ROW('Sanitation Data'!F149)))</f>
        <v/>
      </c>
      <c r="CW155" s="276" t="str">
        <f ca="true">+IF(OFFSET('Sanitation Data'!$F$30,0,10*ROW('Sanitation Data'!F149))="","",OFFSET('Sanitation Data'!$F$30,0,10*ROW('Sanitation Data'!F149)))</f>
        <v/>
      </c>
      <c r="CX155" s="276" t="str">
        <f ca="true">+IF(OFFSET('Sanitation Data'!$F$31,0,10*ROW('Sanitation Data'!F149))="","",OFFSET('Sanitation Data'!$F$31,0,10*ROW('Sanitation Data'!F149)))</f>
        <v/>
      </c>
      <c r="CY155" s="276" t="str">
        <f ca="true">+IF(OFFSET('Sanitation Data'!$F$32,0,10*ROW('Sanitation Data'!F149))="","",OFFSET('Sanitation Data'!$F$32,0,10*ROW('Sanitation Data'!F149)))</f>
        <v/>
      </c>
      <c r="CZ155" s="276" t="str">
        <f ca="true">+IF(OFFSET('Sanitation Data'!$G$28,0,10*ROW('Sanitation Data'!G149))="","",OFFSET('Sanitation Data'!$G$28,0,10*ROW('Sanitation Data'!G149)))</f>
        <v/>
      </c>
      <c r="DA155" s="276" t="str">
        <f ca="true">+IF(OFFSET('Sanitation Data'!$G$29,0,10*ROW('Sanitation Data'!G149))="","",OFFSET('Sanitation Data'!$G$29,0,10*ROW('Sanitation Data'!G149)))</f>
        <v/>
      </c>
      <c r="DB155" s="276" t="str">
        <f ca="true">+IF(OFFSET('Sanitation Data'!$G$30,0,10*ROW('Sanitation Data'!G149))="","",OFFSET('Sanitation Data'!$G$30,0,10*ROW('Sanitation Data'!G149)))</f>
        <v/>
      </c>
      <c r="DC155" s="276" t="str">
        <f ca="true">+IF(OFFSET('Sanitation Data'!$G$31,0,10*ROW('Sanitation Data'!G149))="","",OFFSET('Sanitation Data'!$G$31,0,10*ROW('Sanitation Data'!G149)))</f>
        <v/>
      </c>
      <c r="DD155" s="276" t="str">
        <f ca="true">+IF(OFFSET('Sanitation Data'!$G$32,0,10*ROW('Sanitation Data'!G149))="","",OFFSET('Sanitation Data'!$G$32,0,10*ROW('Sanitation Data'!G149)))</f>
        <v/>
      </c>
      <c r="DE155" s="276" t="str">
        <f ca="true">+IF(OFFSET('Sanitation Data'!$H$28,0,10*ROW('Sanitation Data'!H149))="","",OFFSET('Sanitation Data'!$H$28,0,10*ROW('Sanitation Data'!H149)))</f>
        <v/>
      </c>
      <c r="DF155" s="276" t="str">
        <f ca="true">+IF(OFFSET('Sanitation Data'!$H$29,0,10*ROW('Sanitation Data'!H149))="","",OFFSET('Sanitation Data'!$H$29,0,10*ROW('Sanitation Data'!H149)))</f>
        <v/>
      </c>
      <c r="DG155" s="276" t="str">
        <f ca="true">+IF(OFFSET('Sanitation Data'!$H$30,0,10*ROW('Sanitation Data'!H149))="","",OFFSET('Sanitation Data'!$H$30,0,10*ROW('Sanitation Data'!H149)))</f>
        <v/>
      </c>
      <c r="DH155" s="276" t="str">
        <f ca="true">+IF(OFFSET('Sanitation Data'!$H$31,0,10*ROW('Sanitation Data'!H149))="","",OFFSET('Sanitation Data'!$H$31,0,10*ROW('Sanitation Data'!H149)))</f>
        <v/>
      </c>
      <c r="DI155" s="276" t="str">
        <f ca="true">+IF(OFFSET('Sanitation Data'!$H$32,0,10*ROW('Sanitation Data'!H149))="","",OFFSET('Sanitation Data'!$H$32,0,10*ROW('Sanitation Data'!H149)))</f>
        <v/>
      </c>
      <c r="DJ155" s="276" t="str">
        <f ca="true">+IF(OFFSET('Sanitation Data'!$I$28,0,10*ROW('Sanitation Data'!I149))="","",OFFSET('Sanitation Data'!$I$28,0,10*ROW('Sanitation Data'!I149)))</f>
        <v/>
      </c>
      <c r="DK155" s="276" t="str">
        <f ca="true">+IF(OFFSET('Sanitation Data'!$I$29,0,10*ROW('Sanitation Data'!I149))="","",OFFSET('Sanitation Data'!$I$29,0,10*ROW('Sanitation Data'!I149)))</f>
        <v/>
      </c>
      <c r="DL155" s="276" t="str">
        <f ca="true">+IF(OFFSET('Sanitation Data'!$I$30,0,10*ROW('Sanitation Data'!I149))="","",OFFSET('Sanitation Data'!$I$30,0,10*ROW('Sanitation Data'!I149)))</f>
        <v/>
      </c>
      <c r="DM155" s="276" t="str">
        <f ca="true">+IF(OFFSET('Sanitation Data'!$I$31,0,10*ROW('Sanitation Data'!I149))="","",OFFSET('Sanitation Data'!$I$31,0,10*ROW('Sanitation Data'!I149)))</f>
        <v/>
      </c>
      <c r="DN155" s="276" t="str">
        <f ca="true">+IF(OFFSET('Sanitation Data'!$I$32,0,10*ROW('Sanitation Data'!I149))="","",OFFSET('Sanitation Data'!$I$32,0,10*ROW('Sanitation Data'!I149)))</f>
        <v/>
      </c>
      <c r="DO155" s="276" t="str">
        <f ca="true">+IF(OFFSET('Hygiene Data'!$D$11,0,10*ROW('Hygiene Data'!D149))="","",OFFSET('Hygiene Data'!$D$11,0,10*ROW('Hygiene Data'!D149)))</f>
        <v/>
      </c>
      <c r="DP155" s="276" t="str">
        <f ca="true">+IF(OFFSET('Hygiene Data'!$D$12,0,10*ROW('Hygiene Data'!D149))="","",OFFSET('Hygiene Data'!$D$12,0,10*ROW('Hygiene Data'!D149)))</f>
        <v/>
      </c>
      <c r="DQ155" s="276" t="str">
        <f ca="true">+IF(OFFSET('Hygiene Data'!$D$13,0,10*ROW('Hygiene Data'!D149))="","",OFFSET('Hygiene Data'!$D$13,0,10*ROW('Hygiene Data'!D149)))</f>
        <v/>
      </c>
      <c r="DR155" s="276" t="str">
        <f ca="true">+IF(OFFSET('Hygiene Data'!$E$11,0,10*ROW('Hygiene Data'!E149))="","",OFFSET('Hygiene Data'!$E$11,0,10*ROW('Hygiene Data'!E149)))</f>
        <v/>
      </c>
      <c r="DS155" s="276" t="str">
        <f ca="true">+IF(OFFSET('Hygiene Data'!$E$12,0,10*ROW('Hygiene Data'!E149))="","",OFFSET('Hygiene Data'!$E$12,0,10*ROW('Hygiene Data'!E149)))</f>
        <v/>
      </c>
      <c r="DT155" s="276" t="str">
        <f ca="true">+IF(OFFSET('Hygiene Data'!$E$13,0,10*ROW('Hygiene Data'!E149))="","",OFFSET('Hygiene Data'!$E$13,0,10*ROW('Hygiene Data'!E149)))</f>
        <v/>
      </c>
      <c r="DU155" s="276" t="str">
        <f ca="true">+IF(OFFSET('Hygiene Data'!$F$11,0,10*ROW('Hygiene Data'!F149))="","",OFFSET('Hygiene Data'!$F$11,0,10*ROW('Hygiene Data'!F149)))</f>
        <v/>
      </c>
      <c r="DV155" s="276" t="str">
        <f ca="true">+IF(OFFSET('Hygiene Data'!$F$12,0,10*ROW('Hygiene Data'!F149))="","",OFFSET('Hygiene Data'!$F$12,0,10*ROW('Hygiene Data'!F149)))</f>
        <v/>
      </c>
      <c r="DW155" s="276" t="str">
        <f ca="true">+IF(OFFSET('Hygiene Data'!$F$13,0,10*ROW('Hygiene Data'!F149))="","",OFFSET('Hygiene Data'!$F$13,0,10*ROW('Hygiene Data'!F149)))</f>
        <v/>
      </c>
      <c r="DX155" s="276" t="str">
        <f ca="true">+IF(OFFSET('Hygiene Data'!$G$11,0,10*ROW('Hygiene Data'!G149))="","",OFFSET('Hygiene Data'!$G$11,0,10*ROW('Hygiene Data'!G149)))</f>
        <v/>
      </c>
      <c r="DY155" s="276" t="str">
        <f ca="true">+IF(OFFSET('Hygiene Data'!$G$12,0,10*ROW('Hygiene Data'!G149))="","",OFFSET('Hygiene Data'!$G$12,0,10*ROW('Hygiene Data'!G149)))</f>
        <v/>
      </c>
      <c r="DZ155" s="276" t="str">
        <f ca="true">+IF(OFFSET('Hygiene Data'!$G$13,0,10*ROW('Hygiene Data'!G149))="","",OFFSET('Hygiene Data'!$G$13,0,10*ROW('Hygiene Data'!G149)))</f>
        <v/>
      </c>
      <c r="EA155" s="276" t="str">
        <f ca="true">+IF(OFFSET('Hygiene Data'!$H$11,0,10*ROW('Hygiene Data'!H149))="","",OFFSET('Hygiene Data'!$H$11,0,10*ROW('Hygiene Data'!H149)))</f>
        <v/>
      </c>
      <c r="EB155" s="276" t="str">
        <f ca="true">+IF(OFFSET('Hygiene Data'!$H$12,0,10*ROW('Hygiene Data'!H149))="","",OFFSET('Hygiene Data'!$H$12,0,10*ROW('Hygiene Data'!H149)))</f>
        <v/>
      </c>
      <c r="EC155" s="276" t="str">
        <f ca="true">+IF(OFFSET('Hygiene Data'!$H$13,0,10*ROW('Hygiene Data'!H149))="","",OFFSET('Hygiene Data'!$H$13,0,10*ROW('Hygiene Data'!H149)))</f>
        <v/>
      </c>
      <c r="ED155" s="276" t="str">
        <f ca="true">+IF(OFFSET('Hygiene Data'!$I$11,0,10*ROW('Hygiene Data'!I149))="","",OFFSET('Hygiene Data'!$I$11,0,10*ROW('Hygiene Data'!I149)))</f>
        <v/>
      </c>
      <c r="EE155" s="276" t="str">
        <f ca="true">+IF(OFFSET('Hygiene Data'!$I$12,0,10*ROW('Hygiene Data'!I149))="","",OFFSET('Hygiene Data'!$I$12,0,10*ROW('Hygiene Data'!I149)))</f>
        <v/>
      </c>
      <c r="EF155" s="276"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2"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6"/>
      <c r="BS156" s="276" t="str">
        <f ca="true">+IF(OFFSET('Water Data'!$D$27,0,10*ROW('Water Data'!D150))="","",OFFSET('Water Data'!$D$27,0,10*ROW('Water Data'!D150)))</f>
        <v/>
      </c>
      <c r="BT156" s="276" t="str">
        <f ca="true">+IF(OFFSET('Water Data'!$D$28,0,10*ROW('Water Data'!D150))="","",OFFSET('Water Data'!$D$28,0,10*ROW('Water Data'!D150)))</f>
        <v/>
      </c>
      <c r="BU156" s="276" t="str">
        <f ca="true">+IF(OFFSET('Water Data'!$D$29,0,10*ROW('Water Data'!D150))="","",OFFSET('Water Data'!$D$29,0,10*ROW('Water Data'!D150)))</f>
        <v/>
      </c>
      <c r="BV156" s="276" t="str">
        <f ca="true">+IF(OFFSET('Water Data'!$E$27,0,10*ROW('Water Data'!E150))="","",OFFSET('Water Data'!$E$27,0,10*ROW('Water Data'!E150)))</f>
        <v/>
      </c>
      <c r="BW156" s="276" t="str">
        <f ca="true">+IF(OFFSET('Water Data'!$E$28,0,10*ROW('Water Data'!E150))="","",OFFSET('Water Data'!$E$28,0,10*ROW('Water Data'!E150)))</f>
        <v/>
      </c>
      <c r="BX156" s="276" t="str">
        <f ca="true">+IF(OFFSET('Water Data'!$E$29,0,10*ROW('Water Data'!E150))="","",OFFSET('Water Data'!$E$29,0,10*ROW('Water Data'!E150)))</f>
        <v/>
      </c>
      <c r="BY156" s="276" t="str">
        <f ca="true">+IF(OFFSET('Water Data'!$F$27,0,10*ROW('Water Data'!F150))="","",OFFSET('Water Data'!$F$27,0,10*ROW('Water Data'!F150)))</f>
        <v/>
      </c>
      <c r="BZ156" s="276" t="str">
        <f ca="true">+IF(OFFSET('Water Data'!$F$28,0,10*ROW('Water Data'!F150))="","",OFFSET('Water Data'!$F$28,0,10*ROW('Water Data'!F150)))</f>
        <v/>
      </c>
      <c r="CA156" s="276" t="str">
        <f ca="true">+IF(OFFSET('Water Data'!$F$29,0,10*ROW('Water Data'!F150))="","",OFFSET('Water Data'!$F$29,0,10*ROW('Water Data'!F150)))</f>
        <v/>
      </c>
      <c r="CB156" s="276" t="str">
        <f ca="true">+IF(OFFSET('Water Data'!$G$27,0,10*ROW('Water Data'!G150))="","",OFFSET('Water Data'!$G$27,0,10*ROW('Water Data'!G150)))</f>
        <v/>
      </c>
      <c r="CC156" s="276" t="str">
        <f ca="true">+IF(OFFSET('Water Data'!$G$28,0,10*ROW('Water Data'!G150))="","",OFFSET('Water Data'!$G$28,0,10*ROW('Water Data'!G150)))</f>
        <v/>
      </c>
      <c r="CD156" s="276" t="str">
        <f ca="true">+IF(OFFSET('Water Data'!$G$29,0,10*ROW('Water Data'!G150))="","",OFFSET('Water Data'!$G$29,0,10*ROW('Water Data'!G150)))</f>
        <v/>
      </c>
      <c r="CE156" s="276" t="str">
        <f ca="true">+IF(OFFSET('Water Data'!$H$27,0,10*ROW('Water Data'!H150))="","",OFFSET('Water Data'!$H$27,0,10*ROW('Water Data'!H150)))</f>
        <v/>
      </c>
      <c r="CF156" s="276" t="str">
        <f ca="true">+IF(OFFSET('Water Data'!$H$28,0,10*ROW('Water Data'!H150))="","",OFFSET('Water Data'!$H$28,0,10*ROW('Water Data'!H150)))</f>
        <v/>
      </c>
      <c r="CG156" s="276" t="str">
        <f ca="true">+IF(OFFSET('Water Data'!$H$29,0,10*ROW('Water Data'!H150))="","",OFFSET('Water Data'!$H$29,0,10*ROW('Water Data'!H150)))</f>
        <v/>
      </c>
      <c r="CH156" s="276" t="str">
        <f ca="true">+IF(OFFSET('Water Data'!$I$27,0,10*ROW('Water Data'!I150))="","",OFFSET('Water Data'!$I$27,0,10*ROW('Water Data'!I150)))</f>
        <v/>
      </c>
      <c r="CI156" s="276" t="str">
        <f ca="true">+IF(OFFSET('Water Data'!$I$28,0,10*ROW('Water Data'!I150))="","",OFFSET('Water Data'!$I$28,0,10*ROW('Water Data'!I150)))</f>
        <v/>
      </c>
      <c r="CJ156" s="276" t="str">
        <f ca="true">+IF(OFFSET('Water Data'!$I$29,0,10*ROW('Water Data'!I150))="","",OFFSET('Water Data'!$I$29,0,10*ROW('Water Data'!I150)))</f>
        <v/>
      </c>
      <c r="CK156" s="276" t="str">
        <f ca="true">+IF(OFFSET('Sanitation Data'!$D$28,0,10*ROW('Sanitation Data'!D150))="","",OFFSET('Sanitation Data'!$D$28,0,10*ROW('Sanitation Data'!D150)))</f>
        <v/>
      </c>
      <c r="CL156" s="276" t="str">
        <f ca="true">+IF(OFFSET('Sanitation Data'!$D$29,0,10*ROW('Sanitation Data'!D150))="","",OFFSET('Sanitation Data'!$D$29,0,10*ROW('Sanitation Data'!D150)))</f>
        <v/>
      </c>
      <c r="CM156" s="276" t="str">
        <f ca="true">+IF(OFFSET('Sanitation Data'!$D$30,0,10*ROW('Sanitation Data'!D150))="","",OFFSET('Sanitation Data'!$D$30,0,10*ROW('Sanitation Data'!D150)))</f>
        <v/>
      </c>
      <c r="CN156" s="276" t="str">
        <f ca="true">+IF(OFFSET('Sanitation Data'!$D$31,0,10*ROW('Sanitation Data'!D150))="","",OFFSET('Sanitation Data'!$D$31,0,10*ROW('Sanitation Data'!D150)))</f>
        <v/>
      </c>
      <c r="CO156" s="276" t="str">
        <f ca="true">+IF(OFFSET('Sanitation Data'!$D$32,0,10*ROW('Sanitation Data'!D150))="","",OFFSET('Sanitation Data'!$D$32,0,10*ROW('Sanitation Data'!D150)))</f>
        <v/>
      </c>
      <c r="CP156" s="276" t="str">
        <f ca="true">+IF(OFFSET('Sanitation Data'!$E$28,0,10*ROW('Sanitation Data'!E150))="","",OFFSET('Sanitation Data'!$E$28,0,10*ROW('Sanitation Data'!E150)))</f>
        <v/>
      </c>
      <c r="CQ156" s="276" t="str">
        <f ca="true">+IF(OFFSET('Sanitation Data'!$E$29,0,10*ROW('Sanitation Data'!E150))="","",OFFSET('Sanitation Data'!$E$29,0,10*ROW('Sanitation Data'!E150)))</f>
        <v/>
      </c>
      <c r="CR156" s="276" t="str">
        <f ca="true">+IF(OFFSET('Sanitation Data'!$E$30,0,10*ROW('Sanitation Data'!E150))="","",OFFSET('Sanitation Data'!$E$30,0,10*ROW('Sanitation Data'!E150)))</f>
        <v/>
      </c>
      <c r="CS156" s="276" t="str">
        <f ca="true">+IF(OFFSET('Sanitation Data'!$E$31,0,10*ROW('Sanitation Data'!E150))="","",OFFSET('Sanitation Data'!$E$31,0,10*ROW('Sanitation Data'!E150)))</f>
        <v/>
      </c>
      <c r="CT156" s="276" t="str">
        <f ca="true">+IF(OFFSET('Sanitation Data'!$E$32,0,10*ROW('Sanitation Data'!E150))="","",OFFSET('Sanitation Data'!$E$32,0,10*ROW('Sanitation Data'!E150)))</f>
        <v/>
      </c>
      <c r="CU156" s="276" t="str">
        <f ca="true">+IF(OFFSET('Sanitation Data'!$F$28,0,10*ROW('Sanitation Data'!F150))="","",OFFSET('Sanitation Data'!$F$28,0,10*ROW('Sanitation Data'!F150)))</f>
        <v/>
      </c>
      <c r="CV156" s="276" t="str">
        <f ca="true">+IF(OFFSET('Sanitation Data'!$F$29,0,10*ROW('Sanitation Data'!F150))="","",OFFSET('Sanitation Data'!$F$29,0,10*ROW('Sanitation Data'!F150)))</f>
        <v/>
      </c>
      <c r="CW156" s="276" t="str">
        <f ca="true">+IF(OFFSET('Sanitation Data'!$F$30,0,10*ROW('Sanitation Data'!F150))="","",OFFSET('Sanitation Data'!$F$30,0,10*ROW('Sanitation Data'!F150)))</f>
        <v/>
      </c>
      <c r="CX156" s="276" t="str">
        <f ca="true">+IF(OFFSET('Sanitation Data'!$F$31,0,10*ROW('Sanitation Data'!F150))="","",OFFSET('Sanitation Data'!$F$31,0,10*ROW('Sanitation Data'!F150)))</f>
        <v/>
      </c>
      <c r="CY156" s="276" t="str">
        <f ca="true">+IF(OFFSET('Sanitation Data'!$F$32,0,10*ROW('Sanitation Data'!F150))="","",OFFSET('Sanitation Data'!$F$32,0,10*ROW('Sanitation Data'!F150)))</f>
        <v/>
      </c>
      <c r="CZ156" s="276" t="str">
        <f ca="true">+IF(OFFSET('Sanitation Data'!$G$28,0,10*ROW('Sanitation Data'!G150))="","",OFFSET('Sanitation Data'!$G$28,0,10*ROW('Sanitation Data'!G150)))</f>
        <v/>
      </c>
      <c r="DA156" s="276" t="str">
        <f ca="true">+IF(OFFSET('Sanitation Data'!$G$29,0,10*ROW('Sanitation Data'!G150))="","",OFFSET('Sanitation Data'!$G$29,0,10*ROW('Sanitation Data'!G150)))</f>
        <v/>
      </c>
      <c r="DB156" s="276" t="str">
        <f ca="true">+IF(OFFSET('Sanitation Data'!$G$30,0,10*ROW('Sanitation Data'!G150))="","",OFFSET('Sanitation Data'!$G$30,0,10*ROW('Sanitation Data'!G150)))</f>
        <v/>
      </c>
      <c r="DC156" s="276" t="str">
        <f ca="true">+IF(OFFSET('Sanitation Data'!$G$31,0,10*ROW('Sanitation Data'!G150))="","",OFFSET('Sanitation Data'!$G$31,0,10*ROW('Sanitation Data'!G150)))</f>
        <v/>
      </c>
      <c r="DD156" s="276" t="str">
        <f ca="true">+IF(OFFSET('Sanitation Data'!$G$32,0,10*ROW('Sanitation Data'!G150))="","",OFFSET('Sanitation Data'!$G$32,0,10*ROW('Sanitation Data'!G150)))</f>
        <v/>
      </c>
      <c r="DE156" s="276" t="str">
        <f ca="true">+IF(OFFSET('Sanitation Data'!$H$28,0,10*ROW('Sanitation Data'!H150))="","",OFFSET('Sanitation Data'!$H$28,0,10*ROW('Sanitation Data'!H150)))</f>
        <v/>
      </c>
      <c r="DF156" s="276" t="str">
        <f ca="true">+IF(OFFSET('Sanitation Data'!$H$29,0,10*ROW('Sanitation Data'!H150))="","",OFFSET('Sanitation Data'!$H$29,0,10*ROW('Sanitation Data'!H150)))</f>
        <v/>
      </c>
      <c r="DG156" s="276" t="str">
        <f ca="true">+IF(OFFSET('Sanitation Data'!$H$30,0,10*ROW('Sanitation Data'!H150))="","",OFFSET('Sanitation Data'!$H$30,0,10*ROW('Sanitation Data'!H150)))</f>
        <v/>
      </c>
      <c r="DH156" s="276" t="str">
        <f ca="true">+IF(OFFSET('Sanitation Data'!$H$31,0,10*ROW('Sanitation Data'!H150))="","",OFFSET('Sanitation Data'!$H$31,0,10*ROW('Sanitation Data'!H150)))</f>
        <v/>
      </c>
      <c r="DI156" s="276" t="str">
        <f ca="true">+IF(OFFSET('Sanitation Data'!$H$32,0,10*ROW('Sanitation Data'!H150))="","",OFFSET('Sanitation Data'!$H$32,0,10*ROW('Sanitation Data'!H150)))</f>
        <v/>
      </c>
      <c r="DJ156" s="276" t="str">
        <f ca="true">+IF(OFFSET('Sanitation Data'!$I$28,0,10*ROW('Sanitation Data'!I150))="","",OFFSET('Sanitation Data'!$I$28,0,10*ROW('Sanitation Data'!I150)))</f>
        <v/>
      </c>
      <c r="DK156" s="276" t="str">
        <f ca="true">+IF(OFFSET('Sanitation Data'!$I$29,0,10*ROW('Sanitation Data'!I150))="","",OFFSET('Sanitation Data'!$I$29,0,10*ROW('Sanitation Data'!I150)))</f>
        <v/>
      </c>
      <c r="DL156" s="276" t="str">
        <f ca="true">+IF(OFFSET('Sanitation Data'!$I$30,0,10*ROW('Sanitation Data'!I150))="","",OFFSET('Sanitation Data'!$I$30,0,10*ROW('Sanitation Data'!I150)))</f>
        <v/>
      </c>
      <c r="DM156" s="276" t="str">
        <f ca="true">+IF(OFFSET('Sanitation Data'!$I$31,0,10*ROW('Sanitation Data'!I150))="","",OFFSET('Sanitation Data'!$I$31,0,10*ROW('Sanitation Data'!I150)))</f>
        <v/>
      </c>
      <c r="DN156" s="276" t="str">
        <f ca="true">+IF(OFFSET('Sanitation Data'!$I$32,0,10*ROW('Sanitation Data'!I150))="","",OFFSET('Sanitation Data'!$I$32,0,10*ROW('Sanitation Data'!I150)))</f>
        <v/>
      </c>
      <c r="DO156" s="276" t="str">
        <f ca="true">+IF(OFFSET('Hygiene Data'!$D$11,0,10*ROW('Hygiene Data'!D150))="","",OFFSET('Hygiene Data'!$D$11,0,10*ROW('Hygiene Data'!D150)))</f>
        <v/>
      </c>
      <c r="DP156" s="276" t="str">
        <f ca="true">+IF(OFFSET('Hygiene Data'!$D$12,0,10*ROW('Hygiene Data'!D150))="","",OFFSET('Hygiene Data'!$D$12,0,10*ROW('Hygiene Data'!D150)))</f>
        <v/>
      </c>
      <c r="DQ156" s="276" t="str">
        <f ca="true">+IF(OFFSET('Hygiene Data'!$D$13,0,10*ROW('Hygiene Data'!D150))="","",OFFSET('Hygiene Data'!$D$13,0,10*ROW('Hygiene Data'!D150)))</f>
        <v/>
      </c>
      <c r="DR156" s="276" t="str">
        <f ca="true">+IF(OFFSET('Hygiene Data'!$E$11,0,10*ROW('Hygiene Data'!E150))="","",OFFSET('Hygiene Data'!$E$11,0,10*ROW('Hygiene Data'!E150)))</f>
        <v/>
      </c>
      <c r="DS156" s="276" t="str">
        <f ca="true">+IF(OFFSET('Hygiene Data'!$E$12,0,10*ROW('Hygiene Data'!E150))="","",OFFSET('Hygiene Data'!$E$12,0,10*ROW('Hygiene Data'!E150)))</f>
        <v/>
      </c>
      <c r="DT156" s="276" t="str">
        <f ca="true">+IF(OFFSET('Hygiene Data'!$E$13,0,10*ROW('Hygiene Data'!E150))="","",OFFSET('Hygiene Data'!$E$13,0,10*ROW('Hygiene Data'!E150)))</f>
        <v/>
      </c>
      <c r="DU156" s="276" t="str">
        <f ca="true">+IF(OFFSET('Hygiene Data'!$F$11,0,10*ROW('Hygiene Data'!F150))="","",OFFSET('Hygiene Data'!$F$11,0,10*ROW('Hygiene Data'!F150)))</f>
        <v/>
      </c>
      <c r="DV156" s="276" t="str">
        <f ca="true">+IF(OFFSET('Hygiene Data'!$F$12,0,10*ROW('Hygiene Data'!F150))="","",OFFSET('Hygiene Data'!$F$12,0,10*ROW('Hygiene Data'!F150)))</f>
        <v/>
      </c>
      <c r="DW156" s="276" t="str">
        <f ca="true">+IF(OFFSET('Hygiene Data'!$F$13,0,10*ROW('Hygiene Data'!F150))="","",OFFSET('Hygiene Data'!$F$13,0,10*ROW('Hygiene Data'!F150)))</f>
        <v/>
      </c>
      <c r="DX156" s="276" t="str">
        <f ca="true">+IF(OFFSET('Hygiene Data'!$G$11,0,10*ROW('Hygiene Data'!G150))="","",OFFSET('Hygiene Data'!$G$11,0,10*ROW('Hygiene Data'!G150)))</f>
        <v/>
      </c>
      <c r="DY156" s="276" t="str">
        <f ca="true">+IF(OFFSET('Hygiene Data'!$G$12,0,10*ROW('Hygiene Data'!G150))="","",OFFSET('Hygiene Data'!$G$12,0,10*ROW('Hygiene Data'!G150)))</f>
        <v/>
      </c>
      <c r="DZ156" s="276" t="str">
        <f ca="true">+IF(OFFSET('Hygiene Data'!$G$13,0,10*ROW('Hygiene Data'!G150))="","",OFFSET('Hygiene Data'!$G$13,0,10*ROW('Hygiene Data'!G150)))</f>
        <v/>
      </c>
      <c r="EA156" s="276" t="str">
        <f ca="true">+IF(OFFSET('Hygiene Data'!$H$11,0,10*ROW('Hygiene Data'!H150))="","",OFFSET('Hygiene Data'!$H$11,0,10*ROW('Hygiene Data'!H150)))</f>
        <v/>
      </c>
      <c r="EB156" s="276" t="str">
        <f ca="true">+IF(OFFSET('Hygiene Data'!$H$12,0,10*ROW('Hygiene Data'!H150))="","",OFFSET('Hygiene Data'!$H$12,0,10*ROW('Hygiene Data'!H150)))</f>
        <v/>
      </c>
      <c r="EC156" s="276" t="str">
        <f ca="true">+IF(OFFSET('Hygiene Data'!$H$13,0,10*ROW('Hygiene Data'!H150))="","",OFFSET('Hygiene Data'!$H$13,0,10*ROW('Hygiene Data'!H150)))</f>
        <v/>
      </c>
      <c r="ED156" s="276" t="str">
        <f ca="true">+IF(OFFSET('Hygiene Data'!$I$11,0,10*ROW('Hygiene Data'!I150))="","",OFFSET('Hygiene Data'!$I$11,0,10*ROW('Hygiene Data'!I150)))</f>
        <v/>
      </c>
      <c r="EE156" s="276" t="str">
        <f ca="true">+IF(OFFSET('Hygiene Data'!$I$12,0,10*ROW('Hygiene Data'!I150))="","",OFFSET('Hygiene Data'!$I$12,0,10*ROW('Hygiene Data'!I150)))</f>
        <v/>
      </c>
      <c r="EF156" s="276"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2"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6"/>
      <c r="BS157" s="276" t="str">
        <f ca="true">+IF(OFFSET('Water Data'!$D$27,0,10*ROW('Water Data'!D151))="","",OFFSET('Water Data'!$D$27,0,10*ROW('Water Data'!D151)))</f>
        <v/>
      </c>
      <c r="BT157" s="276" t="str">
        <f ca="true">+IF(OFFSET('Water Data'!$D$28,0,10*ROW('Water Data'!D151))="","",OFFSET('Water Data'!$D$28,0,10*ROW('Water Data'!D151)))</f>
        <v/>
      </c>
      <c r="BU157" s="276" t="str">
        <f ca="true">+IF(OFFSET('Water Data'!$D$29,0,10*ROW('Water Data'!D151))="","",OFFSET('Water Data'!$D$29,0,10*ROW('Water Data'!D151)))</f>
        <v/>
      </c>
      <c r="BV157" s="276" t="str">
        <f ca="true">+IF(OFFSET('Water Data'!$E$27,0,10*ROW('Water Data'!E151))="","",OFFSET('Water Data'!$E$27,0,10*ROW('Water Data'!E151)))</f>
        <v/>
      </c>
      <c r="BW157" s="276" t="str">
        <f ca="true">+IF(OFFSET('Water Data'!$E$28,0,10*ROW('Water Data'!E151))="","",OFFSET('Water Data'!$E$28,0,10*ROW('Water Data'!E151)))</f>
        <v/>
      </c>
      <c r="BX157" s="276" t="str">
        <f ca="true">+IF(OFFSET('Water Data'!$E$29,0,10*ROW('Water Data'!E151))="","",OFFSET('Water Data'!$E$29,0,10*ROW('Water Data'!E151)))</f>
        <v/>
      </c>
      <c r="BY157" s="276" t="str">
        <f ca="true">+IF(OFFSET('Water Data'!$F$27,0,10*ROW('Water Data'!F151))="","",OFFSET('Water Data'!$F$27,0,10*ROW('Water Data'!F151)))</f>
        <v/>
      </c>
      <c r="BZ157" s="276" t="str">
        <f ca="true">+IF(OFFSET('Water Data'!$F$28,0,10*ROW('Water Data'!F151))="","",OFFSET('Water Data'!$F$28,0,10*ROW('Water Data'!F151)))</f>
        <v/>
      </c>
      <c r="CA157" s="276" t="str">
        <f ca="true">+IF(OFFSET('Water Data'!$F$29,0,10*ROW('Water Data'!F151))="","",OFFSET('Water Data'!$F$29,0,10*ROW('Water Data'!F151)))</f>
        <v/>
      </c>
      <c r="CB157" s="276" t="str">
        <f ca="true">+IF(OFFSET('Water Data'!$G$27,0,10*ROW('Water Data'!G151))="","",OFFSET('Water Data'!$G$27,0,10*ROW('Water Data'!G151)))</f>
        <v/>
      </c>
      <c r="CC157" s="276" t="str">
        <f ca="true">+IF(OFFSET('Water Data'!$G$28,0,10*ROW('Water Data'!G151))="","",OFFSET('Water Data'!$G$28,0,10*ROW('Water Data'!G151)))</f>
        <v/>
      </c>
      <c r="CD157" s="276" t="str">
        <f ca="true">+IF(OFFSET('Water Data'!$G$29,0,10*ROW('Water Data'!G151))="","",OFFSET('Water Data'!$G$29,0,10*ROW('Water Data'!G151)))</f>
        <v/>
      </c>
      <c r="CE157" s="276" t="str">
        <f ca="true">+IF(OFFSET('Water Data'!$H$27,0,10*ROW('Water Data'!H151))="","",OFFSET('Water Data'!$H$27,0,10*ROW('Water Data'!H151)))</f>
        <v/>
      </c>
      <c r="CF157" s="276" t="str">
        <f ca="true">+IF(OFFSET('Water Data'!$H$28,0,10*ROW('Water Data'!H151))="","",OFFSET('Water Data'!$H$28,0,10*ROW('Water Data'!H151)))</f>
        <v/>
      </c>
      <c r="CG157" s="276" t="str">
        <f ca="true">+IF(OFFSET('Water Data'!$H$29,0,10*ROW('Water Data'!H151))="","",OFFSET('Water Data'!$H$29,0,10*ROW('Water Data'!H151)))</f>
        <v/>
      </c>
      <c r="CH157" s="276" t="str">
        <f ca="true">+IF(OFFSET('Water Data'!$I$27,0,10*ROW('Water Data'!I151))="","",OFFSET('Water Data'!$I$27,0,10*ROW('Water Data'!I151)))</f>
        <v/>
      </c>
      <c r="CI157" s="276" t="str">
        <f ca="true">+IF(OFFSET('Water Data'!$I$28,0,10*ROW('Water Data'!I151))="","",OFFSET('Water Data'!$I$28,0,10*ROW('Water Data'!I151)))</f>
        <v/>
      </c>
      <c r="CJ157" s="276" t="str">
        <f ca="true">+IF(OFFSET('Water Data'!$I$29,0,10*ROW('Water Data'!I151))="","",OFFSET('Water Data'!$I$29,0,10*ROW('Water Data'!I151)))</f>
        <v/>
      </c>
      <c r="CK157" s="276" t="str">
        <f ca="true">+IF(OFFSET('Sanitation Data'!$D$28,0,10*ROW('Sanitation Data'!D151))="","",OFFSET('Sanitation Data'!$D$28,0,10*ROW('Sanitation Data'!D151)))</f>
        <v/>
      </c>
      <c r="CL157" s="276" t="str">
        <f ca="true">+IF(OFFSET('Sanitation Data'!$D$29,0,10*ROW('Sanitation Data'!D151))="","",OFFSET('Sanitation Data'!$D$29,0,10*ROW('Sanitation Data'!D151)))</f>
        <v/>
      </c>
      <c r="CM157" s="276" t="str">
        <f ca="true">+IF(OFFSET('Sanitation Data'!$D$30,0,10*ROW('Sanitation Data'!D151))="","",OFFSET('Sanitation Data'!$D$30,0,10*ROW('Sanitation Data'!D151)))</f>
        <v/>
      </c>
      <c r="CN157" s="276" t="str">
        <f ca="true">+IF(OFFSET('Sanitation Data'!$D$31,0,10*ROW('Sanitation Data'!D151))="","",OFFSET('Sanitation Data'!$D$31,0,10*ROW('Sanitation Data'!D151)))</f>
        <v/>
      </c>
      <c r="CO157" s="276" t="str">
        <f ca="true">+IF(OFFSET('Sanitation Data'!$D$32,0,10*ROW('Sanitation Data'!D151))="","",OFFSET('Sanitation Data'!$D$32,0,10*ROW('Sanitation Data'!D151)))</f>
        <v/>
      </c>
      <c r="CP157" s="276" t="str">
        <f ca="true">+IF(OFFSET('Sanitation Data'!$E$28,0,10*ROW('Sanitation Data'!E151))="","",OFFSET('Sanitation Data'!$E$28,0,10*ROW('Sanitation Data'!E151)))</f>
        <v/>
      </c>
      <c r="CQ157" s="276" t="str">
        <f ca="true">+IF(OFFSET('Sanitation Data'!$E$29,0,10*ROW('Sanitation Data'!E151))="","",OFFSET('Sanitation Data'!$E$29,0,10*ROW('Sanitation Data'!E151)))</f>
        <v/>
      </c>
      <c r="CR157" s="276" t="str">
        <f ca="true">+IF(OFFSET('Sanitation Data'!$E$30,0,10*ROW('Sanitation Data'!E151))="","",OFFSET('Sanitation Data'!$E$30,0,10*ROW('Sanitation Data'!E151)))</f>
        <v/>
      </c>
      <c r="CS157" s="276" t="str">
        <f ca="true">+IF(OFFSET('Sanitation Data'!$E$31,0,10*ROW('Sanitation Data'!E151))="","",OFFSET('Sanitation Data'!$E$31,0,10*ROW('Sanitation Data'!E151)))</f>
        <v/>
      </c>
      <c r="CT157" s="276" t="str">
        <f ca="true">+IF(OFFSET('Sanitation Data'!$E$32,0,10*ROW('Sanitation Data'!E151))="","",OFFSET('Sanitation Data'!$E$32,0,10*ROW('Sanitation Data'!E151)))</f>
        <v/>
      </c>
      <c r="CU157" s="276" t="str">
        <f ca="true">+IF(OFFSET('Sanitation Data'!$F$28,0,10*ROW('Sanitation Data'!F151))="","",OFFSET('Sanitation Data'!$F$28,0,10*ROW('Sanitation Data'!F151)))</f>
        <v/>
      </c>
      <c r="CV157" s="276" t="str">
        <f ca="true">+IF(OFFSET('Sanitation Data'!$F$29,0,10*ROW('Sanitation Data'!F151))="","",OFFSET('Sanitation Data'!$F$29,0,10*ROW('Sanitation Data'!F151)))</f>
        <v/>
      </c>
      <c r="CW157" s="276" t="str">
        <f ca="true">+IF(OFFSET('Sanitation Data'!$F$30,0,10*ROW('Sanitation Data'!F151))="","",OFFSET('Sanitation Data'!$F$30,0,10*ROW('Sanitation Data'!F151)))</f>
        <v/>
      </c>
      <c r="CX157" s="276" t="str">
        <f ca="true">+IF(OFFSET('Sanitation Data'!$F$31,0,10*ROW('Sanitation Data'!F151))="","",OFFSET('Sanitation Data'!$F$31,0,10*ROW('Sanitation Data'!F151)))</f>
        <v/>
      </c>
      <c r="CY157" s="276" t="str">
        <f ca="true">+IF(OFFSET('Sanitation Data'!$F$32,0,10*ROW('Sanitation Data'!F151))="","",OFFSET('Sanitation Data'!$F$32,0,10*ROW('Sanitation Data'!F151)))</f>
        <v/>
      </c>
      <c r="CZ157" s="276" t="str">
        <f ca="true">+IF(OFFSET('Sanitation Data'!$G$28,0,10*ROW('Sanitation Data'!G151))="","",OFFSET('Sanitation Data'!$G$28,0,10*ROW('Sanitation Data'!G151)))</f>
        <v/>
      </c>
      <c r="DA157" s="276" t="str">
        <f ca="true">+IF(OFFSET('Sanitation Data'!$G$29,0,10*ROW('Sanitation Data'!G151))="","",OFFSET('Sanitation Data'!$G$29,0,10*ROW('Sanitation Data'!G151)))</f>
        <v/>
      </c>
      <c r="DB157" s="276" t="str">
        <f ca="true">+IF(OFFSET('Sanitation Data'!$G$30,0,10*ROW('Sanitation Data'!G151))="","",OFFSET('Sanitation Data'!$G$30,0,10*ROW('Sanitation Data'!G151)))</f>
        <v/>
      </c>
      <c r="DC157" s="276" t="str">
        <f ca="true">+IF(OFFSET('Sanitation Data'!$G$31,0,10*ROW('Sanitation Data'!G151))="","",OFFSET('Sanitation Data'!$G$31,0,10*ROW('Sanitation Data'!G151)))</f>
        <v/>
      </c>
      <c r="DD157" s="276" t="str">
        <f ca="true">+IF(OFFSET('Sanitation Data'!$G$32,0,10*ROW('Sanitation Data'!G151))="","",OFFSET('Sanitation Data'!$G$32,0,10*ROW('Sanitation Data'!G151)))</f>
        <v/>
      </c>
      <c r="DE157" s="276" t="str">
        <f ca="true">+IF(OFFSET('Sanitation Data'!$H$28,0,10*ROW('Sanitation Data'!H151))="","",OFFSET('Sanitation Data'!$H$28,0,10*ROW('Sanitation Data'!H151)))</f>
        <v/>
      </c>
      <c r="DF157" s="276" t="str">
        <f ca="true">+IF(OFFSET('Sanitation Data'!$H$29,0,10*ROW('Sanitation Data'!H151))="","",OFFSET('Sanitation Data'!$H$29,0,10*ROW('Sanitation Data'!H151)))</f>
        <v/>
      </c>
      <c r="DG157" s="276" t="str">
        <f ca="true">+IF(OFFSET('Sanitation Data'!$H$30,0,10*ROW('Sanitation Data'!H151))="","",OFFSET('Sanitation Data'!$H$30,0,10*ROW('Sanitation Data'!H151)))</f>
        <v/>
      </c>
      <c r="DH157" s="276" t="str">
        <f ca="true">+IF(OFFSET('Sanitation Data'!$H$31,0,10*ROW('Sanitation Data'!H151))="","",OFFSET('Sanitation Data'!$H$31,0,10*ROW('Sanitation Data'!H151)))</f>
        <v/>
      </c>
      <c r="DI157" s="276" t="str">
        <f ca="true">+IF(OFFSET('Sanitation Data'!$H$32,0,10*ROW('Sanitation Data'!H151))="","",OFFSET('Sanitation Data'!$H$32,0,10*ROW('Sanitation Data'!H151)))</f>
        <v/>
      </c>
      <c r="DJ157" s="276" t="str">
        <f ca="true">+IF(OFFSET('Sanitation Data'!$I$28,0,10*ROW('Sanitation Data'!I151))="","",OFFSET('Sanitation Data'!$I$28,0,10*ROW('Sanitation Data'!I151)))</f>
        <v/>
      </c>
      <c r="DK157" s="276" t="str">
        <f ca="true">+IF(OFFSET('Sanitation Data'!$I$29,0,10*ROW('Sanitation Data'!I151))="","",OFFSET('Sanitation Data'!$I$29,0,10*ROW('Sanitation Data'!I151)))</f>
        <v/>
      </c>
      <c r="DL157" s="276" t="str">
        <f ca="true">+IF(OFFSET('Sanitation Data'!$I$30,0,10*ROW('Sanitation Data'!I151))="","",OFFSET('Sanitation Data'!$I$30,0,10*ROW('Sanitation Data'!I151)))</f>
        <v/>
      </c>
      <c r="DM157" s="276" t="str">
        <f ca="true">+IF(OFFSET('Sanitation Data'!$I$31,0,10*ROW('Sanitation Data'!I151))="","",OFFSET('Sanitation Data'!$I$31,0,10*ROW('Sanitation Data'!I151)))</f>
        <v/>
      </c>
      <c r="DN157" s="276" t="str">
        <f ca="true">+IF(OFFSET('Sanitation Data'!$I$32,0,10*ROW('Sanitation Data'!I151))="","",OFFSET('Sanitation Data'!$I$32,0,10*ROW('Sanitation Data'!I151)))</f>
        <v/>
      </c>
      <c r="DO157" s="276" t="str">
        <f ca="true">+IF(OFFSET('Hygiene Data'!$D$11,0,10*ROW('Hygiene Data'!D151))="","",OFFSET('Hygiene Data'!$D$11,0,10*ROW('Hygiene Data'!D151)))</f>
        <v/>
      </c>
      <c r="DP157" s="276" t="str">
        <f ca="true">+IF(OFFSET('Hygiene Data'!$D$12,0,10*ROW('Hygiene Data'!D151))="","",OFFSET('Hygiene Data'!$D$12,0,10*ROW('Hygiene Data'!D151)))</f>
        <v/>
      </c>
      <c r="DQ157" s="276" t="str">
        <f ca="true">+IF(OFFSET('Hygiene Data'!$D$13,0,10*ROW('Hygiene Data'!D151))="","",OFFSET('Hygiene Data'!$D$13,0,10*ROW('Hygiene Data'!D151)))</f>
        <v/>
      </c>
      <c r="DR157" s="276" t="str">
        <f ca="true">+IF(OFFSET('Hygiene Data'!$E$11,0,10*ROW('Hygiene Data'!E151))="","",OFFSET('Hygiene Data'!$E$11,0,10*ROW('Hygiene Data'!E151)))</f>
        <v/>
      </c>
      <c r="DS157" s="276" t="str">
        <f ca="true">+IF(OFFSET('Hygiene Data'!$E$12,0,10*ROW('Hygiene Data'!E151))="","",OFFSET('Hygiene Data'!$E$12,0,10*ROW('Hygiene Data'!E151)))</f>
        <v/>
      </c>
      <c r="DT157" s="276" t="str">
        <f ca="true">+IF(OFFSET('Hygiene Data'!$E$13,0,10*ROW('Hygiene Data'!E151))="","",OFFSET('Hygiene Data'!$E$13,0,10*ROW('Hygiene Data'!E151)))</f>
        <v/>
      </c>
      <c r="DU157" s="276" t="str">
        <f ca="true">+IF(OFFSET('Hygiene Data'!$F$11,0,10*ROW('Hygiene Data'!F151))="","",OFFSET('Hygiene Data'!$F$11,0,10*ROW('Hygiene Data'!F151)))</f>
        <v/>
      </c>
      <c r="DV157" s="276" t="str">
        <f ca="true">+IF(OFFSET('Hygiene Data'!$F$12,0,10*ROW('Hygiene Data'!F151))="","",OFFSET('Hygiene Data'!$F$12,0,10*ROW('Hygiene Data'!F151)))</f>
        <v/>
      </c>
      <c r="DW157" s="276" t="str">
        <f ca="true">+IF(OFFSET('Hygiene Data'!$F$13,0,10*ROW('Hygiene Data'!F151))="","",OFFSET('Hygiene Data'!$F$13,0,10*ROW('Hygiene Data'!F151)))</f>
        <v/>
      </c>
      <c r="DX157" s="276" t="str">
        <f ca="true">+IF(OFFSET('Hygiene Data'!$G$11,0,10*ROW('Hygiene Data'!G151))="","",OFFSET('Hygiene Data'!$G$11,0,10*ROW('Hygiene Data'!G151)))</f>
        <v/>
      </c>
      <c r="DY157" s="276" t="str">
        <f ca="true">+IF(OFFSET('Hygiene Data'!$G$12,0,10*ROW('Hygiene Data'!G151))="","",OFFSET('Hygiene Data'!$G$12,0,10*ROW('Hygiene Data'!G151)))</f>
        <v/>
      </c>
      <c r="DZ157" s="276" t="str">
        <f ca="true">+IF(OFFSET('Hygiene Data'!$G$13,0,10*ROW('Hygiene Data'!G151))="","",OFFSET('Hygiene Data'!$G$13,0,10*ROW('Hygiene Data'!G151)))</f>
        <v/>
      </c>
      <c r="EA157" s="276" t="str">
        <f ca="true">+IF(OFFSET('Hygiene Data'!$H$11,0,10*ROW('Hygiene Data'!H151))="","",OFFSET('Hygiene Data'!$H$11,0,10*ROW('Hygiene Data'!H151)))</f>
        <v/>
      </c>
      <c r="EB157" s="276" t="str">
        <f ca="true">+IF(OFFSET('Hygiene Data'!$H$12,0,10*ROW('Hygiene Data'!H151))="","",OFFSET('Hygiene Data'!$H$12,0,10*ROW('Hygiene Data'!H151)))</f>
        <v/>
      </c>
      <c r="EC157" s="276" t="str">
        <f ca="true">+IF(OFFSET('Hygiene Data'!$H$13,0,10*ROW('Hygiene Data'!H151))="","",OFFSET('Hygiene Data'!$H$13,0,10*ROW('Hygiene Data'!H151)))</f>
        <v/>
      </c>
      <c r="ED157" s="276" t="str">
        <f ca="true">+IF(OFFSET('Hygiene Data'!$I$11,0,10*ROW('Hygiene Data'!I151))="","",OFFSET('Hygiene Data'!$I$11,0,10*ROW('Hygiene Data'!I151)))</f>
        <v/>
      </c>
      <c r="EE157" s="276" t="str">
        <f ca="true">+IF(OFFSET('Hygiene Data'!$I$12,0,10*ROW('Hygiene Data'!I151))="","",OFFSET('Hygiene Data'!$I$12,0,10*ROW('Hygiene Data'!I151)))</f>
        <v/>
      </c>
      <c r="EF157" s="276"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2"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6"/>
      <c r="BS158" s="276" t="str">
        <f ca="true">+IF(OFFSET('Water Data'!$D$27,0,10*ROW('Water Data'!D152))="","",OFFSET('Water Data'!$D$27,0,10*ROW('Water Data'!D152)))</f>
        <v/>
      </c>
      <c r="BT158" s="276" t="str">
        <f ca="true">+IF(OFFSET('Water Data'!$D$28,0,10*ROW('Water Data'!D152))="","",OFFSET('Water Data'!$D$28,0,10*ROW('Water Data'!D152)))</f>
        <v/>
      </c>
      <c r="BU158" s="276" t="str">
        <f ca="true">+IF(OFFSET('Water Data'!$D$29,0,10*ROW('Water Data'!D152))="","",OFFSET('Water Data'!$D$29,0,10*ROW('Water Data'!D152)))</f>
        <v/>
      </c>
      <c r="BV158" s="276" t="str">
        <f ca="true">+IF(OFFSET('Water Data'!$E$27,0,10*ROW('Water Data'!E152))="","",OFFSET('Water Data'!$E$27,0,10*ROW('Water Data'!E152)))</f>
        <v/>
      </c>
      <c r="BW158" s="276" t="str">
        <f ca="true">+IF(OFFSET('Water Data'!$E$28,0,10*ROW('Water Data'!E152))="","",OFFSET('Water Data'!$E$28,0,10*ROW('Water Data'!E152)))</f>
        <v/>
      </c>
      <c r="BX158" s="276" t="str">
        <f ca="true">+IF(OFFSET('Water Data'!$E$29,0,10*ROW('Water Data'!E152))="","",OFFSET('Water Data'!$E$29,0,10*ROW('Water Data'!E152)))</f>
        <v/>
      </c>
      <c r="BY158" s="276" t="str">
        <f ca="true">+IF(OFFSET('Water Data'!$F$27,0,10*ROW('Water Data'!F152))="","",OFFSET('Water Data'!$F$27,0,10*ROW('Water Data'!F152)))</f>
        <v/>
      </c>
      <c r="BZ158" s="276" t="str">
        <f ca="true">+IF(OFFSET('Water Data'!$F$28,0,10*ROW('Water Data'!F152))="","",OFFSET('Water Data'!$F$28,0,10*ROW('Water Data'!F152)))</f>
        <v/>
      </c>
      <c r="CA158" s="276" t="str">
        <f ca="true">+IF(OFFSET('Water Data'!$F$29,0,10*ROW('Water Data'!F152))="","",OFFSET('Water Data'!$F$29,0,10*ROW('Water Data'!F152)))</f>
        <v/>
      </c>
      <c r="CB158" s="276" t="str">
        <f ca="true">+IF(OFFSET('Water Data'!$G$27,0,10*ROW('Water Data'!G152))="","",OFFSET('Water Data'!$G$27,0,10*ROW('Water Data'!G152)))</f>
        <v/>
      </c>
      <c r="CC158" s="276" t="str">
        <f ca="true">+IF(OFFSET('Water Data'!$G$28,0,10*ROW('Water Data'!G152))="","",OFFSET('Water Data'!$G$28,0,10*ROW('Water Data'!G152)))</f>
        <v/>
      </c>
      <c r="CD158" s="276" t="str">
        <f ca="true">+IF(OFFSET('Water Data'!$G$29,0,10*ROW('Water Data'!G152))="","",OFFSET('Water Data'!$G$29,0,10*ROW('Water Data'!G152)))</f>
        <v/>
      </c>
      <c r="CE158" s="276" t="str">
        <f ca="true">+IF(OFFSET('Water Data'!$H$27,0,10*ROW('Water Data'!H152))="","",OFFSET('Water Data'!$H$27,0,10*ROW('Water Data'!H152)))</f>
        <v/>
      </c>
      <c r="CF158" s="276" t="str">
        <f ca="true">+IF(OFFSET('Water Data'!$H$28,0,10*ROW('Water Data'!H152))="","",OFFSET('Water Data'!$H$28,0,10*ROW('Water Data'!H152)))</f>
        <v/>
      </c>
      <c r="CG158" s="276" t="str">
        <f ca="true">+IF(OFFSET('Water Data'!$H$29,0,10*ROW('Water Data'!H152))="","",OFFSET('Water Data'!$H$29,0,10*ROW('Water Data'!H152)))</f>
        <v/>
      </c>
      <c r="CH158" s="276" t="str">
        <f ca="true">+IF(OFFSET('Water Data'!$I$27,0,10*ROW('Water Data'!I152))="","",OFFSET('Water Data'!$I$27,0,10*ROW('Water Data'!I152)))</f>
        <v/>
      </c>
      <c r="CI158" s="276" t="str">
        <f ca="true">+IF(OFFSET('Water Data'!$I$28,0,10*ROW('Water Data'!I152))="","",OFFSET('Water Data'!$I$28,0,10*ROW('Water Data'!I152)))</f>
        <v/>
      </c>
      <c r="CJ158" s="276" t="str">
        <f ca="true">+IF(OFFSET('Water Data'!$I$29,0,10*ROW('Water Data'!I152))="","",OFFSET('Water Data'!$I$29,0,10*ROW('Water Data'!I152)))</f>
        <v/>
      </c>
      <c r="CK158" s="276" t="str">
        <f ca="true">+IF(OFFSET('Sanitation Data'!$D$28,0,10*ROW('Sanitation Data'!D152))="","",OFFSET('Sanitation Data'!$D$28,0,10*ROW('Sanitation Data'!D152)))</f>
        <v/>
      </c>
      <c r="CL158" s="276" t="str">
        <f ca="true">+IF(OFFSET('Sanitation Data'!$D$29,0,10*ROW('Sanitation Data'!D152))="","",OFFSET('Sanitation Data'!$D$29,0,10*ROW('Sanitation Data'!D152)))</f>
        <v/>
      </c>
      <c r="CM158" s="276" t="str">
        <f ca="true">+IF(OFFSET('Sanitation Data'!$D$30,0,10*ROW('Sanitation Data'!D152))="","",OFFSET('Sanitation Data'!$D$30,0,10*ROW('Sanitation Data'!D152)))</f>
        <v/>
      </c>
      <c r="CN158" s="276" t="str">
        <f ca="true">+IF(OFFSET('Sanitation Data'!$D$31,0,10*ROW('Sanitation Data'!D152))="","",OFFSET('Sanitation Data'!$D$31,0,10*ROW('Sanitation Data'!D152)))</f>
        <v/>
      </c>
      <c r="CO158" s="276" t="str">
        <f ca="true">+IF(OFFSET('Sanitation Data'!$D$32,0,10*ROW('Sanitation Data'!D152))="","",OFFSET('Sanitation Data'!$D$32,0,10*ROW('Sanitation Data'!D152)))</f>
        <v/>
      </c>
      <c r="CP158" s="276" t="str">
        <f ca="true">+IF(OFFSET('Sanitation Data'!$E$28,0,10*ROW('Sanitation Data'!E152))="","",OFFSET('Sanitation Data'!$E$28,0,10*ROW('Sanitation Data'!E152)))</f>
        <v/>
      </c>
      <c r="CQ158" s="276" t="str">
        <f ca="true">+IF(OFFSET('Sanitation Data'!$E$29,0,10*ROW('Sanitation Data'!E152))="","",OFFSET('Sanitation Data'!$E$29,0,10*ROW('Sanitation Data'!E152)))</f>
        <v/>
      </c>
      <c r="CR158" s="276" t="str">
        <f ca="true">+IF(OFFSET('Sanitation Data'!$E$30,0,10*ROW('Sanitation Data'!E152))="","",OFFSET('Sanitation Data'!$E$30,0,10*ROW('Sanitation Data'!E152)))</f>
        <v/>
      </c>
      <c r="CS158" s="276" t="str">
        <f ca="true">+IF(OFFSET('Sanitation Data'!$E$31,0,10*ROW('Sanitation Data'!E152))="","",OFFSET('Sanitation Data'!$E$31,0,10*ROW('Sanitation Data'!E152)))</f>
        <v/>
      </c>
      <c r="CT158" s="276" t="str">
        <f ca="true">+IF(OFFSET('Sanitation Data'!$E$32,0,10*ROW('Sanitation Data'!E152))="","",OFFSET('Sanitation Data'!$E$32,0,10*ROW('Sanitation Data'!E152)))</f>
        <v/>
      </c>
      <c r="CU158" s="276" t="str">
        <f ca="true">+IF(OFFSET('Sanitation Data'!$F$28,0,10*ROW('Sanitation Data'!F152))="","",OFFSET('Sanitation Data'!$F$28,0,10*ROW('Sanitation Data'!F152)))</f>
        <v/>
      </c>
      <c r="CV158" s="276" t="str">
        <f ca="true">+IF(OFFSET('Sanitation Data'!$F$29,0,10*ROW('Sanitation Data'!F152))="","",OFFSET('Sanitation Data'!$F$29,0,10*ROW('Sanitation Data'!F152)))</f>
        <v/>
      </c>
      <c r="CW158" s="276" t="str">
        <f ca="true">+IF(OFFSET('Sanitation Data'!$F$30,0,10*ROW('Sanitation Data'!F152))="","",OFFSET('Sanitation Data'!$F$30,0,10*ROW('Sanitation Data'!F152)))</f>
        <v/>
      </c>
      <c r="CX158" s="276" t="str">
        <f ca="true">+IF(OFFSET('Sanitation Data'!$F$31,0,10*ROW('Sanitation Data'!F152))="","",OFFSET('Sanitation Data'!$F$31,0,10*ROW('Sanitation Data'!F152)))</f>
        <v/>
      </c>
      <c r="CY158" s="276" t="str">
        <f ca="true">+IF(OFFSET('Sanitation Data'!$F$32,0,10*ROW('Sanitation Data'!F152))="","",OFFSET('Sanitation Data'!$F$32,0,10*ROW('Sanitation Data'!F152)))</f>
        <v/>
      </c>
      <c r="CZ158" s="276" t="str">
        <f ca="true">+IF(OFFSET('Sanitation Data'!$G$28,0,10*ROW('Sanitation Data'!G152))="","",OFFSET('Sanitation Data'!$G$28,0,10*ROW('Sanitation Data'!G152)))</f>
        <v/>
      </c>
      <c r="DA158" s="276" t="str">
        <f ca="true">+IF(OFFSET('Sanitation Data'!$G$29,0,10*ROW('Sanitation Data'!G152))="","",OFFSET('Sanitation Data'!$G$29,0,10*ROW('Sanitation Data'!G152)))</f>
        <v/>
      </c>
      <c r="DB158" s="276" t="str">
        <f ca="true">+IF(OFFSET('Sanitation Data'!$G$30,0,10*ROW('Sanitation Data'!G152))="","",OFFSET('Sanitation Data'!$G$30,0,10*ROW('Sanitation Data'!G152)))</f>
        <v/>
      </c>
      <c r="DC158" s="276" t="str">
        <f ca="true">+IF(OFFSET('Sanitation Data'!$G$31,0,10*ROW('Sanitation Data'!G152))="","",OFFSET('Sanitation Data'!$G$31,0,10*ROW('Sanitation Data'!G152)))</f>
        <v/>
      </c>
      <c r="DD158" s="276" t="str">
        <f ca="true">+IF(OFFSET('Sanitation Data'!$G$32,0,10*ROW('Sanitation Data'!G152))="","",OFFSET('Sanitation Data'!$G$32,0,10*ROW('Sanitation Data'!G152)))</f>
        <v/>
      </c>
      <c r="DE158" s="276" t="str">
        <f ca="true">+IF(OFFSET('Sanitation Data'!$H$28,0,10*ROW('Sanitation Data'!H152))="","",OFFSET('Sanitation Data'!$H$28,0,10*ROW('Sanitation Data'!H152)))</f>
        <v/>
      </c>
      <c r="DF158" s="276" t="str">
        <f ca="true">+IF(OFFSET('Sanitation Data'!$H$29,0,10*ROW('Sanitation Data'!H152))="","",OFFSET('Sanitation Data'!$H$29,0,10*ROW('Sanitation Data'!H152)))</f>
        <v/>
      </c>
      <c r="DG158" s="276" t="str">
        <f ca="true">+IF(OFFSET('Sanitation Data'!$H$30,0,10*ROW('Sanitation Data'!H152))="","",OFFSET('Sanitation Data'!$H$30,0,10*ROW('Sanitation Data'!H152)))</f>
        <v/>
      </c>
      <c r="DH158" s="276" t="str">
        <f ca="true">+IF(OFFSET('Sanitation Data'!$H$31,0,10*ROW('Sanitation Data'!H152))="","",OFFSET('Sanitation Data'!$H$31,0,10*ROW('Sanitation Data'!H152)))</f>
        <v/>
      </c>
      <c r="DI158" s="276" t="str">
        <f ca="true">+IF(OFFSET('Sanitation Data'!$H$32,0,10*ROW('Sanitation Data'!H152))="","",OFFSET('Sanitation Data'!$H$32,0,10*ROW('Sanitation Data'!H152)))</f>
        <v/>
      </c>
      <c r="DJ158" s="276" t="str">
        <f ca="true">+IF(OFFSET('Sanitation Data'!$I$28,0,10*ROW('Sanitation Data'!I152))="","",OFFSET('Sanitation Data'!$I$28,0,10*ROW('Sanitation Data'!I152)))</f>
        <v/>
      </c>
      <c r="DK158" s="276" t="str">
        <f ca="true">+IF(OFFSET('Sanitation Data'!$I$29,0,10*ROW('Sanitation Data'!I152))="","",OFFSET('Sanitation Data'!$I$29,0,10*ROW('Sanitation Data'!I152)))</f>
        <v/>
      </c>
      <c r="DL158" s="276" t="str">
        <f ca="true">+IF(OFFSET('Sanitation Data'!$I$30,0,10*ROW('Sanitation Data'!I152))="","",OFFSET('Sanitation Data'!$I$30,0,10*ROW('Sanitation Data'!I152)))</f>
        <v/>
      </c>
      <c r="DM158" s="276" t="str">
        <f ca="true">+IF(OFFSET('Sanitation Data'!$I$31,0,10*ROW('Sanitation Data'!I152))="","",OFFSET('Sanitation Data'!$I$31,0,10*ROW('Sanitation Data'!I152)))</f>
        <v/>
      </c>
      <c r="DN158" s="276" t="str">
        <f ca="true">+IF(OFFSET('Sanitation Data'!$I$32,0,10*ROW('Sanitation Data'!I152))="","",OFFSET('Sanitation Data'!$I$32,0,10*ROW('Sanitation Data'!I152)))</f>
        <v/>
      </c>
      <c r="DO158" s="276" t="str">
        <f ca="true">+IF(OFFSET('Hygiene Data'!$D$11,0,10*ROW('Hygiene Data'!D152))="","",OFFSET('Hygiene Data'!$D$11,0,10*ROW('Hygiene Data'!D152)))</f>
        <v/>
      </c>
      <c r="DP158" s="276" t="str">
        <f ca="true">+IF(OFFSET('Hygiene Data'!$D$12,0,10*ROW('Hygiene Data'!D152))="","",OFFSET('Hygiene Data'!$D$12,0,10*ROW('Hygiene Data'!D152)))</f>
        <v/>
      </c>
      <c r="DQ158" s="276" t="str">
        <f ca="true">+IF(OFFSET('Hygiene Data'!$D$13,0,10*ROW('Hygiene Data'!D152))="","",OFFSET('Hygiene Data'!$D$13,0,10*ROW('Hygiene Data'!D152)))</f>
        <v/>
      </c>
      <c r="DR158" s="276" t="str">
        <f ca="true">+IF(OFFSET('Hygiene Data'!$E$11,0,10*ROW('Hygiene Data'!E152))="","",OFFSET('Hygiene Data'!$E$11,0,10*ROW('Hygiene Data'!E152)))</f>
        <v/>
      </c>
      <c r="DS158" s="276" t="str">
        <f ca="true">+IF(OFFSET('Hygiene Data'!$E$12,0,10*ROW('Hygiene Data'!E152))="","",OFFSET('Hygiene Data'!$E$12,0,10*ROW('Hygiene Data'!E152)))</f>
        <v/>
      </c>
      <c r="DT158" s="276" t="str">
        <f ca="true">+IF(OFFSET('Hygiene Data'!$E$13,0,10*ROW('Hygiene Data'!E152))="","",OFFSET('Hygiene Data'!$E$13,0,10*ROW('Hygiene Data'!E152)))</f>
        <v/>
      </c>
      <c r="DU158" s="276" t="str">
        <f ca="true">+IF(OFFSET('Hygiene Data'!$F$11,0,10*ROW('Hygiene Data'!F152))="","",OFFSET('Hygiene Data'!$F$11,0,10*ROW('Hygiene Data'!F152)))</f>
        <v/>
      </c>
      <c r="DV158" s="276" t="str">
        <f ca="true">+IF(OFFSET('Hygiene Data'!$F$12,0,10*ROW('Hygiene Data'!F152))="","",OFFSET('Hygiene Data'!$F$12,0,10*ROW('Hygiene Data'!F152)))</f>
        <v/>
      </c>
      <c r="DW158" s="276" t="str">
        <f ca="true">+IF(OFFSET('Hygiene Data'!$F$13,0,10*ROW('Hygiene Data'!F152))="","",OFFSET('Hygiene Data'!$F$13,0,10*ROW('Hygiene Data'!F152)))</f>
        <v/>
      </c>
      <c r="DX158" s="276" t="str">
        <f ca="true">+IF(OFFSET('Hygiene Data'!$G$11,0,10*ROW('Hygiene Data'!G152))="","",OFFSET('Hygiene Data'!$G$11,0,10*ROW('Hygiene Data'!G152)))</f>
        <v/>
      </c>
      <c r="DY158" s="276" t="str">
        <f ca="true">+IF(OFFSET('Hygiene Data'!$G$12,0,10*ROW('Hygiene Data'!G152))="","",OFFSET('Hygiene Data'!$G$12,0,10*ROW('Hygiene Data'!G152)))</f>
        <v/>
      </c>
      <c r="DZ158" s="276" t="str">
        <f ca="true">+IF(OFFSET('Hygiene Data'!$G$13,0,10*ROW('Hygiene Data'!G152))="","",OFFSET('Hygiene Data'!$G$13,0,10*ROW('Hygiene Data'!G152)))</f>
        <v/>
      </c>
      <c r="EA158" s="276" t="str">
        <f ca="true">+IF(OFFSET('Hygiene Data'!$H$11,0,10*ROW('Hygiene Data'!H152))="","",OFFSET('Hygiene Data'!$H$11,0,10*ROW('Hygiene Data'!H152)))</f>
        <v/>
      </c>
      <c r="EB158" s="276" t="str">
        <f ca="true">+IF(OFFSET('Hygiene Data'!$H$12,0,10*ROW('Hygiene Data'!H152))="","",OFFSET('Hygiene Data'!$H$12,0,10*ROW('Hygiene Data'!H152)))</f>
        <v/>
      </c>
      <c r="EC158" s="276" t="str">
        <f ca="true">+IF(OFFSET('Hygiene Data'!$H$13,0,10*ROW('Hygiene Data'!H152))="","",OFFSET('Hygiene Data'!$H$13,0,10*ROW('Hygiene Data'!H152)))</f>
        <v/>
      </c>
      <c r="ED158" s="276" t="str">
        <f ca="true">+IF(OFFSET('Hygiene Data'!$I$11,0,10*ROW('Hygiene Data'!I152))="","",OFFSET('Hygiene Data'!$I$11,0,10*ROW('Hygiene Data'!I152)))</f>
        <v/>
      </c>
      <c r="EE158" s="276" t="str">
        <f ca="true">+IF(OFFSET('Hygiene Data'!$I$12,0,10*ROW('Hygiene Data'!I152))="","",OFFSET('Hygiene Data'!$I$12,0,10*ROW('Hygiene Data'!I152)))</f>
        <v/>
      </c>
      <c r="EF158" s="276"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2"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6"/>
      <c r="BS159" s="276" t="str">
        <f ca="true">+IF(OFFSET('Water Data'!$D$27,0,10*ROW('Water Data'!D153))="","",OFFSET('Water Data'!$D$27,0,10*ROW('Water Data'!D153)))</f>
        <v/>
      </c>
      <c r="BT159" s="276" t="str">
        <f ca="true">+IF(OFFSET('Water Data'!$D$28,0,10*ROW('Water Data'!D153))="","",OFFSET('Water Data'!$D$28,0,10*ROW('Water Data'!D153)))</f>
        <v/>
      </c>
      <c r="BU159" s="276" t="str">
        <f ca="true">+IF(OFFSET('Water Data'!$D$29,0,10*ROW('Water Data'!D153))="","",OFFSET('Water Data'!$D$29,0,10*ROW('Water Data'!D153)))</f>
        <v/>
      </c>
      <c r="BV159" s="276" t="str">
        <f ca="true">+IF(OFFSET('Water Data'!$E$27,0,10*ROW('Water Data'!E153))="","",OFFSET('Water Data'!$E$27,0,10*ROW('Water Data'!E153)))</f>
        <v/>
      </c>
      <c r="BW159" s="276" t="str">
        <f ca="true">+IF(OFFSET('Water Data'!$E$28,0,10*ROW('Water Data'!E153))="","",OFFSET('Water Data'!$E$28,0,10*ROW('Water Data'!E153)))</f>
        <v/>
      </c>
      <c r="BX159" s="276" t="str">
        <f ca="true">+IF(OFFSET('Water Data'!$E$29,0,10*ROW('Water Data'!E153))="","",OFFSET('Water Data'!$E$29,0,10*ROW('Water Data'!E153)))</f>
        <v/>
      </c>
      <c r="BY159" s="276" t="str">
        <f ca="true">+IF(OFFSET('Water Data'!$F$27,0,10*ROW('Water Data'!F153))="","",OFFSET('Water Data'!$F$27,0,10*ROW('Water Data'!F153)))</f>
        <v/>
      </c>
      <c r="BZ159" s="276" t="str">
        <f ca="true">+IF(OFFSET('Water Data'!$F$28,0,10*ROW('Water Data'!F153))="","",OFFSET('Water Data'!$F$28,0,10*ROW('Water Data'!F153)))</f>
        <v/>
      </c>
      <c r="CA159" s="276" t="str">
        <f ca="true">+IF(OFFSET('Water Data'!$F$29,0,10*ROW('Water Data'!F153))="","",OFFSET('Water Data'!$F$29,0,10*ROW('Water Data'!F153)))</f>
        <v/>
      </c>
      <c r="CB159" s="276" t="str">
        <f ca="true">+IF(OFFSET('Water Data'!$G$27,0,10*ROW('Water Data'!G153))="","",OFFSET('Water Data'!$G$27,0,10*ROW('Water Data'!G153)))</f>
        <v/>
      </c>
      <c r="CC159" s="276" t="str">
        <f ca="true">+IF(OFFSET('Water Data'!$G$28,0,10*ROW('Water Data'!G153))="","",OFFSET('Water Data'!$G$28,0,10*ROW('Water Data'!G153)))</f>
        <v/>
      </c>
      <c r="CD159" s="276" t="str">
        <f ca="true">+IF(OFFSET('Water Data'!$G$29,0,10*ROW('Water Data'!G153))="","",OFFSET('Water Data'!$G$29,0,10*ROW('Water Data'!G153)))</f>
        <v/>
      </c>
      <c r="CE159" s="276" t="str">
        <f ca="true">+IF(OFFSET('Water Data'!$H$27,0,10*ROW('Water Data'!H153))="","",OFFSET('Water Data'!$H$27,0,10*ROW('Water Data'!H153)))</f>
        <v/>
      </c>
      <c r="CF159" s="276" t="str">
        <f ca="true">+IF(OFFSET('Water Data'!$H$28,0,10*ROW('Water Data'!H153))="","",OFFSET('Water Data'!$H$28,0,10*ROW('Water Data'!H153)))</f>
        <v/>
      </c>
      <c r="CG159" s="276" t="str">
        <f ca="true">+IF(OFFSET('Water Data'!$H$29,0,10*ROW('Water Data'!H153))="","",OFFSET('Water Data'!$H$29,0,10*ROW('Water Data'!H153)))</f>
        <v/>
      </c>
      <c r="CH159" s="276" t="str">
        <f ca="true">+IF(OFFSET('Water Data'!$I$27,0,10*ROW('Water Data'!I153))="","",OFFSET('Water Data'!$I$27,0,10*ROW('Water Data'!I153)))</f>
        <v/>
      </c>
      <c r="CI159" s="276" t="str">
        <f ca="true">+IF(OFFSET('Water Data'!$I$28,0,10*ROW('Water Data'!I153))="","",OFFSET('Water Data'!$I$28,0,10*ROW('Water Data'!I153)))</f>
        <v/>
      </c>
      <c r="CJ159" s="276" t="str">
        <f ca="true">+IF(OFFSET('Water Data'!$I$29,0,10*ROW('Water Data'!I153))="","",OFFSET('Water Data'!$I$29,0,10*ROW('Water Data'!I153)))</f>
        <v/>
      </c>
      <c r="CK159" s="276" t="str">
        <f ca="true">+IF(OFFSET('Sanitation Data'!$D$28,0,10*ROW('Sanitation Data'!D153))="","",OFFSET('Sanitation Data'!$D$28,0,10*ROW('Sanitation Data'!D153)))</f>
        <v/>
      </c>
      <c r="CL159" s="276" t="str">
        <f ca="true">+IF(OFFSET('Sanitation Data'!$D$29,0,10*ROW('Sanitation Data'!D153))="","",OFFSET('Sanitation Data'!$D$29,0,10*ROW('Sanitation Data'!D153)))</f>
        <v/>
      </c>
      <c r="CM159" s="276" t="str">
        <f ca="true">+IF(OFFSET('Sanitation Data'!$D$30,0,10*ROW('Sanitation Data'!D153))="","",OFFSET('Sanitation Data'!$D$30,0,10*ROW('Sanitation Data'!D153)))</f>
        <v/>
      </c>
      <c r="CN159" s="276" t="str">
        <f ca="true">+IF(OFFSET('Sanitation Data'!$D$31,0,10*ROW('Sanitation Data'!D153))="","",OFFSET('Sanitation Data'!$D$31,0,10*ROW('Sanitation Data'!D153)))</f>
        <v/>
      </c>
      <c r="CO159" s="276" t="str">
        <f ca="true">+IF(OFFSET('Sanitation Data'!$D$32,0,10*ROW('Sanitation Data'!D153))="","",OFFSET('Sanitation Data'!$D$32,0,10*ROW('Sanitation Data'!D153)))</f>
        <v/>
      </c>
      <c r="CP159" s="276" t="str">
        <f ca="true">+IF(OFFSET('Sanitation Data'!$E$28,0,10*ROW('Sanitation Data'!E153))="","",OFFSET('Sanitation Data'!$E$28,0,10*ROW('Sanitation Data'!E153)))</f>
        <v/>
      </c>
      <c r="CQ159" s="276" t="str">
        <f ca="true">+IF(OFFSET('Sanitation Data'!$E$29,0,10*ROW('Sanitation Data'!E153))="","",OFFSET('Sanitation Data'!$E$29,0,10*ROW('Sanitation Data'!E153)))</f>
        <v/>
      </c>
      <c r="CR159" s="276" t="str">
        <f ca="true">+IF(OFFSET('Sanitation Data'!$E$30,0,10*ROW('Sanitation Data'!E153))="","",OFFSET('Sanitation Data'!$E$30,0,10*ROW('Sanitation Data'!E153)))</f>
        <v/>
      </c>
      <c r="CS159" s="276" t="str">
        <f ca="true">+IF(OFFSET('Sanitation Data'!$E$31,0,10*ROW('Sanitation Data'!E153))="","",OFFSET('Sanitation Data'!$E$31,0,10*ROW('Sanitation Data'!E153)))</f>
        <v/>
      </c>
      <c r="CT159" s="276" t="str">
        <f ca="true">+IF(OFFSET('Sanitation Data'!$E$32,0,10*ROW('Sanitation Data'!E153))="","",OFFSET('Sanitation Data'!$E$32,0,10*ROW('Sanitation Data'!E153)))</f>
        <v/>
      </c>
      <c r="CU159" s="276" t="str">
        <f ca="true">+IF(OFFSET('Sanitation Data'!$F$28,0,10*ROW('Sanitation Data'!F153))="","",OFFSET('Sanitation Data'!$F$28,0,10*ROW('Sanitation Data'!F153)))</f>
        <v/>
      </c>
      <c r="CV159" s="276" t="str">
        <f ca="true">+IF(OFFSET('Sanitation Data'!$F$29,0,10*ROW('Sanitation Data'!F153))="","",OFFSET('Sanitation Data'!$F$29,0,10*ROW('Sanitation Data'!F153)))</f>
        <v/>
      </c>
      <c r="CW159" s="276" t="str">
        <f ca="true">+IF(OFFSET('Sanitation Data'!$F$30,0,10*ROW('Sanitation Data'!F153))="","",OFFSET('Sanitation Data'!$F$30,0,10*ROW('Sanitation Data'!F153)))</f>
        <v/>
      </c>
      <c r="CX159" s="276" t="str">
        <f ca="true">+IF(OFFSET('Sanitation Data'!$F$31,0,10*ROW('Sanitation Data'!F153))="","",OFFSET('Sanitation Data'!$F$31,0,10*ROW('Sanitation Data'!F153)))</f>
        <v/>
      </c>
      <c r="CY159" s="276" t="str">
        <f ca="true">+IF(OFFSET('Sanitation Data'!$F$32,0,10*ROW('Sanitation Data'!F153))="","",OFFSET('Sanitation Data'!$F$32,0,10*ROW('Sanitation Data'!F153)))</f>
        <v/>
      </c>
      <c r="CZ159" s="276" t="str">
        <f ca="true">+IF(OFFSET('Sanitation Data'!$G$28,0,10*ROW('Sanitation Data'!G153))="","",OFFSET('Sanitation Data'!$G$28,0,10*ROW('Sanitation Data'!G153)))</f>
        <v/>
      </c>
      <c r="DA159" s="276" t="str">
        <f ca="true">+IF(OFFSET('Sanitation Data'!$G$29,0,10*ROW('Sanitation Data'!G153))="","",OFFSET('Sanitation Data'!$G$29,0,10*ROW('Sanitation Data'!G153)))</f>
        <v/>
      </c>
      <c r="DB159" s="276" t="str">
        <f ca="true">+IF(OFFSET('Sanitation Data'!$G$30,0,10*ROW('Sanitation Data'!G153))="","",OFFSET('Sanitation Data'!$G$30,0,10*ROW('Sanitation Data'!G153)))</f>
        <v/>
      </c>
      <c r="DC159" s="276" t="str">
        <f ca="true">+IF(OFFSET('Sanitation Data'!$G$31,0,10*ROW('Sanitation Data'!G153))="","",OFFSET('Sanitation Data'!$G$31,0,10*ROW('Sanitation Data'!G153)))</f>
        <v/>
      </c>
      <c r="DD159" s="276" t="str">
        <f ca="true">+IF(OFFSET('Sanitation Data'!$G$32,0,10*ROW('Sanitation Data'!G153))="","",OFFSET('Sanitation Data'!$G$32,0,10*ROW('Sanitation Data'!G153)))</f>
        <v/>
      </c>
      <c r="DE159" s="276" t="str">
        <f ca="true">+IF(OFFSET('Sanitation Data'!$H$28,0,10*ROW('Sanitation Data'!H153))="","",OFFSET('Sanitation Data'!$H$28,0,10*ROW('Sanitation Data'!H153)))</f>
        <v/>
      </c>
      <c r="DF159" s="276" t="str">
        <f ca="true">+IF(OFFSET('Sanitation Data'!$H$29,0,10*ROW('Sanitation Data'!H153))="","",OFFSET('Sanitation Data'!$H$29,0,10*ROW('Sanitation Data'!H153)))</f>
        <v/>
      </c>
      <c r="DG159" s="276" t="str">
        <f ca="true">+IF(OFFSET('Sanitation Data'!$H$30,0,10*ROW('Sanitation Data'!H153))="","",OFFSET('Sanitation Data'!$H$30,0,10*ROW('Sanitation Data'!H153)))</f>
        <v/>
      </c>
      <c r="DH159" s="276" t="str">
        <f ca="true">+IF(OFFSET('Sanitation Data'!$H$31,0,10*ROW('Sanitation Data'!H153))="","",OFFSET('Sanitation Data'!$H$31,0,10*ROW('Sanitation Data'!H153)))</f>
        <v/>
      </c>
      <c r="DI159" s="276" t="str">
        <f ca="true">+IF(OFFSET('Sanitation Data'!$H$32,0,10*ROW('Sanitation Data'!H153))="","",OFFSET('Sanitation Data'!$H$32,0,10*ROW('Sanitation Data'!H153)))</f>
        <v/>
      </c>
      <c r="DJ159" s="276" t="str">
        <f ca="true">+IF(OFFSET('Sanitation Data'!$I$28,0,10*ROW('Sanitation Data'!I153))="","",OFFSET('Sanitation Data'!$I$28,0,10*ROW('Sanitation Data'!I153)))</f>
        <v/>
      </c>
      <c r="DK159" s="276" t="str">
        <f ca="true">+IF(OFFSET('Sanitation Data'!$I$29,0,10*ROW('Sanitation Data'!I153))="","",OFFSET('Sanitation Data'!$I$29,0,10*ROW('Sanitation Data'!I153)))</f>
        <v/>
      </c>
      <c r="DL159" s="276" t="str">
        <f ca="true">+IF(OFFSET('Sanitation Data'!$I$30,0,10*ROW('Sanitation Data'!I153))="","",OFFSET('Sanitation Data'!$I$30,0,10*ROW('Sanitation Data'!I153)))</f>
        <v/>
      </c>
      <c r="DM159" s="276" t="str">
        <f ca="true">+IF(OFFSET('Sanitation Data'!$I$31,0,10*ROW('Sanitation Data'!I153))="","",OFFSET('Sanitation Data'!$I$31,0,10*ROW('Sanitation Data'!I153)))</f>
        <v/>
      </c>
      <c r="DN159" s="276" t="str">
        <f ca="true">+IF(OFFSET('Sanitation Data'!$I$32,0,10*ROW('Sanitation Data'!I153))="","",OFFSET('Sanitation Data'!$I$32,0,10*ROW('Sanitation Data'!I153)))</f>
        <v/>
      </c>
      <c r="DO159" s="276" t="str">
        <f ca="true">+IF(OFFSET('Hygiene Data'!$D$11,0,10*ROW('Hygiene Data'!D153))="","",OFFSET('Hygiene Data'!$D$11,0,10*ROW('Hygiene Data'!D153)))</f>
        <v/>
      </c>
      <c r="DP159" s="276" t="str">
        <f ca="true">+IF(OFFSET('Hygiene Data'!$D$12,0,10*ROW('Hygiene Data'!D153))="","",OFFSET('Hygiene Data'!$D$12,0,10*ROW('Hygiene Data'!D153)))</f>
        <v/>
      </c>
      <c r="DQ159" s="276" t="str">
        <f ca="true">+IF(OFFSET('Hygiene Data'!$D$13,0,10*ROW('Hygiene Data'!D153))="","",OFFSET('Hygiene Data'!$D$13,0,10*ROW('Hygiene Data'!D153)))</f>
        <v/>
      </c>
      <c r="DR159" s="276" t="str">
        <f ca="true">+IF(OFFSET('Hygiene Data'!$E$11,0,10*ROW('Hygiene Data'!E153))="","",OFFSET('Hygiene Data'!$E$11,0,10*ROW('Hygiene Data'!E153)))</f>
        <v/>
      </c>
      <c r="DS159" s="276" t="str">
        <f ca="true">+IF(OFFSET('Hygiene Data'!$E$12,0,10*ROW('Hygiene Data'!E153))="","",OFFSET('Hygiene Data'!$E$12,0,10*ROW('Hygiene Data'!E153)))</f>
        <v/>
      </c>
      <c r="DT159" s="276" t="str">
        <f ca="true">+IF(OFFSET('Hygiene Data'!$E$13,0,10*ROW('Hygiene Data'!E153))="","",OFFSET('Hygiene Data'!$E$13,0,10*ROW('Hygiene Data'!E153)))</f>
        <v/>
      </c>
      <c r="DU159" s="276" t="str">
        <f ca="true">+IF(OFFSET('Hygiene Data'!$F$11,0,10*ROW('Hygiene Data'!F153))="","",OFFSET('Hygiene Data'!$F$11,0,10*ROW('Hygiene Data'!F153)))</f>
        <v/>
      </c>
      <c r="DV159" s="276" t="str">
        <f ca="true">+IF(OFFSET('Hygiene Data'!$F$12,0,10*ROW('Hygiene Data'!F153))="","",OFFSET('Hygiene Data'!$F$12,0,10*ROW('Hygiene Data'!F153)))</f>
        <v/>
      </c>
      <c r="DW159" s="276" t="str">
        <f ca="true">+IF(OFFSET('Hygiene Data'!$F$13,0,10*ROW('Hygiene Data'!F153))="","",OFFSET('Hygiene Data'!$F$13,0,10*ROW('Hygiene Data'!F153)))</f>
        <v/>
      </c>
      <c r="DX159" s="276" t="str">
        <f ca="true">+IF(OFFSET('Hygiene Data'!$G$11,0,10*ROW('Hygiene Data'!G153))="","",OFFSET('Hygiene Data'!$G$11,0,10*ROW('Hygiene Data'!G153)))</f>
        <v/>
      </c>
      <c r="DY159" s="276" t="str">
        <f ca="true">+IF(OFFSET('Hygiene Data'!$G$12,0,10*ROW('Hygiene Data'!G153))="","",OFFSET('Hygiene Data'!$G$12,0,10*ROW('Hygiene Data'!G153)))</f>
        <v/>
      </c>
      <c r="DZ159" s="276" t="str">
        <f ca="true">+IF(OFFSET('Hygiene Data'!$G$13,0,10*ROW('Hygiene Data'!G153))="","",OFFSET('Hygiene Data'!$G$13,0,10*ROW('Hygiene Data'!G153)))</f>
        <v/>
      </c>
      <c r="EA159" s="276" t="str">
        <f ca="true">+IF(OFFSET('Hygiene Data'!$H$11,0,10*ROW('Hygiene Data'!H153))="","",OFFSET('Hygiene Data'!$H$11,0,10*ROW('Hygiene Data'!H153)))</f>
        <v/>
      </c>
      <c r="EB159" s="276" t="str">
        <f ca="true">+IF(OFFSET('Hygiene Data'!$H$12,0,10*ROW('Hygiene Data'!H153))="","",OFFSET('Hygiene Data'!$H$12,0,10*ROW('Hygiene Data'!H153)))</f>
        <v/>
      </c>
      <c r="EC159" s="276" t="str">
        <f ca="true">+IF(OFFSET('Hygiene Data'!$H$13,0,10*ROW('Hygiene Data'!H153))="","",OFFSET('Hygiene Data'!$H$13,0,10*ROW('Hygiene Data'!H153)))</f>
        <v/>
      </c>
      <c r="ED159" s="276" t="str">
        <f ca="true">+IF(OFFSET('Hygiene Data'!$I$11,0,10*ROW('Hygiene Data'!I153))="","",OFFSET('Hygiene Data'!$I$11,0,10*ROW('Hygiene Data'!I153)))</f>
        <v/>
      </c>
      <c r="EE159" s="276" t="str">
        <f ca="true">+IF(OFFSET('Hygiene Data'!$I$12,0,10*ROW('Hygiene Data'!I153))="","",OFFSET('Hygiene Data'!$I$12,0,10*ROW('Hygiene Data'!I153)))</f>
        <v/>
      </c>
      <c r="EF159" s="276"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2"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6"/>
      <c r="BS160" s="276" t="str">
        <f ca="true">+IF(OFFSET('Water Data'!$D$27,0,10*ROW('Water Data'!D154))="","",OFFSET('Water Data'!$D$27,0,10*ROW('Water Data'!D154)))</f>
        <v/>
      </c>
      <c r="BT160" s="276" t="str">
        <f ca="true">+IF(OFFSET('Water Data'!$D$28,0,10*ROW('Water Data'!D154))="","",OFFSET('Water Data'!$D$28,0,10*ROW('Water Data'!D154)))</f>
        <v/>
      </c>
      <c r="BU160" s="276" t="str">
        <f ca="true">+IF(OFFSET('Water Data'!$D$29,0,10*ROW('Water Data'!D154))="","",OFFSET('Water Data'!$D$29,0,10*ROW('Water Data'!D154)))</f>
        <v/>
      </c>
      <c r="BV160" s="276" t="str">
        <f ca="true">+IF(OFFSET('Water Data'!$E$27,0,10*ROW('Water Data'!E154))="","",OFFSET('Water Data'!$E$27,0,10*ROW('Water Data'!E154)))</f>
        <v/>
      </c>
      <c r="BW160" s="276" t="str">
        <f ca="true">+IF(OFFSET('Water Data'!$E$28,0,10*ROW('Water Data'!E154))="","",OFFSET('Water Data'!$E$28,0,10*ROW('Water Data'!E154)))</f>
        <v/>
      </c>
      <c r="BX160" s="276" t="str">
        <f ca="true">+IF(OFFSET('Water Data'!$E$29,0,10*ROW('Water Data'!E154))="","",OFFSET('Water Data'!$E$29,0,10*ROW('Water Data'!E154)))</f>
        <v/>
      </c>
      <c r="BY160" s="276" t="str">
        <f ca="true">+IF(OFFSET('Water Data'!$F$27,0,10*ROW('Water Data'!F154))="","",OFFSET('Water Data'!$F$27,0,10*ROW('Water Data'!F154)))</f>
        <v/>
      </c>
      <c r="BZ160" s="276" t="str">
        <f ca="true">+IF(OFFSET('Water Data'!$F$28,0,10*ROW('Water Data'!F154))="","",OFFSET('Water Data'!$F$28,0,10*ROW('Water Data'!F154)))</f>
        <v/>
      </c>
      <c r="CA160" s="276" t="str">
        <f ca="true">+IF(OFFSET('Water Data'!$F$29,0,10*ROW('Water Data'!F154))="","",OFFSET('Water Data'!$F$29,0,10*ROW('Water Data'!F154)))</f>
        <v/>
      </c>
      <c r="CB160" s="276" t="str">
        <f ca="true">+IF(OFFSET('Water Data'!$G$27,0,10*ROW('Water Data'!G154))="","",OFFSET('Water Data'!$G$27,0,10*ROW('Water Data'!G154)))</f>
        <v/>
      </c>
      <c r="CC160" s="276" t="str">
        <f ca="true">+IF(OFFSET('Water Data'!$G$28,0,10*ROW('Water Data'!G154))="","",OFFSET('Water Data'!$G$28,0,10*ROW('Water Data'!G154)))</f>
        <v/>
      </c>
      <c r="CD160" s="276" t="str">
        <f ca="true">+IF(OFFSET('Water Data'!$G$29,0,10*ROW('Water Data'!G154))="","",OFFSET('Water Data'!$G$29,0,10*ROW('Water Data'!G154)))</f>
        <v/>
      </c>
      <c r="CE160" s="276" t="str">
        <f ca="true">+IF(OFFSET('Water Data'!$H$27,0,10*ROW('Water Data'!H154))="","",OFFSET('Water Data'!$H$27,0,10*ROW('Water Data'!H154)))</f>
        <v/>
      </c>
      <c r="CF160" s="276" t="str">
        <f ca="true">+IF(OFFSET('Water Data'!$H$28,0,10*ROW('Water Data'!H154))="","",OFFSET('Water Data'!$H$28,0,10*ROW('Water Data'!H154)))</f>
        <v/>
      </c>
      <c r="CG160" s="276" t="str">
        <f ca="true">+IF(OFFSET('Water Data'!$H$29,0,10*ROW('Water Data'!H154))="","",OFFSET('Water Data'!$H$29,0,10*ROW('Water Data'!H154)))</f>
        <v/>
      </c>
      <c r="CH160" s="276" t="str">
        <f ca="true">+IF(OFFSET('Water Data'!$I$27,0,10*ROW('Water Data'!I154))="","",OFFSET('Water Data'!$I$27,0,10*ROW('Water Data'!I154)))</f>
        <v/>
      </c>
      <c r="CI160" s="276" t="str">
        <f ca="true">+IF(OFFSET('Water Data'!$I$28,0,10*ROW('Water Data'!I154))="","",OFFSET('Water Data'!$I$28,0,10*ROW('Water Data'!I154)))</f>
        <v/>
      </c>
      <c r="CJ160" s="276" t="str">
        <f ca="true">+IF(OFFSET('Water Data'!$I$29,0,10*ROW('Water Data'!I154))="","",OFFSET('Water Data'!$I$29,0,10*ROW('Water Data'!I154)))</f>
        <v/>
      </c>
      <c r="CK160" s="276" t="str">
        <f ca="true">+IF(OFFSET('Sanitation Data'!$D$28,0,10*ROW('Sanitation Data'!D154))="","",OFFSET('Sanitation Data'!$D$28,0,10*ROW('Sanitation Data'!D154)))</f>
        <v/>
      </c>
      <c r="CL160" s="276" t="str">
        <f ca="true">+IF(OFFSET('Sanitation Data'!$D$29,0,10*ROW('Sanitation Data'!D154))="","",OFFSET('Sanitation Data'!$D$29,0,10*ROW('Sanitation Data'!D154)))</f>
        <v/>
      </c>
      <c r="CM160" s="276" t="str">
        <f ca="true">+IF(OFFSET('Sanitation Data'!$D$30,0,10*ROW('Sanitation Data'!D154))="","",OFFSET('Sanitation Data'!$D$30,0,10*ROW('Sanitation Data'!D154)))</f>
        <v/>
      </c>
      <c r="CN160" s="276" t="str">
        <f ca="true">+IF(OFFSET('Sanitation Data'!$D$31,0,10*ROW('Sanitation Data'!D154))="","",OFFSET('Sanitation Data'!$D$31,0,10*ROW('Sanitation Data'!D154)))</f>
        <v/>
      </c>
      <c r="CO160" s="276" t="str">
        <f ca="true">+IF(OFFSET('Sanitation Data'!$D$32,0,10*ROW('Sanitation Data'!D154))="","",OFFSET('Sanitation Data'!$D$32,0,10*ROW('Sanitation Data'!D154)))</f>
        <v/>
      </c>
      <c r="CP160" s="276" t="str">
        <f ca="true">+IF(OFFSET('Sanitation Data'!$E$28,0,10*ROW('Sanitation Data'!E154))="","",OFFSET('Sanitation Data'!$E$28,0,10*ROW('Sanitation Data'!E154)))</f>
        <v/>
      </c>
      <c r="CQ160" s="276" t="str">
        <f ca="true">+IF(OFFSET('Sanitation Data'!$E$29,0,10*ROW('Sanitation Data'!E154))="","",OFFSET('Sanitation Data'!$E$29,0,10*ROW('Sanitation Data'!E154)))</f>
        <v/>
      </c>
      <c r="CR160" s="276" t="str">
        <f ca="true">+IF(OFFSET('Sanitation Data'!$E$30,0,10*ROW('Sanitation Data'!E154))="","",OFFSET('Sanitation Data'!$E$30,0,10*ROW('Sanitation Data'!E154)))</f>
        <v/>
      </c>
      <c r="CS160" s="276" t="str">
        <f ca="true">+IF(OFFSET('Sanitation Data'!$E$31,0,10*ROW('Sanitation Data'!E154))="","",OFFSET('Sanitation Data'!$E$31,0,10*ROW('Sanitation Data'!E154)))</f>
        <v/>
      </c>
      <c r="CT160" s="276" t="str">
        <f ca="true">+IF(OFFSET('Sanitation Data'!$E$32,0,10*ROW('Sanitation Data'!E154))="","",OFFSET('Sanitation Data'!$E$32,0,10*ROW('Sanitation Data'!E154)))</f>
        <v/>
      </c>
      <c r="CU160" s="276" t="str">
        <f ca="true">+IF(OFFSET('Sanitation Data'!$F$28,0,10*ROW('Sanitation Data'!F154))="","",OFFSET('Sanitation Data'!$F$28,0,10*ROW('Sanitation Data'!F154)))</f>
        <v/>
      </c>
      <c r="CV160" s="276" t="str">
        <f ca="true">+IF(OFFSET('Sanitation Data'!$F$29,0,10*ROW('Sanitation Data'!F154))="","",OFFSET('Sanitation Data'!$F$29,0,10*ROW('Sanitation Data'!F154)))</f>
        <v/>
      </c>
      <c r="CW160" s="276" t="str">
        <f ca="true">+IF(OFFSET('Sanitation Data'!$F$30,0,10*ROW('Sanitation Data'!F154))="","",OFFSET('Sanitation Data'!$F$30,0,10*ROW('Sanitation Data'!F154)))</f>
        <v/>
      </c>
      <c r="CX160" s="276" t="str">
        <f ca="true">+IF(OFFSET('Sanitation Data'!$F$31,0,10*ROW('Sanitation Data'!F154))="","",OFFSET('Sanitation Data'!$F$31,0,10*ROW('Sanitation Data'!F154)))</f>
        <v/>
      </c>
      <c r="CY160" s="276" t="str">
        <f ca="true">+IF(OFFSET('Sanitation Data'!$F$32,0,10*ROW('Sanitation Data'!F154))="","",OFFSET('Sanitation Data'!$F$32,0,10*ROW('Sanitation Data'!F154)))</f>
        <v/>
      </c>
      <c r="CZ160" s="276" t="str">
        <f ca="true">+IF(OFFSET('Sanitation Data'!$G$28,0,10*ROW('Sanitation Data'!G154))="","",OFFSET('Sanitation Data'!$G$28,0,10*ROW('Sanitation Data'!G154)))</f>
        <v/>
      </c>
      <c r="DA160" s="276" t="str">
        <f ca="true">+IF(OFFSET('Sanitation Data'!$G$29,0,10*ROW('Sanitation Data'!G154))="","",OFFSET('Sanitation Data'!$G$29,0,10*ROW('Sanitation Data'!G154)))</f>
        <v/>
      </c>
      <c r="DB160" s="276" t="str">
        <f ca="true">+IF(OFFSET('Sanitation Data'!$G$30,0,10*ROW('Sanitation Data'!G154))="","",OFFSET('Sanitation Data'!$G$30,0,10*ROW('Sanitation Data'!G154)))</f>
        <v/>
      </c>
      <c r="DC160" s="276" t="str">
        <f ca="true">+IF(OFFSET('Sanitation Data'!$G$31,0,10*ROW('Sanitation Data'!G154))="","",OFFSET('Sanitation Data'!$G$31,0,10*ROW('Sanitation Data'!G154)))</f>
        <v/>
      </c>
      <c r="DD160" s="276" t="str">
        <f ca="true">+IF(OFFSET('Sanitation Data'!$G$32,0,10*ROW('Sanitation Data'!G154))="","",OFFSET('Sanitation Data'!$G$32,0,10*ROW('Sanitation Data'!G154)))</f>
        <v/>
      </c>
      <c r="DE160" s="276" t="str">
        <f ca="true">+IF(OFFSET('Sanitation Data'!$H$28,0,10*ROW('Sanitation Data'!H154))="","",OFFSET('Sanitation Data'!$H$28,0,10*ROW('Sanitation Data'!H154)))</f>
        <v/>
      </c>
      <c r="DF160" s="276" t="str">
        <f ca="true">+IF(OFFSET('Sanitation Data'!$H$29,0,10*ROW('Sanitation Data'!H154))="","",OFFSET('Sanitation Data'!$H$29,0,10*ROW('Sanitation Data'!H154)))</f>
        <v/>
      </c>
      <c r="DG160" s="276" t="str">
        <f ca="true">+IF(OFFSET('Sanitation Data'!$H$30,0,10*ROW('Sanitation Data'!H154))="","",OFFSET('Sanitation Data'!$H$30,0,10*ROW('Sanitation Data'!H154)))</f>
        <v/>
      </c>
      <c r="DH160" s="276" t="str">
        <f ca="true">+IF(OFFSET('Sanitation Data'!$H$31,0,10*ROW('Sanitation Data'!H154))="","",OFFSET('Sanitation Data'!$H$31,0,10*ROW('Sanitation Data'!H154)))</f>
        <v/>
      </c>
      <c r="DI160" s="276" t="str">
        <f ca="true">+IF(OFFSET('Sanitation Data'!$H$32,0,10*ROW('Sanitation Data'!H154))="","",OFFSET('Sanitation Data'!$H$32,0,10*ROW('Sanitation Data'!H154)))</f>
        <v/>
      </c>
      <c r="DJ160" s="276" t="str">
        <f ca="true">+IF(OFFSET('Sanitation Data'!$I$28,0,10*ROW('Sanitation Data'!I154))="","",OFFSET('Sanitation Data'!$I$28,0,10*ROW('Sanitation Data'!I154)))</f>
        <v/>
      </c>
      <c r="DK160" s="276" t="str">
        <f ca="true">+IF(OFFSET('Sanitation Data'!$I$29,0,10*ROW('Sanitation Data'!I154))="","",OFFSET('Sanitation Data'!$I$29,0,10*ROW('Sanitation Data'!I154)))</f>
        <v/>
      </c>
      <c r="DL160" s="276" t="str">
        <f ca="true">+IF(OFFSET('Sanitation Data'!$I$30,0,10*ROW('Sanitation Data'!I154))="","",OFFSET('Sanitation Data'!$I$30,0,10*ROW('Sanitation Data'!I154)))</f>
        <v/>
      </c>
      <c r="DM160" s="276" t="str">
        <f ca="true">+IF(OFFSET('Sanitation Data'!$I$31,0,10*ROW('Sanitation Data'!I154))="","",OFFSET('Sanitation Data'!$I$31,0,10*ROW('Sanitation Data'!I154)))</f>
        <v/>
      </c>
      <c r="DN160" s="276" t="str">
        <f ca="true">+IF(OFFSET('Sanitation Data'!$I$32,0,10*ROW('Sanitation Data'!I154))="","",OFFSET('Sanitation Data'!$I$32,0,10*ROW('Sanitation Data'!I154)))</f>
        <v/>
      </c>
      <c r="DO160" s="276" t="str">
        <f ca="true">+IF(OFFSET('Hygiene Data'!$D$11,0,10*ROW('Hygiene Data'!D154))="","",OFFSET('Hygiene Data'!$D$11,0,10*ROW('Hygiene Data'!D154)))</f>
        <v/>
      </c>
      <c r="DP160" s="276" t="str">
        <f ca="true">+IF(OFFSET('Hygiene Data'!$D$12,0,10*ROW('Hygiene Data'!D154))="","",OFFSET('Hygiene Data'!$D$12,0,10*ROW('Hygiene Data'!D154)))</f>
        <v/>
      </c>
      <c r="DQ160" s="276" t="str">
        <f ca="true">+IF(OFFSET('Hygiene Data'!$D$13,0,10*ROW('Hygiene Data'!D154))="","",OFFSET('Hygiene Data'!$D$13,0,10*ROW('Hygiene Data'!D154)))</f>
        <v/>
      </c>
      <c r="DR160" s="276" t="str">
        <f ca="true">+IF(OFFSET('Hygiene Data'!$E$11,0,10*ROW('Hygiene Data'!E154))="","",OFFSET('Hygiene Data'!$E$11,0,10*ROW('Hygiene Data'!E154)))</f>
        <v/>
      </c>
      <c r="DS160" s="276" t="str">
        <f ca="true">+IF(OFFSET('Hygiene Data'!$E$12,0,10*ROW('Hygiene Data'!E154))="","",OFFSET('Hygiene Data'!$E$12,0,10*ROW('Hygiene Data'!E154)))</f>
        <v/>
      </c>
      <c r="DT160" s="276" t="str">
        <f ca="true">+IF(OFFSET('Hygiene Data'!$E$13,0,10*ROW('Hygiene Data'!E154))="","",OFFSET('Hygiene Data'!$E$13,0,10*ROW('Hygiene Data'!E154)))</f>
        <v/>
      </c>
      <c r="DU160" s="276" t="str">
        <f ca="true">+IF(OFFSET('Hygiene Data'!$F$11,0,10*ROW('Hygiene Data'!F154))="","",OFFSET('Hygiene Data'!$F$11,0,10*ROW('Hygiene Data'!F154)))</f>
        <v/>
      </c>
      <c r="DV160" s="276" t="str">
        <f ca="true">+IF(OFFSET('Hygiene Data'!$F$12,0,10*ROW('Hygiene Data'!F154))="","",OFFSET('Hygiene Data'!$F$12,0,10*ROW('Hygiene Data'!F154)))</f>
        <v/>
      </c>
      <c r="DW160" s="276" t="str">
        <f ca="true">+IF(OFFSET('Hygiene Data'!$F$13,0,10*ROW('Hygiene Data'!F154))="","",OFFSET('Hygiene Data'!$F$13,0,10*ROW('Hygiene Data'!F154)))</f>
        <v/>
      </c>
      <c r="DX160" s="276" t="str">
        <f ca="true">+IF(OFFSET('Hygiene Data'!$G$11,0,10*ROW('Hygiene Data'!G154))="","",OFFSET('Hygiene Data'!$G$11,0,10*ROW('Hygiene Data'!G154)))</f>
        <v/>
      </c>
      <c r="DY160" s="276" t="str">
        <f ca="true">+IF(OFFSET('Hygiene Data'!$G$12,0,10*ROW('Hygiene Data'!G154))="","",OFFSET('Hygiene Data'!$G$12,0,10*ROW('Hygiene Data'!G154)))</f>
        <v/>
      </c>
      <c r="DZ160" s="276" t="str">
        <f ca="true">+IF(OFFSET('Hygiene Data'!$G$13,0,10*ROW('Hygiene Data'!G154))="","",OFFSET('Hygiene Data'!$G$13,0,10*ROW('Hygiene Data'!G154)))</f>
        <v/>
      </c>
      <c r="EA160" s="276" t="str">
        <f ca="true">+IF(OFFSET('Hygiene Data'!$H$11,0,10*ROW('Hygiene Data'!H154))="","",OFFSET('Hygiene Data'!$H$11,0,10*ROW('Hygiene Data'!H154)))</f>
        <v/>
      </c>
      <c r="EB160" s="276" t="str">
        <f ca="true">+IF(OFFSET('Hygiene Data'!$H$12,0,10*ROW('Hygiene Data'!H154))="","",OFFSET('Hygiene Data'!$H$12,0,10*ROW('Hygiene Data'!H154)))</f>
        <v/>
      </c>
      <c r="EC160" s="276" t="str">
        <f ca="true">+IF(OFFSET('Hygiene Data'!$H$13,0,10*ROW('Hygiene Data'!H154))="","",OFFSET('Hygiene Data'!$H$13,0,10*ROW('Hygiene Data'!H154)))</f>
        <v/>
      </c>
      <c r="ED160" s="276" t="str">
        <f ca="true">+IF(OFFSET('Hygiene Data'!$I$11,0,10*ROW('Hygiene Data'!I154))="","",OFFSET('Hygiene Data'!$I$11,0,10*ROW('Hygiene Data'!I154)))</f>
        <v/>
      </c>
      <c r="EE160" s="276" t="str">
        <f ca="true">+IF(OFFSET('Hygiene Data'!$I$12,0,10*ROW('Hygiene Data'!I154))="","",OFFSET('Hygiene Data'!$I$12,0,10*ROW('Hygiene Data'!I154)))</f>
        <v/>
      </c>
      <c r="EF160" s="276"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2"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6"/>
      <c r="BS161" s="276" t="str">
        <f ca="true">+IF(OFFSET('Water Data'!$D$27,0,10*ROW('Water Data'!D155))="","",OFFSET('Water Data'!$D$27,0,10*ROW('Water Data'!D155)))</f>
        <v/>
      </c>
      <c r="BT161" s="276" t="str">
        <f ca="true">+IF(OFFSET('Water Data'!$D$28,0,10*ROW('Water Data'!D155))="","",OFFSET('Water Data'!$D$28,0,10*ROW('Water Data'!D155)))</f>
        <v/>
      </c>
      <c r="BU161" s="276" t="str">
        <f ca="true">+IF(OFFSET('Water Data'!$D$29,0,10*ROW('Water Data'!D155))="","",OFFSET('Water Data'!$D$29,0,10*ROW('Water Data'!D155)))</f>
        <v/>
      </c>
      <c r="BV161" s="276" t="str">
        <f ca="true">+IF(OFFSET('Water Data'!$E$27,0,10*ROW('Water Data'!E155))="","",OFFSET('Water Data'!$E$27,0,10*ROW('Water Data'!E155)))</f>
        <v/>
      </c>
      <c r="BW161" s="276" t="str">
        <f ca="true">+IF(OFFSET('Water Data'!$E$28,0,10*ROW('Water Data'!E155))="","",OFFSET('Water Data'!$E$28,0,10*ROW('Water Data'!E155)))</f>
        <v/>
      </c>
      <c r="BX161" s="276" t="str">
        <f ca="true">+IF(OFFSET('Water Data'!$E$29,0,10*ROW('Water Data'!E155))="","",OFFSET('Water Data'!$E$29,0,10*ROW('Water Data'!E155)))</f>
        <v/>
      </c>
      <c r="BY161" s="276" t="str">
        <f ca="true">+IF(OFFSET('Water Data'!$F$27,0,10*ROW('Water Data'!F155))="","",OFFSET('Water Data'!$F$27,0,10*ROW('Water Data'!F155)))</f>
        <v/>
      </c>
      <c r="BZ161" s="276" t="str">
        <f ca="true">+IF(OFFSET('Water Data'!$F$28,0,10*ROW('Water Data'!F155))="","",OFFSET('Water Data'!$F$28,0,10*ROW('Water Data'!F155)))</f>
        <v/>
      </c>
      <c r="CA161" s="276" t="str">
        <f ca="true">+IF(OFFSET('Water Data'!$F$29,0,10*ROW('Water Data'!F155))="","",OFFSET('Water Data'!$F$29,0,10*ROW('Water Data'!F155)))</f>
        <v/>
      </c>
      <c r="CB161" s="276" t="str">
        <f ca="true">+IF(OFFSET('Water Data'!$G$27,0,10*ROW('Water Data'!G155))="","",OFFSET('Water Data'!$G$27,0,10*ROW('Water Data'!G155)))</f>
        <v/>
      </c>
      <c r="CC161" s="276" t="str">
        <f ca="true">+IF(OFFSET('Water Data'!$G$28,0,10*ROW('Water Data'!G155))="","",OFFSET('Water Data'!$G$28,0,10*ROW('Water Data'!G155)))</f>
        <v/>
      </c>
      <c r="CD161" s="276" t="str">
        <f ca="true">+IF(OFFSET('Water Data'!$G$29,0,10*ROW('Water Data'!G155))="","",OFFSET('Water Data'!$G$29,0,10*ROW('Water Data'!G155)))</f>
        <v/>
      </c>
      <c r="CE161" s="276" t="str">
        <f ca="true">+IF(OFFSET('Water Data'!$H$27,0,10*ROW('Water Data'!H155))="","",OFFSET('Water Data'!$H$27,0,10*ROW('Water Data'!H155)))</f>
        <v/>
      </c>
      <c r="CF161" s="276" t="str">
        <f ca="true">+IF(OFFSET('Water Data'!$H$28,0,10*ROW('Water Data'!H155))="","",OFFSET('Water Data'!$H$28,0,10*ROW('Water Data'!H155)))</f>
        <v/>
      </c>
      <c r="CG161" s="276" t="str">
        <f ca="true">+IF(OFFSET('Water Data'!$H$29,0,10*ROW('Water Data'!H155))="","",OFFSET('Water Data'!$H$29,0,10*ROW('Water Data'!H155)))</f>
        <v/>
      </c>
      <c r="CH161" s="276" t="str">
        <f ca="true">+IF(OFFSET('Water Data'!$I$27,0,10*ROW('Water Data'!I155))="","",OFFSET('Water Data'!$I$27,0,10*ROW('Water Data'!I155)))</f>
        <v/>
      </c>
      <c r="CI161" s="276" t="str">
        <f ca="true">+IF(OFFSET('Water Data'!$I$28,0,10*ROW('Water Data'!I155))="","",OFFSET('Water Data'!$I$28,0,10*ROW('Water Data'!I155)))</f>
        <v/>
      </c>
      <c r="CJ161" s="276" t="str">
        <f ca="true">+IF(OFFSET('Water Data'!$I$29,0,10*ROW('Water Data'!I155))="","",OFFSET('Water Data'!$I$29,0,10*ROW('Water Data'!I155)))</f>
        <v/>
      </c>
      <c r="CK161" s="276" t="str">
        <f ca="true">+IF(OFFSET('Sanitation Data'!$D$28,0,10*ROW('Sanitation Data'!D155))="","",OFFSET('Sanitation Data'!$D$28,0,10*ROW('Sanitation Data'!D155)))</f>
        <v/>
      </c>
      <c r="CL161" s="276" t="str">
        <f ca="true">+IF(OFFSET('Sanitation Data'!$D$29,0,10*ROW('Sanitation Data'!D155))="","",OFFSET('Sanitation Data'!$D$29,0,10*ROW('Sanitation Data'!D155)))</f>
        <v/>
      </c>
      <c r="CM161" s="276" t="str">
        <f ca="true">+IF(OFFSET('Sanitation Data'!$D$30,0,10*ROW('Sanitation Data'!D155))="","",OFFSET('Sanitation Data'!$D$30,0,10*ROW('Sanitation Data'!D155)))</f>
        <v/>
      </c>
      <c r="CN161" s="276" t="str">
        <f ca="true">+IF(OFFSET('Sanitation Data'!$D$31,0,10*ROW('Sanitation Data'!D155))="","",OFFSET('Sanitation Data'!$D$31,0,10*ROW('Sanitation Data'!D155)))</f>
        <v/>
      </c>
      <c r="CO161" s="276" t="str">
        <f ca="true">+IF(OFFSET('Sanitation Data'!$D$32,0,10*ROW('Sanitation Data'!D155))="","",OFFSET('Sanitation Data'!$D$32,0,10*ROW('Sanitation Data'!D155)))</f>
        <v/>
      </c>
      <c r="CP161" s="276" t="str">
        <f ca="true">+IF(OFFSET('Sanitation Data'!$E$28,0,10*ROW('Sanitation Data'!E155))="","",OFFSET('Sanitation Data'!$E$28,0,10*ROW('Sanitation Data'!E155)))</f>
        <v/>
      </c>
      <c r="CQ161" s="276" t="str">
        <f ca="true">+IF(OFFSET('Sanitation Data'!$E$29,0,10*ROW('Sanitation Data'!E155))="","",OFFSET('Sanitation Data'!$E$29,0,10*ROW('Sanitation Data'!E155)))</f>
        <v/>
      </c>
      <c r="CR161" s="276" t="str">
        <f ca="true">+IF(OFFSET('Sanitation Data'!$E$30,0,10*ROW('Sanitation Data'!E155))="","",OFFSET('Sanitation Data'!$E$30,0,10*ROW('Sanitation Data'!E155)))</f>
        <v/>
      </c>
      <c r="CS161" s="276" t="str">
        <f ca="true">+IF(OFFSET('Sanitation Data'!$E$31,0,10*ROW('Sanitation Data'!E155))="","",OFFSET('Sanitation Data'!$E$31,0,10*ROW('Sanitation Data'!E155)))</f>
        <v/>
      </c>
      <c r="CT161" s="276" t="str">
        <f ca="true">+IF(OFFSET('Sanitation Data'!$E$32,0,10*ROW('Sanitation Data'!E155))="","",OFFSET('Sanitation Data'!$E$32,0,10*ROW('Sanitation Data'!E155)))</f>
        <v/>
      </c>
      <c r="CU161" s="276" t="str">
        <f ca="true">+IF(OFFSET('Sanitation Data'!$F$28,0,10*ROW('Sanitation Data'!F155))="","",OFFSET('Sanitation Data'!$F$28,0,10*ROW('Sanitation Data'!F155)))</f>
        <v/>
      </c>
      <c r="CV161" s="276" t="str">
        <f ca="true">+IF(OFFSET('Sanitation Data'!$F$29,0,10*ROW('Sanitation Data'!F155))="","",OFFSET('Sanitation Data'!$F$29,0,10*ROW('Sanitation Data'!F155)))</f>
        <v/>
      </c>
      <c r="CW161" s="276" t="str">
        <f ca="true">+IF(OFFSET('Sanitation Data'!$F$30,0,10*ROW('Sanitation Data'!F155))="","",OFFSET('Sanitation Data'!$F$30,0,10*ROW('Sanitation Data'!F155)))</f>
        <v/>
      </c>
      <c r="CX161" s="276" t="str">
        <f ca="true">+IF(OFFSET('Sanitation Data'!$F$31,0,10*ROW('Sanitation Data'!F155))="","",OFFSET('Sanitation Data'!$F$31,0,10*ROW('Sanitation Data'!F155)))</f>
        <v/>
      </c>
      <c r="CY161" s="276" t="str">
        <f ca="true">+IF(OFFSET('Sanitation Data'!$F$32,0,10*ROW('Sanitation Data'!F155))="","",OFFSET('Sanitation Data'!$F$32,0,10*ROW('Sanitation Data'!F155)))</f>
        <v/>
      </c>
      <c r="CZ161" s="276" t="str">
        <f ca="true">+IF(OFFSET('Sanitation Data'!$G$28,0,10*ROW('Sanitation Data'!G155))="","",OFFSET('Sanitation Data'!$G$28,0,10*ROW('Sanitation Data'!G155)))</f>
        <v/>
      </c>
      <c r="DA161" s="276" t="str">
        <f ca="true">+IF(OFFSET('Sanitation Data'!$G$29,0,10*ROW('Sanitation Data'!G155))="","",OFFSET('Sanitation Data'!$G$29,0,10*ROW('Sanitation Data'!G155)))</f>
        <v/>
      </c>
      <c r="DB161" s="276" t="str">
        <f ca="true">+IF(OFFSET('Sanitation Data'!$G$30,0,10*ROW('Sanitation Data'!G155))="","",OFFSET('Sanitation Data'!$G$30,0,10*ROW('Sanitation Data'!G155)))</f>
        <v/>
      </c>
      <c r="DC161" s="276" t="str">
        <f ca="true">+IF(OFFSET('Sanitation Data'!$G$31,0,10*ROW('Sanitation Data'!G155))="","",OFFSET('Sanitation Data'!$G$31,0,10*ROW('Sanitation Data'!G155)))</f>
        <v/>
      </c>
      <c r="DD161" s="276" t="str">
        <f ca="true">+IF(OFFSET('Sanitation Data'!$G$32,0,10*ROW('Sanitation Data'!G155))="","",OFFSET('Sanitation Data'!$G$32,0,10*ROW('Sanitation Data'!G155)))</f>
        <v/>
      </c>
      <c r="DE161" s="276" t="str">
        <f ca="true">+IF(OFFSET('Sanitation Data'!$H$28,0,10*ROW('Sanitation Data'!H155))="","",OFFSET('Sanitation Data'!$H$28,0,10*ROW('Sanitation Data'!H155)))</f>
        <v/>
      </c>
      <c r="DF161" s="276" t="str">
        <f ca="true">+IF(OFFSET('Sanitation Data'!$H$29,0,10*ROW('Sanitation Data'!H155))="","",OFFSET('Sanitation Data'!$H$29,0,10*ROW('Sanitation Data'!H155)))</f>
        <v/>
      </c>
      <c r="DG161" s="276" t="str">
        <f ca="true">+IF(OFFSET('Sanitation Data'!$H$30,0,10*ROW('Sanitation Data'!H155))="","",OFFSET('Sanitation Data'!$H$30,0,10*ROW('Sanitation Data'!H155)))</f>
        <v/>
      </c>
      <c r="DH161" s="276" t="str">
        <f ca="true">+IF(OFFSET('Sanitation Data'!$H$31,0,10*ROW('Sanitation Data'!H155))="","",OFFSET('Sanitation Data'!$H$31,0,10*ROW('Sanitation Data'!H155)))</f>
        <v/>
      </c>
      <c r="DI161" s="276" t="str">
        <f ca="true">+IF(OFFSET('Sanitation Data'!$H$32,0,10*ROW('Sanitation Data'!H155))="","",OFFSET('Sanitation Data'!$H$32,0,10*ROW('Sanitation Data'!H155)))</f>
        <v/>
      </c>
      <c r="DJ161" s="276" t="str">
        <f ca="true">+IF(OFFSET('Sanitation Data'!$I$28,0,10*ROW('Sanitation Data'!I155))="","",OFFSET('Sanitation Data'!$I$28,0,10*ROW('Sanitation Data'!I155)))</f>
        <v/>
      </c>
      <c r="DK161" s="276" t="str">
        <f ca="true">+IF(OFFSET('Sanitation Data'!$I$29,0,10*ROW('Sanitation Data'!I155))="","",OFFSET('Sanitation Data'!$I$29,0,10*ROW('Sanitation Data'!I155)))</f>
        <v/>
      </c>
      <c r="DL161" s="276" t="str">
        <f ca="true">+IF(OFFSET('Sanitation Data'!$I$30,0,10*ROW('Sanitation Data'!I155))="","",OFFSET('Sanitation Data'!$I$30,0,10*ROW('Sanitation Data'!I155)))</f>
        <v/>
      </c>
      <c r="DM161" s="276" t="str">
        <f ca="true">+IF(OFFSET('Sanitation Data'!$I$31,0,10*ROW('Sanitation Data'!I155))="","",OFFSET('Sanitation Data'!$I$31,0,10*ROW('Sanitation Data'!I155)))</f>
        <v/>
      </c>
      <c r="DN161" s="276" t="str">
        <f ca="true">+IF(OFFSET('Sanitation Data'!$I$32,0,10*ROW('Sanitation Data'!I155))="","",OFFSET('Sanitation Data'!$I$32,0,10*ROW('Sanitation Data'!I155)))</f>
        <v/>
      </c>
      <c r="DO161" s="276" t="str">
        <f ca="true">+IF(OFFSET('Hygiene Data'!$D$11,0,10*ROW('Hygiene Data'!D155))="","",OFFSET('Hygiene Data'!$D$11,0,10*ROW('Hygiene Data'!D155)))</f>
        <v/>
      </c>
      <c r="DP161" s="276" t="str">
        <f ca="true">+IF(OFFSET('Hygiene Data'!$D$12,0,10*ROW('Hygiene Data'!D155))="","",OFFSET('Hygiene Data'!$D$12,0,10*ROW('Hygiene Data'!D155)))</f>
        <v/>
      </c>
      <c r="DQ161" s="276" t="str">
        <f ca="true">+IF(OFFSET('Hygiene Data'!$D$13,0,10*ROW('Hygiene Data'!D155))="","",OFFSET('Hygiene Data'!$D$13,0,10*ROW('Hygiene Data'!D155)))</f>
        <v/>
      </c>
      <c r="DR161" s="276" t="str">
        <f ca="true">+IF(OFFSET('Hygiene Data'!$E$11,0,10*ROW('Hygiene Data'!E155))="","",OFFSET('Hygiene Data'!$E$11,0,10*ROW('Hygiene Data'!E155)))</f>
        <v/>
      </c>
      <c r="DS161" s="276" t="str">
        <f ca="true">+IF(OFFSET('Hygiene Data'!$E$12,0,10*ROW('Hygiene Data'!E155))="","",OFFSET('Hygiene Data'!$E$12,0,10*ROW('Hygiene Data'!E155)))</f>
        <v/>
      </c>
      <c r="DT161" s="276" t="str">
        <f ca="true">+IF(OFFSET('Hygiene Data'!$E$13,0,10*ROW('Hygiene Data'!E155))="","",OFFSET('Hygiene Data'!$E$13,0,10*ROW('Hygiene Data'!E155)))</f>
        <v/>
      </c>
      <c r="DU161" s="276" t="str">
        <f ca="true">+IF(OFFSET('Hygiene Data'!$F$11,0,10*ROW('Hygiene Data'!F155))="","",OFFSET('Hygiene Data'!$F$11,0,10*ROW('Hygiene Data'!F155)))</f>
        <v/>
      </c>
      <c r="DV161" s="276" t="str">
        <f ca="true">+IF(OFFSET('Hygiene Data'!$F$12,0,10*ROW('Hygiene Data'!F155))="","",OFFSET('Hygiene Data'!$F$12,0,10*ROW('Hygiene Data'!F155)))</f>
        <v/>
      </c>
      <c r="DW161" s="276" t="str">
        <f ca="true">+IF(OFFSET('Hygiene Data'!$F$13,0,10*ROW('Hygiene Data'!F155))="","",OFFSET('Hygiene Data'!$F$13,0,10*ROW('Hygiene Data'!F155)))</f>
        <v/>
      </c>
      <c r="DX161" s="276" t="str">
        <f ca="true">+IF(OFFSET('Hygiene Data'!$G$11,0,10*ROW('Hygiene Data'!G155))="","",OFFSET('Hygiene Data'!$G$11,0,10*ROW('Hygiene Data'!G155)))</f>
        <v/>
      </c>
      <c r="DY161" s="276" t="str">
        <f ca="true">+IF(OFFSET('Hygiene Data'!$G$12,0,10*ROW('Hygiene Data'!G155))="","",OFFSET('Hygiene Data'!$G$12,0,10*ROW('Hygiene Data'!G155)))</f>
        <v/>
      </c>
      <c r="DZ161" s="276" t="str">
        <f ca="true">+IF(OFFSET('Hygiene Data'!$G$13,0,10*ROW('Hygiene Data'!G155))="","",OFFSET('Hygiene Data'!$G$13,0,10*ROW('Hygiene Data'!G155)))</f>
        <v/>
      </c>
      <c r="EA161" s="276" t="str">
        <f ca="true">+IF(OFFSET('Hygiene Data'!$H$11,0,10*ROW('Hygiene Data'!H155))="","",OFFSET('Hygiene Data'!$H$11,0,10*ROW('Hygiene Data'!H155)))</f>
        <v/>
      </c>
      <c r="EB161" s="276" t="str">
        <f ca="true">+IF(OFFSET('Hygiene Data'!$H$12,0,10*ROW('Hygiene Data'!H155))="","",OFFSET('Hygiene Data'!$H$12,0,10*ROW('Hygiene Data'!H155)))</f>
        <v/>
      </c>
      <c r="EC161" s="276" t="str">
        <f ca="true">+IF(OFFSET('Hygiene Data'!$H$13,0,10*ROW('Hygiene Data'!H155))="","",OFFSET('Hygiene Data'!$H$13,0,10*ROW('Hygiene Data'!H155)))</f>
        <v/>
      </c>
      <c r="ED161" s="276" t="str">
        <f ca="true">+IF(OFFSET('Hygiene Data'!$I$11,0,10*ROW('Hygiene Data'!I155))="","",OFFSET('Hygiene Data'!$I$11,0,10*ROW('Hygiene Data'!I155)))</f>
        <v/>
      </c>
      <c r="EE161" s="276" t="str">
        <f ca="true">+IF(OFFSET('Hygiene Data'!$I$12,0,10*ROW('Hygiene Data'!I155))="","",OFFSET('Hygiene Data'!$I$12,0,10*ROW('Hygiene Data'!I155)))</f>
        <v/>
      </c>
      <c r="EF161" s="276"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2"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6"/>
      <c r="BS162" s="276" t="str">
        <f ca="true">+IF(OFFSET('Water Data'!$D$27,0,10*ROW('Water Data'!D156))="","",OFFSET('Water Data'!$D$27,0,10*ROW('Water Data'!D156)))</f>
        <v/>
      </c>
      <c r="BT162" s="276" t="str">
        <f ca="true">+IF(OFFSET('Water Data'!$D$28,0,10*ROW('Water Data'!D156))="","",OFFSET('Water Data'!$D$28,0,10*ROW('Water Data'!D156)))</f>
        <v/>
      </c>
      <c r="BU162" s="276" t="str">
        <f ca="true">+IF(OFFSET('Water Data'!$D$29,0,10*ROW('Water Data'!D156))="","",OFFSET('Water Data'!$D$29,0,10*ROW('Water Data'!D156)))</f>
        <v/>
      </c>
      <c r="BV162" s="276" t="str">
        <f ca="true">+IF(OFFSET('Water Data'!$E$27,0,10*ROW('Water Data'!E156))="","",OFFSET('Water Data'!$E$27,0,10*ROW('Water Data'!E156)))</f>
        <v/>
      </c>
      <c r="BW162" s="276" t="str">
        <f ca="true">+IF(OFFSET('Water Data'!$E$28,0,10*ROW('Water Data'!E156))="","",OFFSET('Water Data'!$E$28,0,10*ROW('Water Data'!E156)))</f>
        <v/>
      </c>
      <c r="BX162" s="276" t="str">
        <f ca="true">+IF(OFFSET('Water Data'!$E$29,0,10*ROW('Water Data'!E156))="","",OFFSET('Water Data'!$E$29,0,10*ROW('Water Data'!E156)))</f>
        <v/>
      </c>
      <c r="BY162" s="276" t="str">
        <f ca="true">+IF(OFFSET('Water Data'!$F$27,0,10*ROW('Water Data'!F156))="","",OFFSET('Water Data'!$F$27,0,10*ROW('Water Data'!F156)))</f>
        <v/>
      </c>
      <c r="BZ162" s="276" t="str">
        <f ca="true">+IF(OFFSET('Water Data'!$F$28,0,10*ROW('Water Data'!F156))="","",OFFSET('Water Data'!$F$28,0,10*ROW('Water Data'!F156)))</f>
        <v/>
      </c>
      <c r="CA162" s="276" t="str">
        <f ca="true">+IF(OFFSET('Water Data'!$F$29,0,10*ROW('Water Data'!F156))="","",OFFSET('Water Data'!$F$29,0,10*ROW('Water Data'!F156)))</f>
        <v/>
      </c>
      <c r="CB162" s="276" t="str">
        <f ca="true">+IF(OFFSET('Water Data'!$G$27,0,10*ROW('Water Data'!G156))="","",OFFSET('Water Data'!$G$27,0,10*ROW('Water Data'!G156)))</f>
        <v/>
      </c>
      <c r="CC162" s="276" t="str">
        <f ca="true">+IF(OFFSET('Water Data'!$G$28,0,10*ROW('Water Data'!G156))="","",OFFSET('Water Data'!$G$28,0,10*ROW('Water Data'!G156)))</f>
        <v/>
      </c>
      <c r="CD162" s="276" t="str">
        <f ca="true">+IF(OFFSET('Water Data'!$G$29,0,10*ROW('Water Data'!G156))="","",OFFSET('Water Data'!$G$29,0,10*ROW('Water Data'!G156)))</f>
        <v/>
      </c>
      <c r="CE162" s="276" t="str">
        <f ca="true">+IF(OFFSET('Water Data'!$H$27,0,10*ROW('Water Data'!H156))="","",OFFSET('Water Data'!$H$27,0,10*ROW('Water Data'!H156)))</f>
        <v/>
      </c>
      <c r="CF162" s="276" t="str">
        <f ca="true">+IF(OFFSET('Water Data'!$H$28,0,10*ROW('Water Data'!H156))="","",OFFSET('Water Data'!$H$28,0,10*ROW('Water Data'!H156)))</f>
        <v/>
      </c>
      <c r="CG162" s="276" t="str">
        <f ca="true">+IF(OFFSET('Water Data'!$H$29,0,10*ROW('Water Data'!H156))="","",OFFSET('Water Data'!$H$29,0,10*ROW('Water Data'!H156)))</f>
        <v/>
      </c>
      <c r="CH162" s="276" t="str">
        <f ca="true">+IF(OFFSET('Water Data'!$I$27,0,10*ROW('Water Data'!I156))="","",OFFSET('Water Data'!$I$27,0,10*ROW('Water Data'!I156)))</f>
        <v/>
      </c>
      <c r="CI162" s="276" t="str">
        <f ca="true">+IF(OFFSET('Water Data'!$I$28,0,10*ROW('Water Data'!I156))="","",OFFSET('Water Data'!$I$28,0,10*ROW('Water Data'!I156)))</f>
        <v/>
      </c>
      <c r="CJ162" s="276" t="str">
        <f ca="true">+IF(OFFSET('Water Data'!$I$29,0,10*ROW('Water Data'!I156))="","",OFFSET('Water Data'!$I$29,0,10*ROW('Water Data'!I156)))</f>
        <v/>
      </c>
      <c r="CK162" s="276" t="str">
        <f ca="true">+IF(OFFSET('Sanitation Data'!$D$28,0,10*ROW('Sanitation Data'!D156))="","",OFFSET('Sanitation Data'!$D$28,0,10*ROW('Sanitation Data'!D156)))</f>
        <v/>
      </c>
      <c r="CL162" s="276" t="str">
        <f ca="true">+IF(OFFSET('Sanitation Data'!$D$29,0,10*ROW('Sanitation Data'!D156))="","",OFFSET('Sanitation Data'!$D$29,0,10*ROW('Sanitation Data'!D156)))</f>
        <v/>
      </c>
      <c r="CM162" s="276" t="str">
        <f ca="true">+IF(OFFSET('Sanitation Data'!$D$30,0,10*ROW('Sanitation Data'!D156))="","",OFFSET('Sanitation Data'!$D$30,0,10*ROW('Sanitation Data'!D156)))</f>
        <v/>
      </c>
      <c r="CN162" s="276" t="str">
        <f ca="true">+IF(OFFSET('Sanitation Data'!$D$31,0,10*ROW('Sanitation Data'!D156))="","",OFFSET('Sanitation Data'!$D$31,0,10*ROW('Sanitation Data'!D156)))</f>
        <v/>
      </c>
      <c r="CO162" s="276" t="str">
        <f ca="true">+IF(OFFSET('Sanitation Data'!$D$32,0,10*ROW('Sanitation Data'!D156))="","",OFFSET('Sanitation Data'!$D$32,0,10*ROW('Sanitation Data'!D156)))</f>
        <v/>
      </c>
      <c r="CP162" s="276" t="str">
        <f ca="true">+IF(OFFSET('Sanitation Data'!$E$28,0,10*ROW('Sanitation Data'!E156))="","",OFFSET('Sanitation Data'!$E$28,0,10*ROW('Sanitation Data'!E156)))</f>
        <v/>
      </c>
      <c r="CQ162" s="276" t="str">
        <f ca="true">+IF(OFFSET('Sanitation Data'!$E$29,0,10*ROW('Sanitation Data'!E156))="","",OFFSET('Sanitation Data'!$E$29,0,10*ROW('Sanitation Data'!E156)))</f>
        <v/>
      </c>
      <c r="CR162" s="276" t="str">
        <f ca="true">+IF(OFFSET('Sanitation Data'!$E$30,0,10*ROW('Sanitation Data'!E156))="","",OFFSET('Sanitation Data'!$E$30,0,10*ROW('Sanitation Data'!E156)))</f>
        <v/>
      </c>
      <c r="CS162" s="276" t="str">
        <f ca="true">+IF(OFFSET('Sanitation Data'!$E$31,0,10*ROW('Sanitation Data'!E156))="","",OFFSET('Sanitation Data'!$E$31,0,10*ROW('Sanitation Data'!E156)))</f>
        <v/>
      </c>
      <c r="CT162" s="276" t="str">
        <f ca="true">+IF(OFFSET('Sanitation Data'!$E$32,0,10*ROW('Sanitation Data'!E156))="","",OFFSET('Sanitation Data'!$E$32,0,10*ROW('Sanitation Data'!E156)))</f>
        <v/>
      </c>
      <c r="CU162" s="276" t="str">
        <f ca="true">+IF(OFFSET('Sanitation Data'!$F$28,0,10*ROW('Sanitation Data'!F156))="","",OFFSET('Sanitation Data'!$F$28,0,10*ROW('Sanitation Data'!F156)))</f>
        <v/>
      </c>
      <c r="CV162" s="276" t="str">
        <f ca="true">+IF(OFFSET('Sanitation Data'!$F$29,0,10*ROW('Sanitation Data'!F156))="","",OFFSET('Sanitation Data'!$F$29,0,10*ROW('Sanitation Data'!F156)))</f>
        <v/>
      </c>
      <c r="CW162" s="276" t="str">
        <f ca="true">+IF(OFFSET('Sanitation Data'!$F$30,0,10*ROW('Sanitation Data'!F156))="","",OFFSET('Sanitation Data'!$F$30,0,10*ROW('Sanitation Data'!F156)))</f>
        <v/>
      </c>
      <c r="CX162" s="276" t="str">
        <f ca="true">+IF(OFFSET('Sanitation Data'!$F$31,0,10*ROW('Sanitation Data'!F156))="","",OFFSET('Sanitation Data'!$F$31,0,10*ROW('Sanitation Data'!F156)))</f>
        <v/>
      </c>
      <c r="CY162" s="276" t="str">
        <f ca="true">+IF(OFFSET('Sanitation Data'!$F$32,0,10*ROW('Sanitation Data'!F156))="","",OFFSET('Sanitation Data'!$F$32,0,10*ROW('Sanitation Data'!F156)))</f>
        <v/>
      </c>
      <c r="CZ162" s="276" t="str">
        <f ca="true">+IF(OFFSET('Sanitation Data'!$G$28,0,10*ROW('Sanitation Data'!G156))="","",OFFSET('Sanitation Data'!$G$28,0,10*ROW('Sanitation Data'!G156)))</f>
        <v/>
      </c>
      <c r="DA162" s="276" t="str">
        <f ca="true">+IF(OFFSET('Sanitation Data'!$G$29,0,10*ROW('Sanitation Data'!G156))="","",OFFSET('Sanitation Data'!$G$29,0,10*ROW('Sanitation Data'!G156)))</f>
        <v/>
      </c>
      <c r="DB162" s="276" t="str">
        <f ca="true">+IF(OFFSET('Sanitation Data'!$G$30,0,10*ROW('Sanitation Data'!G156))="","",OFFSET('Sanitation Data'!$G$30,0,10*ROW('Sanitation Data'!G156)))</f>
        <v/>
      </c>
      <c r="DC162" s="276" t="str">
        <f ca="true">+IF(OFFSET('Sanitation Data'!$G$31,0,10*ROW('Sanitation Data'!G156))="","",OFFSET('Sanitation Data'!$G$31,0,10*ROW('Sanitation Data'!G156)))</f>
        <v/>
      </c>
      <c r="DD162" s="276" t="str">
        <f ca="true">+IF(OFFSET('Sanitation Data'!$G$32,0,10*ROW('Sanitation Data'!G156))="","",OFFSET('Sanitation Data'!$G$32,0,10*ROW('Sanitation Data'!G156)))</f>
        <v/>
      </c>
      <c r="DE162" s="276" t="str">
        <f ca="true">+IF(OFFSET('Sanitation Data'!$H$28,0,10*ROW('Sanitation Data'!H156))="","",OFFSET('Sanitation Data'!$H$28,0,10*ROW('Sanitation Data'!H156)))</f>
        <v/>
      </c>
      <c r="DF162" s="276" t="str">
        <f ca="true">+IF(OFFSET('Sanitation Data'!$H$29,0,10*ROW('Sanitation Data'!H156))="","",OFFSET('Sanitation Data'!$H$29,0,10*ROW('Sanitation Data'!H156)))</f>
        <v/>
      </c>
      <c r="DG162" s="276" t="str">
        <f ca="true">+IF(OFFSET('Sanitation Data'!$H$30,0,10*ROW('Sanitation Data'!H156))="","",OFFSET('Sanitation Data'!$H$30,0,10*ROW('Sanitation Data'!H156)))</f>
        <v/>
      </c>
      <c r="DH162" s="276" t="str">
        <f ca="true">+IF(OFFSET('Sanitation Data'!$H$31,0,10*ROW('Sanitation Data'!H156))="","",OFFSET('Sanitation Data'!$H$31,0,10*ROW('Sanitation Data'!H156)))</f>
        <v/>
      </c>
      <c r="DI162" s="276" t="str">
        <f ca="true">+IF(OFFSET('Sanitation Data'!$H$32,0,10*ROW('Sanitation Data'!H156))="","",OFFSET('Sanitation Data'!$H$32,0,10*ROW('Sanitation Data'!H156)))</f>
        <v/>
      </c>
      <c r="DJ162" s="276" t="str">
        <f ca="true">+IF(OFFSET('Sanitation Data'!$I$28,0,10*ROW('Sanitation Data'!I156))="","",OFFSET('Sanitation Data'!$I$28,0,10*ROW('Sanitation Data'!I156)))</f>
        <v/>
      </c>
      <c r="DK162" s="276" t="str">
        <f ca="true">+IF(OFFSET('Sanitation Data'!$I$29,0,10*ROW('Sanitation Data'!I156))="","",OFFSET('Sanitation Data'!$I$29,0,10*ROW('Sanitation Data'!I156)))</f>
        <v/>
      </c>
      <c r="DL162" s="276" t="str">
        <f ca="true">+IF(OFFSET('Sanitation Data'!$I$30,0,10*ROW('Sanitation Data'!I156))="","",OFFSET('Sanitation Data'!$I$30,0,10*ROW('Sanitation Data'!I156)))</f>
        <v/>
      </c>
      <c r="DM162" s="276" t="str">
        <f ca="true">+IF(OFFSET('Sanitation Data'!$I$31,0,10*ROW('Sanitation Data'!I156))="","",OFFSET('Sanitation Data'!$I$31,0,10*ROW('Sanitation Data'!I156)))</f>
        <v/>
      </c>
      <c r="DN162" s="276" t="str">
        <f ca="true">+IF(OFFSET('Sanitation Data'!$I$32,0,10*ROW('Sanitation Data'!I156))="","",OFFSET('Sanitation Data'!$I$32,0,10*ROW('Sanitation Data'!I156)))</f>
        <v/>
      </c>
      <c r="DO162" s="276" t="str">
        <f ca="true">+IF(OFFSET('Hygiene Data'!$D$11,0,10*ROW('Hygiene Data'!D156))="","",OFFSET('Hygiene Data'!$D$11,0,10*ROW('Hygiene Data'!D156)))</f>
        <v/>
      </c>
      <c r="DP162" s="276" t="str">
        <f ca="true">+IF(OFFSET('Hygiene Data'!$D$12,0,10*ROW('Hygiene Data'!D156))="","",OFFSET('Hygiene Data'!$D$12,0,10*ROW('Hygiene Data'!D156)))</f>
        <v/>
      </c>
      <c r="DQ162" s="276" t="str">
        <f ca="true">+IF(OFFSET('Hygiene Data'!$D$13,0,10*ROW('Hygiene Data'!D156))="","",OFFSET('Hygiene Data'!$D$13,0,10*ROW('Hygiene Data'!D156)))</f>
        <v/>
      </c>
      <c r="DR162" s="276" t="str">
        <f ca="true">+IF(OFFSET('Hygiene Data'!$E$11,0,10*ROW('Hygiene Data'!E156))="","",OFFSET('Hygiene Data'!$E$11,0,10*ROW('Hygiene Data'!E156)))</f>
        <v/>
      </c>
      <c r="DS162" s="276" t="str">
        <f ca="true">+IF(OFFSET('Hygiene Data'!$E$12,0,10*ROW('Hygiene Data'!E156))="","",OFFSET('Hygiene Data'!$E$12,0,10*ROW('Hygiene Data'!E156)))</f>
        <v/>
      </c>
      <c r="DT162" s="276" t="str">
        <f ca="true">+IF(OFFSET('Hygiene Data'!$E$13,0,10*ROW('Hygiene Data'!E156))="","",OFFSET('Hygiene Data'!$E$13,0,10*ROW('Hygiene Data'!E156)))</f>
        <v/>
      </c>
      <c r="DU162" s="276" t="str">
        <f ca="true">+IF(OFFSET('Hygiene Data'!$F$11,0,10*ROW('Hygiene Data'!F156))="","",OFFSET('Hygiene Data'!$F$11,0,10*ROW('Hygiene Data'!F156)))</f>
        <v/>
      </c>
      <c r="DV162" s="276" t="str">
        <f ca="true">+IF(OFFSET('Hygiene Data'!$F$12,0,10*ROW('Hygiene Data'!F156))="","",OFFSET('Hygiene Data'!$F$12,0,10*ROW('Hygiene Data'!F156)))</f>
        <v/>
      </c>
      <c r="DW162" s="276" t="str">
        <f ca="true">+IF(OFFSET('Hygiene Data'!$F$13,0,10*ROW('Hygiene Data'!F156))="","",OFFSET('Hygiene Data'!$F$13,0,10*ROW('Hygiene Data'!F156)))</f>
        <v/>
      </c>
      <c r="DX162" s="276" t="str">
        <f ca="true">+IF(OFFSET('Hygiene Data'!$G$11,0,10*ROW('Hygiene Data'!G156))="","",OFFSET('Hygiene Data'!$G$11,0,10*ROW('Hygiene Data'!G156)))</f>
        <v/>
      </c>
      <c r="DY162" s="276" t="str">
        <f ca="true">+IF(OFFSET('Hygiene Data'!$G$12,0,10*ROW('Hygiene Data'!G156))="","",OFFSET('Hygiene Data'!$G$12,0,10*ROW('Hygiene Data'!G156)))</f>
        <v/>
      </c>
      <c r="DZ162" s="276" t="str">
        <f ca="true">+IF(OFFSET('Hygiene Data'!$G$13,0,10*ROW('Hygiene Data'!G156))="","",OFFSET('Hygiene Data'!$G$13,0,10*ROW('Hygiene Data'!G156)))</f>
        <v/>
      </c>
      <c r="EA162" s="276" t="str">
        <f ca="true">+IF(OFFSET('Hygiene Data'!$H$11,0,10*ROW('Hygiene Data'!H156))="","",OFFSET('Hygiene Data'!$H$11,0,10*ROW('Hygiene Data'!H156)))</f>
        <v/>
      </c>
      <c r="EB162" s="276" t="str">
        <f ca="true">+IF(OFFSET('Hygiene Data'!$H$12,0,10*ROW('Hygiene Data'!H156))="","",OFFSET('Hygiene Data'!$H$12,0,10*ROW('Hygiene Data'!H156)))</f>
        <v/>
      </c>
      <c r="EC162" s="276" t="str">
        <f ca="true">+IF(OFFSET('Hygiene Data'!$H$13,0,10*ROW('Hygiene Data'!H156))="","",OFFSET('Hygiene Data'!$H$13,0,10*ROW('Hygiene Data'!H156)))</f>
        <v/>
      </c>
      <c r="ED162" s="276" t="str">
        <f ca="true">+IF(OFFSET('Hygiene Data'!$I$11,0,10*ROW('Hygiene Data'!I156))="","",OFFSET('Hygiene Data'!$I$11,0,10*ROW('Hygiene Data'!I156)))</f>
        <v/>
      </c>
      <c r="EE162" s="276" t="str">
        <f ca="true">+IF(OFFSET('Hygiene Data'!$I$12,0,10*ROW('Hygiene Data'!I156))="","",OFFSET('Hygiene Data'!$I$12,0,10*ROW('Hygiene Data'!I156)))</f>
        <v/>
      </c>
      <c r="EF162" s="276"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2"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6"/>
      <c r="BS163" s="276" t="str">
        <f ca="true">+IF(OFFSET('Water Data'!$D$27,0,10*ROW('Water Data'!D157))="","",OFFSET('Water Data'!$D$27,0,10*ROW('Water Data'!D157)))</f>
        <v/>
      </c>
      <c r="BT163" s="276" t="str">
        <f ca="true">+IF(OFFSET('Water Data'!$D$28,0,10*ROW('Water Data'!D157))="","",OFFSET('Water Data'!$D$28,0,10*ROW('Water Data'!D157)))</f>
        <v/>
      </c>
      <c r="BU163" s="276" t="str">
        <f ca="true">+IF(OFFSET('Water Data'!$D$29,0,10*ROW('Water Data'!D157))="","",OFFSET('Water Data'!$D$29,0,10*ROW('Water Data'!D157)))</f>
        <v/>
      </c>
      <c r="BV163" s="276" t="str">
        <f ca="true">+IF(OFFSET('Water Data'!$E$27,0,10*ROW('Water Data'!E157))="","",OFFSET('Water Data'!$E$27,0,10*ROW('Water Data'!E157)))</f>
        <v/>
      </c>
      <c r="BW163" s="276" t="str">
        <f ca="true">+IF(OFFSET('Water Data'!$E$28,0,10*ROW('Water Data'!E157))="","",OFFSET('Water Data'!$E$28,0,10*ROW('Water Data'!E157)))</f>
        <v/>
      </c>
      <c r="BX163" s="276" t="str">
        <f ca="true">+IF(OFFSET('Water Data'!$E$29,0,10*ROW('Water Data'!E157))="","",OFFSET('Water Data'!$E$29,0,10*ROW('Water Data'!E157)))</f>
        <v/>
      </c>
      <c r="BY163" s="276" t="str">
        <f ca="true">+IF(OFFSET('Water Data'!$F$27,0,10*ROW('Water Data'!F157))="","",OFFSET('Water Data'!$F$27,0,10*ROW('Water Data'!F157)))</f>
        <v/>
      </c>
      <c r="BZ163" s="276" t="str">
        <f ca="true">+IF(OFFSET('Water Data'!$F$28,0,10*ROW('Water Data'!F157))="","",OFFSET('Water Data'!$F$28,0,10*ROW('Water Data'!F157)))</f>
        <v/>
      </c>
      <c r="CA163" s="276" t="str">
        <f ca="true">+IF(OFFSET('Water Data'!$F$29,0,10*ROW('Water Data'!F157))="","",OFFSET('Water Data'!$F$29,0,10*ROW('Water Data'!F157)))</f>
        <v/>
      </c>
      <c r="CB163" s="276" t="str">
        <f ca="true">+IF(OFFSET('Water Data'!$G$27,0,10*ROW('Water Data'!G157))="","",OFFSET('Water Data'!$G$27,0,10*ROW('Water Data'!G157)))</f>
        <v/>
      </c>
      <c r="CC163" s="276" t="str">
        <f ca="true">+IF(OFFSET('Water Data'!$G$28,0,10*ROW('Water Data'!G157))="","",OFFSET('Water Data'!$G$28,0,10*ROW('Water Data'!G157)))</f>
        <v/>
      </c>
      <c r="CD163" s="276" t="str">
        <f ca="true">+IF(OFFSET('Water Data'!$G$29,0,10*ROW('Water Data'!G157))="","",OFFSET('Water Data'!$G$29,0,10*ROW('Water Data'!G157)))</f>
        <v/>
      </c>
      <c r="CE163" s="276" t="str">
        <f ca="true">+IF(OFFSET('Water Data'!$H$27,0,10*ROW('Water Data'!H157))="","",OFFSET('Water Data'!$H$27,0,10*ROW('Water Data'!H157)))</f>
        <v/>
      </c>
      <c r="CF163" s="276" t="str">
        <f ca="true">+IF(OFFSET('Water Data'!$H$28,0,10*ROW('Water Data'!H157))="","",OFFSET('Water Data'!$H$28,0,10*ROW('Water Data'!H157)))</f>
        <v/>
      </c>
      <c r="CG163" s="276" t="str">
        <f ca="true">+IF(OFFSET('Water Data'!$H$29,0,10*ROW('Water Data'!H157))="","",OFFSET('Water Data'!$H$29,0,10*ROW('Water Data'!H157)))</f>
        <v/>
      </c>
      <c r="CH163" s="276" t="str">
        <f ca="true">+IF(OFFSET('Water Data'!$I$27,0,10*ROW('Water Data'!I157))="","",OFFSET('Water Data'!$I$27,0,10*ROW('Water Data'!I157)))</f>
        <v/>
      </c>
      <c r="CI163" s="276" t="str">
        <f ca="true">+IF(OFFSET('Water Data'!$I$28,0,10*ROW('Water Data'!I157))="","",OFFSET('Water Data'!$I$28,0,10*ROW('Water Data'!I157)))</f>
        <v/>
      </c>
      <c r="CJ163" s="276" t="str">
        <f ca="true">+IF(OFFSET('Water Data'!$I$29,0,10*ROW('Water Data'!I157))="","",OFFSET('Water Data'!$I$29,0,10*ROW('Water Data'!I157)))</f>
        <v/>
      </c>
      <c r="CK163" s="276" t="str">
        <f ca="true">+IF(OFFSET('Sanitation Data'!$D$28,0,10*ROW('Sanitation Data'!D157))="","",OFFSET('Sanitation Data'!$D$28,0,10*ROW('Sanitation Data'!D157)))</f>
        <v/>
      </c>
      <c r="CL163" s="276" t="str">
        <f ca="true">+IF(OFFSET('Sanitation Data'!$D$29,0,10*ROW('Sanitation Data'!D157))="","",OFFSET('Sanitation Data'!$D$29,0,10*ROW('Sanitation Data'!D157)))</f>
        <v/>
      </c>
      <c r="CM163" s="276" t="str">
        <f ca="true">+IF(OFFSET('Sanitation Data'!$D$30,0,10*ROW('Sanitation Data'!D157))="","",OFFSET('Sanitation Data'!$D$30,0,10*ROW('Sanitation Data'!D157)))</f>
        <v/>
      </c>
      <c r="CN163" s="276" t="str">
        <f ca="true">+IF(OFFSET('Sanitation Data'!$D$31,0,10*ROW('Sanitation Data'!D157))="","",OFFSET('Sanitation Data'!$D$31,0,10*ROW('Sanitation Data'!D157)))</f>
        <v/>
      </c>
      <c r="CO163" s="276" t="str">
        <f ca="true">+IF(OFFSET('Sanitation Data'!$D$32,0,10*ROW('Sanitation Data'!D157))="","",OFFSET('Sanitation Data'!$D$32,0,10*ROW('Sanitation Data'!D157)))</f>
        <v/>
      </c>
      <c r="CP163" s="276" t="str">
        <f ca="true">+IF(OFFSET('Sanitation Data'!$E$28,0,10*ROW('Sanitation Data'!E157))="","",OFFSET('Sanitation Data'!$E$28,0,10*ROW('Sanitation Data'!E157)))</f>
        <v/>
      </c>
      <c r="CQ163" s="276" t="str">
        <f ca="true">+IF(OFFSET('Sanitation Data'!$E$29,0,10*ROW('Sanitation Data'!E157))="","",OFFSET('Sanitation Data'!$E$29,0,10*ROW('Sanitation Data'!E157)))</f>
        <v/>
      </c>
      <c r="CR163" s="276" t="str">
        <f ca="true">+IF(OFFSET('Sanitation Data'!$E$30,0,10*ROW('Sanitation Data'!E157))="","",OFFSET('Sanitation Data'!$E$30,0,10*ROW('Sanitation Data'!E157)))</f>
        <v/>
      </c>
      <c r="CS163" s="276" t="str">
        <f ca="true">+IF(OFFSET('Sanitation Data'!$E$31,0,10*ROW('Sanitation Data'!E157))="","",OFFSET('Sanitation Data'!$E$31,0,10*ROW('Sanitation Data'!E157)))</f>
        <v/>
      </c>
      <c r="CT163" s="276" t="str">
        <f ca="true">+IF(OFFSET('Sanitation Data'!$E$32,0,10*ROW('Sanitation Data'!E157))="","",OFFSET('Sanitation Data'!$E$32,0,10*ROW('Sanitation Data'!E157)))</f>
        <v/>
      </c>
      <c r="CU163" s="276" t="str">
        <f ca="true">+IF(OFFSET('Sanitation Data'!$F$28,0,10*ROW('Sanitation Data'!F157))="","",OFFSET('Sanitation Data'!$F$28,0,10*ROW('Sanitation Data'!F157)))</f>
        <v/>
      </c>
      <c r="CV163" s="276" t="str">
        <f ca="true">+IF(OFFSET('Sanitation Data'!$F$29,0,10*ROW('Sanitation Data'!F157))="","",OFFSET('Sanitation Data'!$F$29,0,10*ROW('Sanitation Data'!F157)))</f>
        <v/>
      </c>
      <c r="CW163" s="276" t="str">
        <f ca="true">+IF(OFFSET('Sanitation Data'!$F$30,0,10*ROW('Sanitation Data'!F157))="","",OFFSET('Sanitation Data'!$F$30,0,10*ROW('Sanitation Data'!F157)))</f>
        <v/>
      </c>
      <c r="CX163" s="276" t="str">
        <f ca="true">+IF(OFFSET('Sanitation Data'!$F$31,0,10*ROW('Sanitation Data'!F157))="","",OFFSET('Sanitation Data'!$F$31,0,10*ROW('Sanitation Data'!F157)))</f>
        <v/>
      </c>
      <c r="CY163" s="276" t="str">
        <f ca="true">+IF(OFFSET('Sanitation Data'!$F$32,0,10*ROW('Sanitation Data'!F157))="","",OFFSET('Sanitation Data'!$F$32,0,10*ROW('Sanitation Data'!F157)))</f>
        <v/>
      </c>
      <c r="CZ163" s="276" t="str">
        <f ca="true">+IF(OFFSET('Sanitation Data'!$G$28,0,10*ROW('Sanitation Data'!G157))="","",OFFSET('Sanitation Data'!$G$28,0,10*ROW('Sanitation Data'!G157)))</f>
        <v/>
      </c>
      <c r="DA163" s="276" t="str">
        <f ca="true">+IF(OFFSET('Sanitation Data'!$G$29,0,10*ROW('Sanitation Data'!G157))="","",OFFSET('Sanitation Data'!$G$29,0,10*ROW('Sanitation Data'!G157)))</f>
        <v/>
      </c>
      <c r="DB163" s="276" t="str">
        <f ca="true">+IF(OFFSET('Sanitation Data'!$G$30,0,10*ROW('Sanitation Data'!G157))="","",OFFSET('Sanitation Data'!$G$30,0,10*ROW('Sanitation Data'!G157)))</f>
        <v/>
      </c>
      <c r="DC163" s="276" t="str">
        <f ca="true">+IF(OFFSET('Sanitation Data'!$G$31,0,10*ROW('Sanitation Data'!G157))="","",OFFSET('Sanitation Data'!$G$31,0,10*ROW('Sanitation Data'!G157)))</f>
        <v/>
      </c>
      <c r="DD163" s="276" t="str">
        <f ca="true">+IF(OFFSET('Sanitation Data'!$G$32,0,10*ROW('Sanitation Data'!G157))="","",OFFSET('Sanitation Data'!$G$32,0,10*ROW('Sanitation Data'!G157)))</f>
        <v/>
      </c>
      <c r="DE163" s="276" t="str">
        <f ca="true">+IF(OFFSET('Sanitation Data'!$H$28,0,10*ROW('Sanitation Data'!H157))="","",OFFSET('Sanitation Data'!$H$28,0,10*ROW('Sanitation Data'!H157)))</f>
        <v/>
      </c>
      <c r="DF163" s="276" t="str">
        <f ca="true">+IF(OFFSET('Sanitation Data'!$H$29,0,10*ROW('Sanitation Data'!H157))="","",OFFSET('Sanitation Data'!$H$29,0,10*ROW('Sanitation Data'!H157)))</f>
        <v/>
      </c>
      <c r="DG163" s="276" t="str">
        <f ca="true">+IF(OFFSET('Sanitation Data'!$H$30,0,10*ROW('Sanitation Data'!H157))="","",OFFSET('Sanitation Data'!$H$30,0,10*ROW('Sanitation Data'!H157)))</f>
        <v/>
      </c>
      <c r="DH163" s="276" t="str">
        <f ca="true">+IF(OFFSET('Sanitation Data'!$H$31,0,10*ROW('Sanitation Data'!H157))="","",OFFSET('Sanitation Data'!$H$31,0,10*ROW('Sanitation Data'!H157)))</f>
        <v/>
      </c>
      <c r="DI163" s="276" t="str">
        <f ca="true">+IF(OFFSET('Sanitation Data'!$H$32,0,10*ROW('Sanitation Data'!H157))="","",OFFSET('Sanitation Data'!$H$32,0,10*ROW('Sanitation Data'!H157)))</f>
        <v/>
      </c>
      <c r="DJ163" s="276" t="str">
        <f ca="true">+IF(OFFSET('Sanitation Data'!$I$28,0,10*ROW('Sanitation Data'!I157))="","",OFFSET('Sanitation Data'!$I$28,0,10*ROW('Sanitation Data'!I157)))</f>
        <v/>
      </c>
      <c r="DK163" s="276" t="str">
        <f ca="true">+IF(OFFSET('Sanitation Data'!$I$29,0,10*ROW('Sanitation Data'!I157))="","",OFFSET('Sanitation Data'!$I$29,0,10*ROW('Sanitation Data'!I157)))</f>
        <v/>
      </c>
      <c r="DL163" s="276" t="str">
        <f ca="true">+IF(OFFSET('Sanitation Data'!$I$30,0,10*ROW('Sanitation Data'!I157))="","",OFFSET('Sanitation Data'!$I$30,0,10*ROW('Sanitation Data'!I157)))</f>
        <v/>
      </c>
      <c r="DM163" s="276" t="str">
        <f ca="true">+IF(OFFSET('Sanitation Data'!$I$31,0,10*ROW('Sanitation Data'!I157))="","",OFFSET('Sanitation Data'!$I$31,0,10*ROW('Sanitation Data'!I157)))</f>
        <v/>
      </c>
      <c r="DN163" s="276" t="str">
        <f ca="true">+IF(OFFSET('Sanitation Data'!$I$32,0,10*ROW('Sanitation Data'!I157))="","",OFFSET('Sanitation Data'!$I$32,0,10*ROW('Sanitation Data'!I157)))</f>
        <v/>
      </c>
      <c r="DO163" s="276" t="str">
        <f ca="true">+IF(OFFSET('Hygiene Data'!$D$11,0,10*ROW('Hygiene Data'!D157))="","",OFFSET('Hygiene Data'!$D$11,0,10*ROW('Hygiene Data'!D157)))</f>
        <v/>
      </c>
      <c r="DP163" s="276" t="str">
        <f ca="true">+IF(OFFSET('Hygiene Data'!$D$12,0,10*ROW('Hygiene Data'!D157))="","",OFFSET('Hygiene Data'!$D$12,0,10*ROW('Hygiene Data'!D157)))</f>
        <v/>
      </c>
      <c r="DQ163" s="276" t="str">
        <f ca="true">+IF(OFFSET('Hygiene Data'!$D$13,0,10*ROW('Hygiene Data'!D157))="","",OFFSET('Hygiene Data'!$D$13,0,10*ROW('Hygiene Data'!D157)))</f>
        <v/>
      </c>
      <c r="DR163" s="276" t="str">
        <f ca="true">+IF(OFFSET('Hygiene Data'!$E$11,0,10*ROW('Hygiene Data'!E157))="","",OFFSET('Hygiene Data'!$E$11,0,10*ROW('Hygiene Data'!E157)))</f>
        <v/>
      </c>
      <c r="DS163" s="276" t="str">
        <f ca="true">+IF(OFFSET('Hygiene Data'!$E$12,0,10*ROW('Hygiene Data'!E157))="","",OFFSET('Hygiene Data'!$E$12,0,10*ROW('Hygiene Data'!E157)))</f>
        <v/>
      </c>
      <c r="DT163" s="276" t="str">
        <f ca="true">+IF(OFFSET('Hygiene Data'!$E$13,0,10*ROW('Hygiene Data'!E157))="","",OFFSET('Hygiene Data'!$E$13,0,10*ROW('Hygiene Data'!E157)))</f>
        <v/>
      </c>
      <c r="DU163" s="276" t="str">
        <f ca="true">+IF(OFFSET('Hygiene Data'!$F$11,0,10*ROW('Hygiene Data'!F157))="","",OFFSET('Hygiene Data'!$F$11,0,10*ROW('Hygiene Data'!F157)))</f>
        <v/>
      </c>
      <c r="DV163" s="276" t="str">
        <f ca="true">+IF(OFFSET('Hygiene Data'!$F$12,0,10*ROW('Hygiene Data'!F157))="","",OFFSET('Hygiene Data'!$F$12,0,10*ROW('Hygiene Data'!F157)))</f>
        <v/>
      </c>
      <c r="DW163" s="276" t="str">
        <f ca="true">+IF(OFFSET('Hygiene Data'!$F$13,0,10*ROW('Hygiene Data'!F157))="","",OFFSET('Hygiene Data'!$F$13,0,10*ROW('Hygiene Data'!F157)))</f>
        <v/>
      </c>
      <c r="DX163" s="276" t="str">
        <f ca="true">+IF(OFFSET('Hygiene Data'!$G$11,0,10*ROW('Hygiene Data'!G157))="","",OFFSET('Hygiene Data'!$G$11,0,10*ROW('Hygiene Data'!G157)))</f>
        <v/>
      </c>
      <c r="DY163" s="276" t="str">
        <f ca="true">+IF(OFFSET('Hygiene Data'!$G$12,0,10*ROW('Hygiene Data'!G157))="","",OFFSET('Hygiene Data'!$G$12,0,10*ROW('Hygiene Data'!G157)))</f>
        <v/>
      </c>
      <c r="DZ163" s="276" t="str">
        <f ca="true">+IF(OFFSET('Hygiene Data'!$G$13,0,10*ROW('Hygiene Data'!G157))="","",OFFSET('Hygiene Data'!$G$13,0,10*ROW('Hygiene Data'!G157)))</f>
        <v/>
      </c>
      <c r="EA163" s="276" t="str">
        <f ca="true">+IF(OFFSET('Hygiene Data'!$H$11,0,10*ROW('Hygiene Data'!H157))="","",OFFSET('Hygiene Data'!$H$11,0,10*ROW('Hygiene Data'!H157)))</f>
        <v/>
      </c>
      <c r="EB163" s="276" t="str">
        <f ca="true">+IF(OFFSET('Hygiene Data'!$H$12,0,10*ROW('Hygiene Data'!H157))="","",OFFSET('Hygiene Data'!$H$12,0,10*ROW('Hygiene Data'!H157)))</f>
        <v/>
      </c>
      <c r="EC163" s="276" t="str">
        <f ca="true">+IF(OFFSET('Hygiene Data'!$H$13,0,10*ROW('Hygiene Data'!H157))="","",OFFSET('Hygiene Data'!$H$13,0,10*ROW('Hygiene Data'!H157)))</f>
        <v/>
      </c>
      <c r="ED163" s="276" t="str">
        <f ca="true">+IF(OFFSET('Hygiene Data'!$I$11,0,10*ROW('Hygiene Data'!I157))="","",OFFSET('Hygiene Data'!$I$11,0,10*ROW('Hygiene Data'!I157)))</f>
        <v/>
      </c>
      <c r="EE163" s="276" t="str">
        <f ca="true">+IF(OFFSET('Hygiene Data'!$I$12,0,10*ROW('Hygiene Data'!I157))="","",OFFSET('Hygiene Data'!$I$12,0,10*ROW('Hygiene Data'!I157)))</f>
        <v/>
      </c>
      <c r="EF163" s="276"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2"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6"/>
      <c r="BS164" s="276" t="str">
        <f ca="true">+IF(OFFSET('Water Data'!$D$27,0,10*ROW('Water Data'!D158))="","",OFFSET('Water Data'!$D$27,0,10*ROW('Water Data'!D158)))</f>
        <v/>
      </c>
      <c r="BT164" s="276" t="str">
        <f ca="true">+IF(OFFSET('Water Data'!$D$28,0,10*ROW('Water Data'!D158))="","",OFFSET('Water Data'!$D$28,0,10*ROW('Water Data'!D158)))</f>
        <v/>
      </c>
      <c r="BU164" s="276" t="str">
        <f ca="true">+IF(OFFSET('Water Data'!$D$29,0,10*ROW('Water Data'!D158))="","",OFFSET('Water Data'!$D$29,0,10*ROW('Water Data'!D158)))</f>
        <v/>
      </c>
      <c r="BV164" s="276" t="str">
        <f ca="true">+IF(OFFSET('Water Data'!$E$27,0,10*ROW('Water Data'!E158))="","",OFFSET('Water Data'!$E$27,0,10*ROW('Water Data'!E158)))</f>
        <v/>
      </c>
      <c r="BW164" s="276" t="str">
        <f ca="true">+IF(OFFSET('Water Data'!$E$28,0,10*ROW('Water Data'!E158))="","",OFFSET('Water Data'!$E$28,0,10*ROW('Water Data'!E158)))</f>
        <v/>
      </c>
      <c r="BX164" s="276" t="str">
        <f ca="true">+IF(OFFSET('Water Data'!$E$29,0,10*ROW('Water Data'!E158))="","",OFFSET('Water Data'!$E$29,0,10*ROW('Water Data'!E158)))</f>
        <v/>
      </c>
      <c r="BY164" s="276" t="str">
        <f ca="true">+IF(OFFSET('Water Data'!$F$27,0,10*ROW('Water Data'!F158))="","",OFFSET('Water Data'!$F$27,0,10*ROW('Water Data'!F158)))</f>
        <v/>
      </c>
      <c r="BZ164" s="276" t="str">
        <f ca="true">+IF(OFFSET('Water Data'!$F$28,0,10*ROW('Water Data'!F158))="","",OFFSET('Water Data'!$F$28,0,10*ROW('Water Data'!F158)))</f>
        <v/>
      </c>
      <c r="CA164" s="276" t="str">
        <f ca="true">+IF(OFFSET('Water Data'!$F$29,0,10*ROW('Water Data'!F158))="","",OFFSET('Water Data'!$F$29,0,10*ROW('Water Data'!F158)))</f>
        <v/>
      </c>
      <c r="CB164" s="276" t="str">
        <f ca="true">+IF(OFFSET('Water Data'!$G$27,0,10*ROW('Water Data'!G158))="","",OFFSET('Water Data'!$G$27,0,10*ROW('Water Data'!G158)))</f>
        <v/>
      </c>
      <c r="CC164" s="276" t="str">
        <f ca="true">+IF(OFFSET('Water Data'!$G$28,0,10*ROW('Water Data'!G158))="","",OFFSET('Water Data'!$G$28,0,10*ROW('Water Data'!G158)))</f>
        <v/>
      </c>
      <c r="CD164" s="276" t="str">
        <f ca="true">+IF(OFFSET('Water Data'!$G$29,0,10*ROW('Water Data'!G158))="","",OFFSET('Water Data'!$G$29,0,10*ROW('Water Data'!G158)))</f>
        <v/>
      </c>
      <c r="CE164" s="276" t="str">
        <f ca="true">+IF(OFFSET('Water Data'!$H$27,0,10*ROW('Water Data'!H158))="","",OFFSET('Water Data'!$H$27,0,10*ROW('Water Data'!H158)))</f>
        <v/>
      </c>
      <c r="CF164" s="276" t="str">
        <f ca="true">+IF(OFFSET('Water Data'!$H$28,0,10*ROW('Water Data'!H158))="","",OFFSET('Water Data'!$H$28,0,10*ROW('Water Data'!H158)))</f>
        <v/>
      </c>
      <c r="CG164" s="276" t="str">
        <f ca="true">+IF(OFFSET('Water Data'!$H$29,0,10*ROW('Water Data'!H158))="","",OFFSET('Water Data'!$H$29,0,10*ROW('Water Data'!H158)))</f>
        <v/>
      </c>
      <c r="CH164" s="276" t="str">
        <f ca="true">+IF(OFFSET('Water Data'!$I$27,0,10*ROW('Water Data'!I158))="","",OFFSET('Water Data'!$I$27,0,10*ROW('Water Data'!I158)))</f>
        <v/>
      </c>
      <c r="CI164" s="276" t="str">
        <f ca="true">+IF(OFFSET('Water Data'!$I$28,0,10*ROW('Water Data'!I158))="","",OFFSET('Water Data'!$I$28,0,10*ROW('Water Data'!I158)))</f>
        <v/>
      </c>
      <c r="CJ164" s="276" t="str">
        <f ca="true">+IF(OFFSET('Water Data'!$I$29,0,10*ROW('Water Data'!I158))="","",OFFSET('Water Data'!$I$29,0,10*ROW('Water Data'!I158)))</f>
        <v/>
      </c>
      <c r="CK164" s="276" t="str">
        <f ca="true">+IF(OFFSET('Sanitation Data'!$D$28,0,10*ROW('Sanitation Data'!D158))="","",OFFSET('Sanitation Data'!$D$28,0,10*ROW('Sanitation Data'!D158)))</f>
        <v/>
      </c>
      <c r="CL164" s="276" t="str">
        <f ca="true">+IF(OFFSET('Sanitation Data'!$D$29,0,10*ROW('Sanitation Data'!D158))="","",OFFSET('Sanitation Data'!$D$29,0,10*ROW('Sanitation Data'!D158)))</f>
        <v/>
      </c>
      <c r="CM164" s="276" t="str">
        <f ca="true">+IF(OFFSET('Sanitation Data'!$D$30,0,10*ROW('Sanitation Data'!D158))="","",OFFSET('Sanitation Data'!$D$30,0,10*ROW('Sanitation Data'!D158)))</f>
        <v/>
      </c>
      <c r="CN164" s="276" t="str">
        <f ca="true">+IF(OFFSET('Sanitation Data'!$D$31,0,10*ROW('Sanitation Data'!D158))="","",OFFSET('Sanitation Data'!$D$31,0,10*ROW('Sanitation Data'!D158)))</f>
        <v/>
      </c>
      <c r="CO164" s="276" t="str">
        <f ca="true">+IF(OFFSET('Sanitation Data'!$D$32,0,10*ROW('Sanitation Data'!D158))="","",OFFSET('Sanitation Data'!$D$32,0,10*ROW('Sanitation Data'!D158)))</f>
        <v/>
      </c>
      <c r="CP164" s="276" t="str">
        <f ca="true">+IF(OFFSET('Sanitation Data'!$E$28,0,10*ROW('Sanitation Data'!E158))="","",OFFSET('Sanitation Data'!$E$28,0,10*ROW('Sanitation Data'!E158)))</f>
        <v/>
      </c>
      <c r="CQ164" s="276" t="str">
        <f ca="true">+IF(OFFSET('Sanitation Data'!$E$29,0,10*ROW('Sanitation Data'!E158))="","",OFFSET('Sanitation Data'!$E$29,0,10*ROW('Sanitation Data'!E158)))</f>
        <v/>
      </c>
      <c r="CR164" s="276" t="str">
        <f ca="true">+IF(OFFSET('Sanitation Data'!$E$30,0,10*ROW('Sanitation Data'!E158))="","",OFFSET('Sanitation Data'!$E$30,0,10*ROW('Sanitation Data'!E158)))</f>
        <v/>
      </c>
      <c r="CS164" s="276" t="str">
        <f ca="true">+IF(OFFSET('Sanitation Data'!$E$31,0,10*ROW('Sanitation Data'!E158))="","",OFFSET('Sanitation Data'!$E$31,0,10*ROW('Sanitation Data'!E158)))</f>
        <v/>
      </c>
      <c r="CT164" s="276" t="str">
        <f ca="true">+IF(OFFSET('Sanitation Data'!$E$32,0,10*ROW('Sanitation Data'!E158))="","",OFFSET('Sanitation Data'!$E$32,0,10*ROW('Sanitation Data'!E158)))</f>
        <v/>
      </c>
      <c r="CU164" s="276" t="str">
        <f ca="true">+IF(OFFSET('Sanitation Data'!$F$28,0,10*ROW('Sanitation Data'!F158))="","",OFFSET('Sanitation Data'!$F$28,0,10*ROW('Sanitation Data'!F158)))</f>
        <v/>
      </c>
      <c r="CV164" s="276" t="str">
        <f ca="true">+IF(OFFSET('Sanitation Data'!$F$29,0,10*ROW('Sanitation Data'!F158))="","",OFFSET('Sanitation Data'!$F$29,0,10*ROW('Sanitation Data'!F158)))</f>
        <v/>
      </c>
      <c r="CW164" s="276" t="str">
        <f ca="true">+IF(OFFSET('Sanitation Data'!$F$30,0,10*ROW('Sanitation Data'!F158))="","",OFFSET('Sanitation Data'!$F$30,0,10*ROW('Sanitation Data'!F158)))</f>
        <v/>
      </c>
      <c r="CX164" s="276" t="str">
        <f ca="true">+IF(OFFSET('Sanitation Data'!$F$31,0,10*ROW('Sanitation Data'!F158))="","",OFFSET('Sanitation Data'!$F$31,0,10*ROW('Sanitation Data'!F158)))</f>
        <v/>
      </c>
      <c r="CY164" s="276" t="str">
        <f ca="true">+IF(OFFSET('Sanitation Data'!$F$32,0,10*ROW('Sanitation Data'!F158))="","",OFFSET('Sanitation Data'!$F$32,0,10*ROW('Sanitation Data'!F158)))</f>
        <v/>
      </c>
      <c r="CZ164" s="276" t="str">
        <f ca="true">+IF(OFFSET('Sanitation Data'!$G$28,0,10*ROW('Sanitation Data'!G158))="","",OFFSET('Sanitation Data'!$G$28,0,10*ROW('Sanitation Data'!G158)))</f>
        <v/>
      </c>
      <c r="DA164" s="276" t="str">
        <f ca="true">+IF(OFFSET('Sanitation Data'!$G$29,0,10*ROW('Sanitation Data'!G158))="","",OFFSET('Sanitation Data'!$G$29,0,10*ROW('Sanitation Data'!G158)))</f>
        <v/>
      </c>
      <c r="DB164" s="276" t="str">
        <f ca="true">+IF(OFFSET('Sanitation Data'!$G$30,0,10*ROW('Sanitation Data'!G158))="","",OFFSET('Sanitation Data'!$G$30,0,10*ROW('Sanitation Data'!G158)))</f>
        <v/>
      </c>
      <c r="DC164" s="276" t="str">
        <f ca="true">+IF(OFFSET('Sanitation Data'!$G$31,0,10*ROW('Sanitation Data'!G158))="","",OFFSET('Sanitation Data'!$G$31,0,10*ROW('Sanitation Data'!G158)))</f>
        <v/>
      </c>
      <c r="DD164" s="276" t="str">
        <f ca="true">+IF(OFFSET('Sanitation Data'!$G$32,0,10*ROW('Sanitation Data'!G158))="","",OFFSET('Sanitation Data'!$G$32,0,10*ROW('Sanitation Data'!G158)))</f>
        <v/>
      </c>
      <c r="DE164" s="276" t="str">
        <f ca="true">+IF(OFFSET('Sanitation Data'!$H$28,0,10*ROW('Sanitation Data'!H158))="","",OFFSET('Sanitation Data'!$H$28,0,10*ROW('Sanitation Data'!H158)))</f>
        <v/>
      </c>
      <c r="DF164" s="276" t="str">
        <f ca="true">+IF(OFFSET('Sanitation Data'!$H$29,0,10*ROW('Sanitation Data'!H158))="","",OFFSET('Sanitation Data'!$H$29,0,10*ROW('Sanitation Data'!H158)))</f>
        <v/>
      </c>
      <c r="DG164" s="276" t="str">
        <f ca="true">+IF(OFFSET('Sanitation Data'!$H$30,0,10*ROW('Sanitation Data'!H158))="","",OFFSET('Sanitation Data'!$H$30,0,10*ROW('Sanitation Data'!H158)))</f>
        <v/>
      </c>
      <c r="DH164" s="276" t="str">
        <f ca="true">+IF(OFFSET('Sanitation Data'!$H$31,0,10*ROW('Sanitation Data'!H158))="","",OFFSET('Sanitation Data'!$H$31,0,10*ROW('Sanitation Data'!H158)))</f>
        <v/>
      </c>
      <c r="DI164" s="276" t="str">
        <f ca="true">+IF(OFFSET('Sanitation Data'!$H$32,0,10*ROW('Sanitation Data'!H158))="","",OFFSET('Sanitation Data'!$H$32,0,10*ROW('Sanitation Data'!H158)))</f>
        <v/>
      </c>
      <c r="DJ164" s="276" t="str">
        <f ca="true">+IF(OFFSET('Sanitation Data'!$I$28,0,10*ROW('Sanitation Data'!I158))="","",OFFSET('Sanitation Data'!$I$28,0,10*ROW('Sanitation Data'!I158)))</f>
        <v/>
      </c>
      <c r="DK164" s="276" t="str">
        <f ca="true">+IF(OFFSET('Sanitation Data'!$I$29,0,10*ROW('Sanitation Data'!I158))="","",OFFSET('Sanitation Data'!$I$29,0,10*ROW('Sanitation Data'!I158)))</f>
        <v/>
      </c>
      <c r="DL164" s="276" t="str">
        <f ca="true">+IF(OFFSET('Sanitation Data'!$I$30,0,10*ROW('Sanitation Data'!I158))="","",OFFSET('Sanitation Data'!$I$30,0,10*ROW('Sanitation Data'!I158)))</f>
        <v/>
      </c>
      <c r="DM164" s="276" t="str">
        <f ca="true">+IF(OFFSET('Sanitation Data'!$I$31,0,10*ROW('Sanitation Data'!I158))="","",OFFSET('Sanitation Data'!$I$31,0,10*ROW('Sanitation Data'!I158)))</f>
        <v/>
      </c>
      <c r="DN164" s="276" t="str">
        <f ca="true">+IF(OFFSET('Sanitation Data'!$I$32,0,10*ROW('Sanitation Data'!I158))="","",OFFSET('Sanitation Data'!$I$32,0,10*ROW('Sanitation Data'!I158)))</f>
        <v/>
      </c>
      <c r="DO164" s="276" t="str">
        <f ca="true">+IF(OFFSET('Hygiene Data'!$D$11,0,10*ROW('Hygiene Data'!D158))="","",OFFSET('Hygiene Data'!$D$11,0,10*ROW('Hygiene Data'!D158)))</f>
        <v/>
      </c>
      <c r="DP164" s="276" t="str">
        <f ca="true">+IF(OFFSET('Hygiene Data'!$D$12,0,10*ROW('Hygiene Data'!D158))="","",OFFSET('Hygiene Data'!$D$12,0,10*ROW('Hygiene Data'!D158)))</f>
        <v/>
      </c>
      <c r="DQ164" s="276" t="str">
        <f ca="true">+IF(OFFSET('Hygiene Data'!$D$13,0,10*ROW('Hygiene Data'!D158))="","",OFFSET('Hygiene Data'!$D$13,0,10*ROW('Hygiene Data'!D158)))</f>
        <v/>
      </c>
      <c r="DR164" s="276" t="str">
        <f ca="true">+IF(OFFSET('Hygiene Data'!$E$11,0,10*ROW('Hygiene Data'!E158))="","",OFFSET('Hygiene Data'!$E$11,0,10*ROW('Hygiene Data'!E158)))</f>
        <v/>
      </c>
      <c r="DS164" s="276" t="str">
        <f ca="true">+IF(OFFSET('Hygiene Data'!$E$12,0,10*ROW('Hygiene Data'!E158))="","",OFFSET('Hygiene Data'!$E$12,0,10*ROW('Hygiene Data'!E158)))</f>
        <v/>
      </c>
      <c r="DT164" s="276" t="str">
        <f ca="true">+IF(OFFSET('Hygiene Data'!$E$13,0,10*ROW('Hygiene Data'!E158))="","",OFFSET('Hygiene Data'!$E$13,0,10*ROW('Hygiene Data'!E158)))</f>
        <v/>
      </c>
      <c r="DU164" s="276" t="str">
        <f ca="true">+IF(OFFSET('Hygiene Data'!$F$11,0,10*ROW('Hygiene Data'!F158))="","",OFFSET('Hygiene Data'!$F$11,0,10*ROW('Hygiene Data'!F158)))</f>
        <v/>
      </c>
      <c r="DV164" s="276" t="str">
        <f ca="true">+IF(OFFSET('Hygiene Data'!$F$12,0,10*ROW('Hygiene Data'!F158))="","",OFFSET('Hygiene Data'!$F$12,0,10*ROW('Hygiene Data'!F158)))</f>
        <v/>
      </c>
      <c r="DW164" s="276" t="str">
        <f ca="true">+IF(OFFSET('Hygiene Data'!$F$13,0,10*ROW('Hygiene Data'!F158))="","",OFFSET('Hygiene Data'!$F$13,0,10*ROW('Hygiene Data'!F158)))</f>
        <v/>
      </c>
      <c r="DX164" s="276" t="str">
        <f ca="true">+IF(OFFSET('Hygiene Data'!$G$11,0,10*ROW('Hygiene Data'!G158))="","",OFFSET('Hygiene Data'!$G$11,0,10*ROW('Hygiene Data'!G158)))</f>
        <v/>
      </c>
      <c r="DY164" s="276" t="str">
        <f ca="true">+IF(OFFSET('Hygiene Data'!$G$12,0,10*ROW('Hygiene Data'!G158))="","",OFFSET('Hygiene Data'!$G$12,0,10*ROW('Hygiene Data'!G158)))</f>
        <v/>
      </c>
      <c r="DZ164" s="276" t="str">
        <f ca="true">+IF(OFFSET('Hygiene Data'!$G$13,0,10*ROW('Hygiene Data'!G158))="","",OFFSET('Hygiene Data'!$G$13,0,10*ROW('Hygiene Data'!G158)))</f>
        <v/>
      </c>
      <c r="EA164" s="276" t="str">
        <f ca="true">+IF(OFFSET('Hygiene Data'!$H$11,0,10*ROW('Hygiene Data'!H158))="","",OFFSET('Hygiene Data'!$H$11,0,10*ROW('Hygiene Data'!H158)))</f>
        <v/>
      </c>
      <c r="EB164" s="276" t="str">
        <f ca="true">+IF(OFFSET('Hygiene Data'!$H$12,0,10*ROW('Hygiene Data'!H158))="","",OFFSET('Hygiene Data'!$H$12,0,10*ROW('Hygiene Data'!H158)))</f>
        <v/>
      </c>
      <c r="EC164" s="276" t="str">
        <f ca="true">+IF(OFFSET('Hygiene Data'!$H$13,0,10*ROW('Hygiene Data'!H158))="","",OFFSET('Hygiene Data'!$H$13,0,10*ROW('Hygiene Data'!H158)))</f>
        <v/>
      </c>
      <c r="ED164" s="276" t="str">
        <f ca="true">+IF(OFFSET('Hygiene Data'!$I$11,0,10*ROW('Hygiene Data'!I158))="","",OFFSET('Hygiene Data'!$I$11,0,10*ROW('Hygiene Data'!I158)))</f>
        <v/>
      </c>
      <c r="EE164" s="276" t="str">
        <f ca="true">+IF(OFFSET('Hygiene Data'!$I$12,0,10*ROW('Hygiene Data'!I158))="","",OFFSET('Hygiene Data'!$I$12,0,10*ROW('Hygiene Data'!I158)))</f>
        <v/>
      </c>
      <c r="EF164" s="276"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2"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6"/>
      <c r="BS165" s="276" t="str">
        <f ca="true">+IF(OFFSET('Water Data'!$D$27,0,10*ROW('Water Data'!D159))="","",OFFSET('Water Data'!$D$27,0,10*ROW('Water Data'!D159)))</f>
        <v/>
      </c>
      <c r="BT165" s="276" t="str">
        <f ca="true">+IF(OFFSET('Water Data'!$D$28,0,10*ROW('Water Data'!D159))="","",OFFSET('Water Data'!$D$28,0,10*ROW('Water Data'!D159)))</f>
        <v/>
      </c>
      <c r="BU165" s="276" t="str">
        <f ca="true">+IF(OFFSET('Water Data'!$D$29,0,10*ROW('Water Data'!D159))="","",OFFSET('Water Data'!$D$29,0,10*ROW('Water Data'!D159)))</f>
        <v/>
      </c>
      <c r="BV165" s="276" t="str">
        <f ca="true">+IF(OFFSET('Water Data'!$E$27,0,10*ROW('Water Data'!E159))="","",OFFSET('Water Data'!$E$27,0,10*ROW('Water Data'!E159)))</f>
        <v/>
      </c>
      <c r="BW165" s="276" t="str">
        <f ca="true">+IF(OFFSET('Water Data'!$E$28,0,10*ROW('Water Data'!E159))="","",OFFSET('Water Data'!$E$28,0,10*ROW('Water Data'!E159)))</f>
        <v/>
      </c>
      <c r="BX165" s="276" t="str">
        <f ca="true">+IF(OFFSET('Water Data'!$E$29,0,10*ROW('Water Data'!E159))="","",OFFSET('Water Data'!$E$29,0,10*ROW('Water Data'!E159)))</f>
        <v/>
      </c>
      <c r="BY165" s="276" t="str">
        <f ca="true">+IF(OFFSET('Water Data'!$F$27,0,10*ROW('Water Data'!F159))="","",OFFSET('Water Data'!$F$27,0,10*ROW('Water Data'!F159)))</f>
        <v/>
      </c>
      <c r="BZ165" s="276" t="str">
        <f ca="true">+IF(OFFSET('Water Data'!$F$28,0,10*ROW('Water Data'!F159))="","",OFFSET('Water Data'!$F$28,0,10*ROW('Water Data'!F159)))</f>
        <v/>
      </c>
      <c r="CA165" s="276" t="str">
        <f ca="true">+IF(OFFSET('Water Data'!$F$29,0,10*ROW('Water Data'!F159))="","",OFFSET('Water Data'!$F$29,0,10*ROW('Water Data'!F159)))</f>
        <v/>
      </c>
      <c r="CB165" s="276" t="str">
        <f ca="true">+IF(OFFSET('Water Data'!$G$27,0,10*ROW('Water Data'!G159))="","",OFFSET('Water Data'!$G$27,0,10*ROW('Water Data'!G159)))</f>
        <v/>
      </c>
      <c r="CC165" s="276" t="str">
        <f ca="true">+IF(OFFSET('Water Data'!$G$28,0,10*ROW('Water Data'!G159))="","",OFFSET('Water Data'!$G$28,0,10*ROW('Water Data'!G159)))</f>
        <v/>
      </c>
      <c r="CD165" s="276" t="str">
        <f ca="true">+IF(OFFSET('Water Data'!$G$29,0,10*ROW('Water Data'!G159))="","",OFFSET('Water Data'!$G$29,0,10*ROW('Water Data'!G159)))</f>
        <v/>
      </c>
      <c r="CE165" s="276" t="str">
        <f ca="true">+IF(OFFSET('Water Data'!$H$27,0,10*ROW('Water Data'!H159))="","",OFFSET('Water Data'!$H$27,0,10*ROW('Water Data'!H159)))</f>
        <v/>
      </c>
      <c r="CF165" s="276" t="str">
        <f ca="true">+IF(OFFSET('Water Data'!$H$28,0,10*ROW('Water Data'!H159))="","",OFFSET('Water Data'!$H$28,0,10*ROW('Water Data'!H159)))</f>
        <v/>
      </c>
      <c r="CG165" s="276" t="str">
        <f ca="true">+IF(OFFSET('Water Data'!$H$29,0,10*ROW('Water Data'!H159))="","",OFFSET('Water Data'!$H$29,0,10*ROW('Water Data'!H159)))</f>
        <v/>
      </c>
      <c r="CH165" s="276" t="str">
        <f ca="true">+IF(OFFSET('Water Data'!$I$27,0,10*ROW('Water Data'!I159))="","",OFFSET('Water Data'!$I$27,0,10*ROW('Water Data'!I159)))</f>
        <v/>
      </c>
      <c r="CI165" s="276" t="str">
        <f ca="true">+IF(OFFSET('Water Data'!$I$28,0,10*ROW('Water Data'!I159))="","",OFFSET('Water Data'!$I$28,0,10*ROW('Water Data'!I159)))</f>
        <v/>
      </c>
      <c r="CJ165" s="276" t="str">
        <f ca="true">+IF(OFFSET('Water Data'!$I$29,0,10*ROW('Water Data'!I159))="","",OFFSET('Water Data'!$I$29,0,10*ROW('Water Data'!I159)))</f>
        <v/>
      </c>
      <c r="CK165" s="276" t="str">
        <f ca="true">+IF(OFFSET('Sanitation Data'!$D$28,0,10*ROW('Sanitation Data'!D159))="","",OFFSET('Sanitation Data'!$D$28,0,10*ROW('Sanitation Data'!D159)))</f>
        <v/>
      </c>
      <c r="CL165" s="276" t="str">
        <f ca="true">+IF(OFFSET('Sanitation Data'!$D$29,0,10*ROW('Sanitation Data'!D159))="","",OFFSET('Sanitation Data'!$D$29,0,10*ROW('Sanitation Data'!D159)))</f>
        <v/>
      </c>
      <c r="CM165" s="276" t="str">
        <f ca="true">+IF(OFFSET('Sanitation Data'!$D$30,0,10*ROW('Sanitation Data'!D159))="","",OFFSET('Sanitation Data'!$D$30,0,10*ROW('Sanitation Data'!D159)))</f>
        <v/>
      </c>
      <c r="CN165" s="276" t="str">
        <f ca="true">+IF(OFFSET('Sanitation Data'!$D$31,0,10*ROW('Sanitation Data'!D159))="","",OFFSET('Sanitation Data'!$D$31,0,10*ROW('Sanitation Data'!D159)))</f>
        <v/>
      </c>
      <c r="CO165" s="276" t="str">
        <f ca="true">+IF(OFFSET('Sanitation Data'!$D$32,0,10*ROW('Sanitation Data'!D159))="","",OFFSET('Sanitation Data'!$D$32,0,10*ROW('Sanitation Data'!D159)))</f>
        <v/>
      </c>
      <c r="CP165" s="276" t="str">
        <f ca="true">+IF(OFFSET('Sanitation Data'!$E$28,0,10*ROW('Sanitation Data'!E159))="","",OFFSET('Sanitation Data'!$E$28,0,10*ROW('Sanitation Data'!E159)))</f>
        <v/>
      </c>
      <c r="CQ165" s="276" t="str">
        <f ca="true">+IF(OFFSET('Sanitation Data'!$E$29,0,10*ROW('Sanitation Data'!E159))="","",OFFSET('Sanitation Data'!$E$29,0,10*ROW('Sanitation Data'!E159)))</f>
        <v/>
      </c>
      <c r="CR165" s="276" t="str">
        <f ca="true">+IF(OFFSET('Sanitation Data'!$E$30,0,10*ROW('Sanitation Data'!E159))="","",OFFSET('Sanitation Data'!$E$30,0,10*ROW('Sanitation Data'!E159)))</f>
        <v/>
      </c>
      <c r="CS165" s="276" t="str">
        <f ca="true">+IF(OFFSET('Sanitation Data'!$E$31,0,10*ROW('Sanitation Data'!E159))="","",OFFSET('Sanitation Data'!$E$31,0,10*ROW('Sanitation Data'!E159)))</f>
        <v/>
      </c>
      <c r="CT165" s="276" t="str">
        <f ca="true">+IF(OFFSET('Sanitation Data'!$E$32,0,10*ROW('Sanitation Data'!E159))="","",OFFSET('Sanitation Data'!$E$32,0,10*ROW('Sanitation Data'!E159)))</f>
        <v/>
      </c>
      <c r="CU165" s="276" t="str">
        <f ca="true">+IF(OFFSET('Sanitation Data'!$F$28,0,10*ROW('Sanitation Data'!F159))="","",OFFSET('Sanitation Data'!$F$28,0,10*ROW('Sanitation Data'!F159)))</f>
        <v/>
      </c>
      <c r="CV165" s="276" t="str">
        <f ca="true">+IF(OFFSET('Sanitation Data'!$F$29,0,10*ROW('Sanitation Data'!F159))="","",OFFSET('Sanitation Data'!$F$29,0,10*ROW('Sanitation Data'!F159)))</f>
        <v/>
      </c>
      <c r="CW165" s="276" t="str">
        <f ca="true">+IF(OFFSET('Sanitation Data'!$F$30,0,10*ROW('Sanitation Data'!F159))="","",OFFSET('Sanitation Data'!$F$30,0,10*ROW('Sanitation Data'!F159)))</f>
        <v/>
      </c>
      <c r="CX165" s="276" t="str">
        <f ca="true">+IF(OFFSET('Sanitation Data'!$F$31,0,10*ROW('Sanitation Data'!F159))="","",OFFSET('Sanitation Data'!$F$31,0,10*ROW('Sanitation Data'!F159)))</f>
        <v/>
      </c>
      <c r="CY165" s="276" t="str">
        <f ca="true">+IF(OFFSET('Sanitation Data'!$F$32,0,10*ROW('Sanitation Data'!F159))="","",OFFSET('Sanitation Data'!$F$32,0,10*ROW('Sanitation Data'!F159)))</f>
        <v/>
      </c>
      <c r="CZ165" s="276" t="str">
        <f ca="true">+IF(OFFSET('Sanitation Data'!$G$28,0,10*ROW('Sanitation Data'!G159))="","",OFFSET('Sanitation Data'!$G$28,0,10*ROW('Sanitation Data'!G159)))</f>
        <v/>
      </c>
      <c r="DA165" s="276" t="str">
        <f ca="true">+IF(OFFSET('Sanitation Data'!$G$29,0,10*ROW('Sanitation Data'!G159))="","",OFFSET('Sanitation Data'!$G$29,0,10*ROW('Sanitation Data'!G159)))</f>
        <v/>
      </c>
      <c r="DB165" s="276" t="str">
        <f ca="true">+IF(OFFSET('Sanitation Data'!$G$30,0,10*ROW('Sanitation Data'!G159))="","",OFFSET('Sanitation Data'!$G$30,0,10*ROW('Sanitation Data'!G159)))</f>
        <v/>
      </c>
      <c r="DC165" s="276" t="str">
        <f ca="true">+IF(OFFSET('Sanitation Data'!$G$31,0,10*ROW('Sanitation Data'!G159))="","",OFFSET('Sanitation Data'!$G$31,0,10*ROW('Sanitation Data'!G159)))</f>
        <v/>
      </c>
      <c r="DD165" s="276" t="str">
        <f ca="true">+IF(OFFSET('Sanitation Data'!$G$32,0,10*ROW('Sanitation Data'!G159))="","",OFFSET('Sanitation Data'!$G$32,0,10*ROW('Sanitation Data'!G159)))</f>
        <v/>
      </c>
      <c r="DE165" s="276" t="str">
        <f ca="true">+IF(OFFSET('Sanitation Data'!$H$28,0,10*ROW('Sanitation Data'!H159))="","",OFFSET('Sanitation Data'!$H$28,0,10*ROW('Sanitation Data'!H159)))</f>
        <v/>
      </c>
      <c r="DF165" s="276" t="str">
        <f ca="true">+IF(OFFSET('Sanitation Data'!$H$29,0,10*ROW('Sanitation Data'!H159))="","",OFFSET('Sanitation Data'!$H$29,0,10*ROW('Sanitation Data'!H159)))</f>
        <v/>
      </c>
      <c r="DG165" s="276" t="str">
        <f ca="true">+IF(OFFSET('Sanitation Data'!$H$30,0,10*ROW('Sanitation Data'!H159))="","",OFFSET('Sanitation Data'!$H$30,0,10*ROW('Sanitation Data'!H159)))</f>
        <v/>
      </c>
      <c r="DH165" s="276" t="str">
        <f ca="true">+IF(OFFSET('Sanitation Data'!$H$31,0,10*ROW('Sanitation Data'!H159))="","",OFFSET('Sanitation Data'!$H$31,0,10*ROW('Sanitation Data'!H159)))</f>
        <v/>
      </c>
      <c r="DI165" s="276" t="str">
        <f ca="true">+IF(OFFSET('Sanitation Data'!$H$32,0,10*ROW('Sanitation Data'!H159))="","",OFFSET('Sanitation Data'!$H$32,0,10*ROW('Sanitation Data'!H159)))</f>
        <v/>
      </c>
      <c r="DJ165" s="276" t="str">
        <f ca="true">+IF(OFFSET('Sanitation Data'!$I$28,0,10*ROW('Sanitation Data'!I159))="","",OFFSET('Sanitation Data'!$I$28,0,10*ROW('Sanitation Data'!I159)))</f>
        <v/>
      </c>
      <c r="DK165" s="276" t="str">
        <f ca="true">+IF(OFFSET('Sanitation Data'!$I$29,0,10*ROW('Sanitation Data'!I159))="","",OFFSET('Sanitation Data'!$I$29,0,10*ROW('Sanitation Data'!I159)))</f>
        <v/>
      </c>
      <c r="DL165" s="276" t="str">
        <f ca="true">+IF(OFFSET('Sanitation Data'!$I$30,0,10*ROW('Sanitation Data'!I159))="","",OFFSET('Sanitation Data'!$I$30,0,10*ROW('Sanitation Data'!I159)))</f>
        <v/>
      </c>
      <c r="DM165" s="276" t="str">
        <f ca="true">+IF(OFFSET('Sanitation Data'!$I$31,0,10*ROW('Sanitation Data'!I159))="","",OFFSET('Sanitation Data'!$I$31,0,10*ROW('Sanitation Data'!I159)))</f>
        <v/>
      </c>
      <c r="DN165" s="276" t="str">
        <f ca="true">+IF(OFFSET('Sanitation Data'!$I$32,0,10*ROW('Sanitation Data'!I159))="","",OFFSET('Sanitation Data'!$I$32,0,10*ROW('Sanitation Data'!I159)))</f>
        <v/>
      </c>
      <c r="DO165" s="276" t="str">
        <f ca="true">+IF(OFFSET('Hygiene Data'!$D$11,0,10*ROW('Hygiene Data'!D159))="","",OFFSET('Hygiene Data'!$D$11,0,10*ROW('Hygiene Data'!D159)))</f>
        <v/>
      </c>
      <c r="DP165" s="276" t="str">
        <f ca="true">+IF(OFFSET('Hygiene Data'!$D$12,0,10*ROW('Hygiene Data'!D159))="","",OFFSET('Hygiene Data'!$D$12,0,10*ROW('Hygiene Data'!D159)))</f>
        <v/>
      </c>
      <c r="DQ165" s="276" t="str">
        <f ca="true">+IF(OFFSET('Hygiene Data'!$D$13,0,10*ROW('Hygiene Data'!D159))="","",OFFSET('Hygiene Data'!$D$13,0,10*ROW('Hygiene Data'!D159)))</f>
        <v/>
      </c>
      <c r="DR165" s="276" t="str">
        <f ca="true">+IF(OFFSET('Hygiene Data'!$E$11,0,10*ROW('Hygiene Data'!E159))="","",OFFSET('Hygiene Data'!$E$11,0,10*ROW('Hygiene Data'!E159)))</f>
        <v/>
      </c>
      <c r="DS165" s="276" t="str">
        <f ca="true">+IF(OFFSET('Hygiene Data'!$E$12,0,10*ROW('Hygiene Data'!E159))="","",OFFSET('Hygiene Data'!$E$12,0,10*ROW('Hygiene Data'!E159)))</f>
        <v/>
      </c>
      <c r="DT165" s="276" t="str">
        <f ca="true">+IF(OFFSET('Hygiene Data'!$E$13,0,10*ROW('Hygiene Data'!E159))="","",OFFSET('Hygiene Data'!$E$13,0,10*ROW('Hygiene Data'!E159)))</f>
        <v/>
      </c>
      <c r="DU165" s="276" t="str">
        <f ca="true">+IF(OFFSET('Hygiene Data'!$F$11,0,10*ROW('Hygiene Data'!F159))="","",OFFSET('Hygiene Data'!$F$11,0,10*ROW('Hygiene Data'!F159)))</f>
        <v/>
      </c>
      <c r="DV165" s="276" t="str">
        <f ca="true">+IF(OFFSET('Hygiene Data'!$F$12,0,10*ROW('Hygiene Data'!F159))="","",OFFSET('Hygiene Data'!$F$12,0,10*ROW('Hygiene Data'!F159)))</f>
        <v/>
      </c>
      <c r="DW165" s="276" t="str">
        <f ca="true">+IF(OFFSET('Hygiene Data'!$F$13,0,10*ROW('Hygiene Data'!F159))="","",OFFSET('Hygiene Data'!$F$13,0,10*ROW('Hygiene Data'!F159)))</f>
        <v/>
      </c>
      <c r="DX165" s="276" t="str">
        <f ca="true">+IF(OFFSET('Hygiene Data'!$G$11,0,10*ROW('Hygiene Data'!G159))="","",OFFSET('Hygiene Data'!$G$11,0,10*ROW('Hygiene Data'!G159)))</f>
        <v/>
      </c>
      <c r="DY165" s="276" t="str">
        <f ca="true">+IF(OFFSET('Hygiene Data'!$G$12,0,10*ROW('Hygiene Data'!G159))="","",OFFSET('Hygiene Data'!$G$12,0,10*ROW('Hygiene Data'!G159)))</f>
        <v/>
      </c>
      <c r="DZ165" s="276" t="str">
        <f ca="true">+IF(OFFSET('Hygiene Data'!$G$13,0,10*ROW('Hygiene Data'!G159))="","",OFFSET('Hygiene Data'!$G$13,0,10*ROW('Hygiene Data'!G159)))</f>
        <v/>
      </c>
      <c r="EA165" s="276" t="str">
        <f ca="true">+IF(OFFSET('Hygiene Data'!$H$11,0,10*ROW('Hygiene Data'!H159))="","",OFFSET('Hygiene Data'!$H$11,0,10*ROW('Hygiene Data'!H159)))</f>
        <v/>
      </c>
      <c r="EB165" s="276" t="str">
        <f ca="true">+IF(OFFSET('Hygiene Data'!$H$12,0,10*ROW('Hygiene Data'!H159))="","",OFFSET('Hygiene Data'!$H$12,0,10*ROW('Hygiene Data'!H159)))</f>
        <v/>
      </c>
      <c r="EC165" s="276" t="str">
        <f ca="true">+IF(OFFSET('Hygiene Data'!$H$13,0,10*ROW('Hygiene Data'!H159))="","",OFFSET('Hygiene Data'!$H$13,0,10*ROW('Hygiene Data'!H159)))</f>
        <v/>
      </c>
      <c r="ED165" s="276" t="str">
        <f ca="true">+IF(OFFSET('Hygiene Data'!$I$11,0,10*ROW('Hygiene Data'!I159))="","",OFFSET('Hygiene Data'!$I$11,0,10*ROW('Hygiene Data'!I159)))</f>
        <v/>
      </c>
      <c r="EE165" s="276" t="str">
        <f ca="true">+IF(OFFSET('Hygiene Data'!$I$12,0,10*ROW('Hygiene Data'!I159))="","",OFFSET('Hygiene Data'!$I$12,0,10*ROW('Hygiene Data'!I159)))</f>
        <v/>
      </c>
      <c r="EF165" s="276"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2"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6"/>
      <c r="BS166" s="276" t="str">
        <f ca="true">+IF(OFFSET('Water Data'!$D$27,0,10*ROW('Water Data'!D160))="","",OFFSET('Water Data'!$D$27,0,10*ROW('Water Data'!D160)))</f>
        <v/>
      </c>
      <c r="BT166" s="276" t="str">
        <f ca="true">+IF(OFFSET('Water Data'!$D$28,0,10*ROW('Water Data'!D160))="","",OFFSET('Water Data'!$D$28,0,10*ROW('Water Data'!D160)))</f>
        <v/>
      </c>
      <c r="BU166" s="276" t="str">
        <f ca="true">+IF(OFFSET('Water Data'!$D$29,0,10*ROW('Water Data'!D160))="","",OFFSET('Water Data'!$D$29,0,10*ROW('Water Data'!D160)))</f>
        <v/>
      </c>
      <c r="BV166" s="276" t="str">
        <f ca="true">+IF(OFFSET('Water Data'!$E$27,0,10*ROW('Water Data'!E160))="","",OFFSET('Water Data'!$E$27,0,10*ROW('Water Data'!E160)))</f>
        <v/>
      </c>
      <c r="BW166" s="276" t="str">
        <f ca="true">+IF(OFFSET('Water Data'!$E$28,0,10*ROW('Water Data'!E160))="","",OFFSET('Water Data'!$E$28,0,10*ROW('Water Data'!E160)))</f>
        <v/>
      </c>
      <c r="BX166" s="276" t="str">
        <f ca="true">+IF(OFFSET('Water Data'!$E$29,0,10*ROW('Water Data'!E160))="","",OFFSET('Water Data'!$E$29,0,10*ROW('Water Data'!E160)))</f>
        <v/>
      </c>
      <c r="BY166" s="276" t="str">
        <f ca="true">+IF(OFFSET('Water Data'!$F$27,0,10*ROW('Water Data'!F160))="","",OFFSET('Water Data'!$F$27,0,10*ROW('Water Data'!F160)))</f>
        <v/>
      </c>
      <c r="BZ166" s="276" t="str">
        <f ca="true">+IF(OFFSET('Water Data'!$F$28,0,10*ROW('Water Data'!F160))="","",OFFSET('Water Data'!$F$28,0,10*ROW('Water Data'!F160)))</f>
        <v/>
      </c>
      <c r="CA166" s="276" t="str">
        <f ca="true">+IF(OFFSET('Water Data'!$F$29,0,10*ROW('Water Data'!F160))="","",OFFSET('Water Data'!$F$29,0,10*ROW('Water Data'!F160)))</f>
        <v/>
      </c>
      <c r="CB166" s="276" t="str">
        <f ca="true">+IF(OFFSET('Water Data'!$G$27,0,10*ROW('Water Data'!G160))="","",OFFSET('Water Data'!$G$27,0,10*ROW('Water Data'!G160)))</f>
        <v/>
      </c>
      <c r="CC166" s="276" t="str">
        <f ca="true">+IF(OFFSET('Water Data'!$G$28,0,10*ROW('Water Data'!G160))="","",OFFSET('Water Data'!$G$28,0,10*ROW('Water Data'!G160)))</f>
        <v/>
      </c>
      <c r="CD166" s="276" t="str">
        <f ca="true">+IF(OFFSET('Water Data'!$G$29,0,10*ROW('Water Data'!G160))="","",OFFSET('Water Data'!$G$29,0,10*ROW('Water Data'!G160)))</f>
        <v/>
      </c>
      <c r="CE166" s="276" t="str">
        <f ca="true">+IF(OFFSET('Water Data'!$H$27,0,10*ROW('Water Data'!H160))="","",OFFSET('Water Data'!$H$27,0,10*ROW('Water Data'!H160)))</f>
        <v/>
      </c>
      <c r="CF166" s="276" t="str">
        <f ca="true">+IF(OFFSET('Water Data'!$H$28,0,10*ROW('Water Data'!H160))="","",OFFSET('Water Data'!$H$28,0,10*ROW('Water Data'!H160)))</f>
        <v/>
      </c>
      <c r="CG166" s="276" t="str">
        <f ca="true">+IF(OFFSET('Water Data'!$H$29,0,10*ROW('Water Data'!H160))="","",OFFSET('Water Data'!$H$29,0,10*ROW('Water Data'!H160)))</f>
        <v/>
      </c>
      <c r="CH166" s="276" t="str">
        <f ca="true">+IF(OFFSET('Water Data'!$I$27,0,10*ROW('Water Data'!I160))="","",OFFSET('Water Data'!$I$27,0,10*ROW('Water Data'!I160)))</f>
        <v/>
      </c>
      <c r="CI166" s="276" t="str">
        <f ca="true">+IF(OFFSET('Water Data'!$I$28,0,10*ROW('Water Data'!I160))="","",OFFSET('Water Data'!$I$28,0,10*ROW('Water Data'!I160)))</f>
        <v/>
      </c>
      <c r="CJ166" s="276" t="str">
        <f ca="true">+IF(OFFSET('Water Data'!$I$29,0,10*ROW('Water Data'!I160))="","",OFFSET('Water Data'!$I$29,0,10*ROW('Water Data'!I160)))</f>
        <v/>
      </c>
      <c r="CK166" s="276" t="str">
        <f ca="true">+IF(OFFSET('Sanitation Data'!$D$28,0,10*ROW('Sanitation Data'!D160))="","",OFFSET('Sanitation Data'!$D$28,0,10*ROW('Sanitation Data'!D160)))</f>
        <v/>
      </c>
      <c r="CL166" s="276" t="str">
        <f ca="true">+IF(OFFSET('Sanitation Data'!$D$29,0,10*ROW('Sanitation Data'!D160))="","",OFFSET('Sanitation Data'!$D$29,0,10*ROW('Sanitation Data'!D160)))</f>
        <v/>
      </c>
      <c r="CM166" s="276" t="str">
        <f ca="true">+IF(OFFSET('Sanitation Data'!$D$30,0,10*ROW('Sanitation Data'!D160))="","",OFFSET('Sanitation Data'!$D$30,0,10*ROW('Sanitation Data'!D160)))</f>
        <v/>
      </c>
      <c r="CN166" s="276" t="str">
        <f ca="true">+IF(OFFSET('Sanitation Data'!$D$31,0,10*ROW('Sanitation Data'!D160))="","",OFFSET('Sanitation Data'!$D$31,0,10*ROW('Sanitation Data'!D160)))</f>
        <v/>
      </c>
      <c r="CO166" s="276" t="str">
        <f ca="true">+IF(OFFSET('Sanitation Data'!$D$32,0,10*ROW('Sanitation Data'!D160))="","",OFFSET('Sanitation Data'!$D$32,0,10*ROW('Sanitation Data'!D160)))</f>
        <v/>
      </c>
      <c r="CP166" s="276" t="str">
        <f ca="true">+IF(OFFSET('Sanitation Data'!$E$28,0,10*ROW('Sanitation Data'!E160))="","",OFFSET('Sanitation Data'!$E$28,0,10*ROW('Sanitation Data'!E160)))</f>
        <v/>
      </c>
      <c r="CQ166" s="276" t="str">
        <f ca="true">+IF(OFFSET('Sanitation Data'!$E$29,0,10*ROW('Sanitation Data'!E160))="","",OFFSET('Sanitation Data'!$E$29,0,10*ROW('Sanitation Data'!E160)))</f>
        <v/>
      </c>
      <c r="CR166" s="276" t="str">
        <f ca="true">+IF(OFFSET('Sanitation Data'!$E$30,0,10*ROW('Sanitation Data'!E160))="","",OFFSET('Sanitation Data'!$E$30,0,10*ROW('Sanitation Data'!E160)))</f>
        <v/>
      </c>
      <c r="CS166" s="276" t="str">
        <f ca="true">+IF(OFFSET('Sanitation Data'!$E$31,0,10*ROW('Sanitation Data'!E160))="","",OFFSET('Sanitation Data'!$E$31,0,10*ROW('Sanitation Data'!E160)))</f>
        <v/>
      </c>
      <c r="CT166" s="276" t="str">
        <f ca="true">+IF(OFFSET('Sanitation Data'!$E$32,0,10*ROW('Sanitation Data'!E160))="","",OFFSET('Sanitation Data'!$E$32,0,10*ROW('Sanitation Data'!E160)))</f>
        <v/>
      </c>
      <c r="CU166" s="276" t="str">
        <f ca="true">+IF(OFFSET('Sanitation Data'!$F$28,0,10*ROW('Sanitation Data'!F160))="","",OFFSET('Sanitation Data'!$F$28,0,10*ROW('Sanitation Data'!F160)))</f>
        <v/>
      </c>
      <c r="CV166" s="276" t="str">
        <f ca="true">+IF(OFFSET('Sanitation Data'!$F$29,0,10*ROW('Sanitation Data'!F160))="","",OFFSET('Sanitation Data'!$F$29,0,10*ROW('Sanitation Data'!F160)))</f>
        <v/>
      </c>
      <c r="CW166" s="276" t="str">
        <f ca="true">+IF(OFFSET('Sanitation Data'!$F$30,0,10*ROW('Sanitation Data'!F160))="","",OFFSET('Sanitation Data'!$F$30,0,10*ROW('Sanitation Data'!F160)))</f>
        <v/>
      </c>
      <c r="CX166" s="276" t="str">
        <f ca="true">+IF(OFFSET('Sanitation Data'!$F$31,0,10*ROW('Sanitation Data'!F160))="","",OFFSET('Sanitation Data'!$F$31,0,10*ROW('Sanitation Data'!F160)))</f>
        <v/>
      </c>
      <c r="CY166" s="276" t="str">
        <f ca="true">+IF(OFFSET('Sanitation Data'!$F$32,0,10*ROW('Sanitation Data'!F160))="","",OFFSET('Sanitation Data'!$F$32,0,10*ROW('Sanitation Data'!F160)))</f>
        <v/>
      </c>
      <c r="CZ166" s="276" t="str">
        <f ca="true">+IF(OFFSET('Sanitation Data'!$G$28,0,10*ROW('Sanitation Data'!G160))="","",OFFSET('Sanitation Data'!$G$28,0,10*ROW('Sanitation Data'!G160)))</f>
        <v/>
      </c>
      <c r="DA166" s="276" t="str">
        <f ca="true">+IF(OFFSET('Sanitation Data'!$G$29,0,10*ROW('Sanitation Data'!G160))="","",OFFSET('Sanitation Data'!$G$29,0,10*ROW('Sanitation Data'!G160)))</f>
        <v/>
      </c>
      <c r="DB166" s="276" t="str">
        <f ca="true">+IF(OFFSET('Sanitation Data'!$G$30,0,10*ROW('Sanitation Data'!G160))="","",OFFSET('Sanitation Data'!$G$30,0,10*ROW('Sanitation Data'!G160)))</f>
        <v/>
      </c>
      <c r="DC166" s="276" t="str">
        <f ca="true">+IF(OFFSET('Sanitation Data'!$G$31,0,10*ROW('Sanitation Data'!G160))="","",OFFSET('Sanitation Data'!$G$31,0,10*ROW('Sanitation Data'!G160)))</f>
        <v/>
      </c>
      <c r="DD166" s="276" t="str">
        <f ca="true">+IF(OFFSET('Sanitation Data'!$G$32,0,10*ROW('Sanitation Data'!G160))="","",OFFSET('Sanitation Data'!$G$32,0,10*ROW('Sanitation Data'!G160)))</f>
        <v/>
      </c>
      <c r="DE166" s="276" t="str">
        <f ca="true">+IF(OFFSET('Sanitation Data'!$H$28,0,10*ROW('Sanitation Data'!H160))="","",OFFSET('Sanitation Data'!$H$28,0,10*ROW('Sanitation Data'!H160)))</f>
        <v/>
      </c>
      <c r="DF166" s="276" t="str">
        <f ca="true">+IF(OFFSET('Sanitation Data'!$H$29,0,10*ROW('Sanitation Data'!H160))="","",OFFSET('Sanitation Data'!$H$29,0,10*ROW('Sanitation Data'!H160)))</f>
        <v/>
      </c>
      <c r="DG166" s="276" t="str">
        <f ca="true">+IF(OFFSET('Sanitation Data'!$H$30,0,10*ROW('Sanitation Data'!H160))="","",OFFSET('Sanitation Data'!$H$30,0,10*ROW('Sanitation Data'!H160)))</f>
        <v/>
      </c>
      <c r="DH166" s="276" t="str">
        <f ca="true">+IF(OFFSET('Sanitation Data'!$H$31,0,10*ROW('Sanitation Data'!H160))="","",OFFSET('Sanitation Data'!$H$31,0,10*ROW('Sanitation Data'!H160)))</f>
        <v/>
      </c>
      <c r="DI166" s="276" t="str">
        <f ca="true">+IF(OFFSET('Sanitation Data'!$H$32,0,10*ROW('Sanitation Data'!H160))="","",OFFSET('Sanitation Data'!$H$32,0,10*ROW('Sanitation Data'!H160)))</f>
        <v/>
      </c>
      <c r="DJ166" s="276" t="str">
        <f ca="true">+IF(OFFSET('Sanitation Data'!$I$28,0,10*ROW('Sanitation Data'!I160))="","",OFFSET('Sanitation Data'!$I$28,0,10*ROW('Sanitation Data'!I160)))</f>
        <v/>
      </c>
      <c r="DK166" s="276" t="str">
        <f ca="true">+IF(OFFSET('Sanitation Data'!$I$29,0,10*ROW('Sanitation Data'!I160))="","",OFFSET('Sanitation Data'!$I$29,0,10*ROW('Sanitation Data'!I160)))</f>
        <v/>
      </c>
      <c r="DL166" s="276" t="str">
        <f ca="true">+IF(OFFSET('Sanitation Data'!$I$30,0,10*ROW('Sanitation Data'!I160))="","",OFFSET('Sanitation Data'!$I$30,0,10*ROW('Sanitation Data'!I160)))</f>
        <v/>
      </c>
      <c r="DM166" s="276" t="str">
        <f ca="true">+IF(OFFSET('Sanitation Data'!$I$31,0,10*ROW('Sanitation Data'!I160))="","",OFFSET('Sanitation Data'!$I$31,0,10*ROW('Sanitation Data'!I160)))</f>
        <v/>
      </c>
      <c r="DN166" s="276" t="str">
        <f ca="true">+IF(OFFSET('Sanitation Data'!$I$32,0,10*ROW('Sanitation Data'!I160))="","",OFFSET('Sanitation Data'!$I$32,0,10*ROW('Sanitation Data'!I160)))</f>
        <v/>
      </c>
      <c r="DO166" s="276" t="str">
        <f ca="true">+IF(OFFSET('Hygiene Data'!$D$11,0,10*ROW('Hygiene Data'!D160))="","",OFFSET('Hygiene Data'!$D$11,0,10*ROW('Hygiene Data'!D160)))</f>
        <v/>
      </c>
      <c r="DP166" s="276" t="str">
        <f ca="true">+IF(OFFSET('Hygiene Data'!$D$12,0,10*ROW('Hygiene Data'!D160))="","",OFFSET('Hygiene Data'!$D$12,0,10*ROW('Hygiene Data'!D160)))</f>
        <v/>
      </c>
      <c r="DQ166" s="276" t="str">
        <f ca="true">+IF(OFFSET('Hygiene Data'!$D$13,0,10*ROW('Hygiene Data'!D160))="","",OFFSET('Hygiene Data'!$D$13,0,10*ROW('Hygiene Data'!D160)))</f>
        <v/>
      </c>
      <c r="DR166" s="276" t="str">
        <f ca="true">+IF(OFFSET('Hygiene Data'!$E$11,0,10*ROW('Hygiene Data'!E160))="","",OFFSET('Hygiene Data'!$E$11,0,10*ROW('Hygiene Data'!E160)))</f>
        <v/>
      </c>
      <c r="DS166" s="276" t="str">
        <f ca="true">+IF(OFFSET('Hygiene Data'!$E$12,0,10*ROW('Hygiene Data'!E160))="","",OFFSET('Hygiene Data'!$E$12,0,10*ROW('Hygiene Data'!E160)))</f>
        <v/>
      </c>
      <c r="DT166" s="276" t="str">
        <f ca="true">+IF(OFFSET('Hygiene Data'!$E$13,0,10*ROW('Hygiene Data'!E160))="","",OFFSET('Hygiene Data'!$E$13,0,10*ROW('Hygiene Data'!E160)))</f>
        <v/>
      </c>
      <c r="DU166" s="276" t="str">
        <f ca="true">+IF(OFFSET('Hygiene Data'!$F$11,0,10*ROW('Hygiene Data'!F160))="","",OFFSET('Hygiene Data'!$F$11,0,10*ROW('Hygiene Data'!F160)))</f>
        <v/>
      </c>
      <c r="DV166" s="276" t="str">
        <f ca="true">+IF(OFFSET('Hygiene Data'!$F$12,0,10*ROW('Hygiene Data'!F160))="","",OFFSET('Hygiene Data'!$F$12,0,10*ROW('Hygiene Data'!F160)))</f>
        <v/>
      </c>
      <c r="DW166" s="276" t="str">
        <f ca="true">+IF(OFFSET('Hygiene Data'!$F$13,0,10*ROW('Hygiene Data'!F160))="","",OFFSET('Hygiene Data'!$F$13,0,10*ROW('Hygiene Data'!F160)))</f>
        <v/>
      </c>
      <c r="DX166" s="276" t="str">
        <f ca="true">+IF(OFFSET('Hygiene Data'!$G$11,0,10*ROW('Hygiene Data'!G160))="","",OFFSET('Hygiene Data'!$G$11,0,10*ROW('Hygiene Data'!G160)))</f>
        <v/>
      </c>
      <c r="DY166" s="276" t="str">
        <f ca="true">+IF(OFFSET('Hygiene Data'!$G$12,0,10*ROW('Hygiene Data'!G160))="","",OFFSET('Hygiene Data'!$G$12,0,10*ROW('Hygiene Data'!G160)))</f>
        <v/>
      </c>
      <c r="DZ166" s="276" t="str">
        <f ca="true">+IF(OFFSET('Hygiene Data'!$G$13,0,10*ROW('Hygiene Data'!G160))="","",OFFSET('Hygiene Data'!$G$13,0,10*ROW('Hygiene Data'!G160)))</f>
        <v/>
      </c>
      <c r="EA166" s="276" t="str">
        <f ca="true">+IF(OFFSET('Hygiene Data'!$H$11,0,10*ROW('Hygiene Data'!H160))="","",OFFSET('Hygiene Data'!$H$11,0,10*ROW('Hygiene Data'!H160)))</f>
        <v/>
      </c>
      <c r="EB166" s="276" t="str">
        <f ca="true">+IF(OFFSET('Hygiene Data'!$H$12,0,10*ROW('Hygiene Data'!H160))="","",OFFSET('Hygiene Data'!$H$12,0,10*ROW('Hygiene Data'!H160)))</f>
        <v/>
      </c>
      <c r="EC166" s="276" t="str">
        <f ca="true">+IF(OFFSET('Hygiene Data'!$H$13,0,10*ROW('Hygiene Data'!H160))="","",OFFSET('Hygiene Data'!$H$13,0,10*ROW('Hygiene Data'!H160)))</f>
        <v/>
      </c>
      <c r="ED166" s="276" t="str">
        <f ca="true">+IF(OFFSET('Hygiene Data'!$I$11,0,10*ROW('Hygiene Data'!I160))="","",OFFSET('Hygiene Data'!$I$11,0,10*ROW('Hygiene Data'!I160)))</f>
        <v/>
      </c>
      <c r="EE166" s="276" t="str">
        <f ca="true">+IF(OFFSET('Hygiene Data'!$I$12,0,10*ROW('Hygiene Data'!I160))="","",OFFSET('Hygiene Data'!$I$12,0,10*ROW('Hygiene Data'!I160)))</f>
        <v/>
      </c>
      <c r="EF166" s="276"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2"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6"/>
      <c r="BS167" s="276" t="str">
        <f ca="true">+IF(OFFSET('Water Data'!$D$27,0,10*ROW('Water Data'!D161))="","",OFFSET('Water Data'!$D$27,0,10*ROW('Water Data'!D161)))</f>
        <v/>
      </c>
      <c r="BT167" s="276" t="str">
        <f ca="true">+IF(OFFSET('Water Data'!$D$28,0,10*ROW('Water Data'!D161))="","",OFFSET('Water Data'!$D$28,0,10*ROW('Water Data'!D161)))</f>
        <v/>
      </c>
      <c r="BU167" s="276" t="str">
        <f ca="true">+IF(OFFSET('Water Data'!$D$29,0,10*ROW('Water Data'!D161))="","",OFFSET('Water Data'!$D$29,0,10*ROW('Water Data'!D161)))</f>
        <v/>
      </c>
      <c r="BV167" s="276" t="str">
        <f ca="true">+IF(OFFSET('Water Data'!$E$27,0,10*ROW('Water Data'!E161))="","",OFFSET('Water Data'!$E$27,0,10*ROW('Water Data'!E161)))</f>
        <v/>
      </c>
      <c r="BW167" s="276" t="str">
        <f ca="true">+IF(OFFSET('Water Data'!$E$28,0,10*ROW('Water Data'!E161))="","",OFFSET('Water Data'!$E$28,0,10*ROW('Water Data'!E161)))</f>
        <v/>
      </c>
      <c r="BX167" s="276" t="str">
        <f ca="true">+IF(OFFSET('Water Data'!$E$29,0,10*ROW('Water Data'!E161))="","",OFFSET('Water Data'!$E$29,0,10*ROW('Water Data'!E161)))</f>
        <v/>
      </c>
      <c r="BY167" s="276" t="str">
        <f ca="true">+IF(OFFSET('Water Data'!$F$27,0,10*ROW('Water Data'!F161))="","",OFFSET('Water Data'!$F$27,0,10*ROW('Water Data'!F161)))</f>
        <v/>
      </c>
      <c r="BZ167" s="276" t="str">
        <f ca="true">+IF(OFFSET('Water Data'!$F$28,0,10*ROW('Water Data'!F161))="","",OFFSET('Water Data'!$F$28,0,10*ROW('Water Data'!F161)))</f>
        <v/>
      </c>
      <c r="CA167" s="276" t="str">
        <f ca="true">+IF(OFFSET('Water Data'!$F$29,0,10*ROW('Water Data'!F161))="","",OFFSET('Water Data'!$F$29,0,10*ROW('Water Data'!F161)))</f>
        <v/>
      </c>
      <c r="CB167" s="276" t="str">
        <f ca="true">+IF(OFFSET('Water Data'!$G$27,0,10*ROW('Water Data'!G161))="","",OFFSET('Water Data'!$G$27,0,10*ROW('Water Data'!G161)))</f>
        <v/>
      </c>
      <c r="CC167" s="276" t="str">
        <f ca="true">+IF(OFFSET('Water Data'!$G$28,0,10*ROW('Water Data'!G161))="","",OFFSET('Water Data'!$G$28,0,10*ROW('Water Data'!G161)))</f>
        <v/>
      </c>
      <c r="CD167" s="276" t="str">
        <f ca="true">+IF(OFFSET('Water Data'!$G$29,0,10*ROW('Water Data'!G161))="","",OFFSET('Water Data'!$G$29,0,10*ROW('Water Data'!G161)))</f>
        <v/>
      </c>
      <c r="CE167" s="276" t="str">
        <f ca="true">+IF(OFFSET('Water Data'!$H$27,0,10*ROW('Water Data'!H161))="","",OFFSET('Water Data'!$H$27,0,10*ROW('Water Data'!H161)))</f>
        <v/>
      </c>
      <c r="CF167" s="276" t="str">
        <f ca="true">+IF(OFFSET('Water Data'!$H$28,0,10*ROW('Water Data'!H161))="","",OFFSET('Water Data'!$H$28,0,10*ROW('Water Data'!H161)))</f>
        <v/>
      </c>
      <c r="CG167" s="276" t="str">
        <f ca="true">+IF(OFFSET('Water Data'!$H$29,0,10*ROW('Water Data'!H161))="","",OFFSET('Water Data'!$H$29,0,10*ROW('Water Data'!H161)))</f>
        <v/>
      </c>
      <c r="CH167" s="276" t="str">
        <f ca="true">+IF(OFFSET('Water Data'!$I$27,0,10*ROW('Water Data'!I161))="","",OFFSET('Water Data'!$I$27,0,10*ROW('Water Data'!I161)))</f>
        <v/>
      </c>
      <c r="CI167" s="276" t="str">
        <f ca="true">+IF(OFFSET('Water Data'!$I$28,0,10*ROW('Water Data'!I161))="","",OFFSET('Water Data'!$I$28,0,10*ROW('Water Data'!I161)))</f>
        <v/>
      </c>
      <c r="CJ167" s="276" t="str">
        <f ca="true">+IF(OFFSET('Water Data'!$I$29,0,10*ROW('Water Data'!I161))="","",OFFSET('Water Data'!$I$29,0,10*ROW('Water Data'!I161)))</f>
        <v/>
      </c>
      <c r="CK167" s="276" t="str">
        <f ca="true">+IF(OFFSET('Sanitation Data'!$D$28,0,10*ROW('Sanitation Data'!D161))="","",OFFSET('Sanitation Data'!$D$28,0,10*ROW('Sanitation Data'!D161)))</f>
        <v/>
      </c>
      <c r="CL167" s="276" t="str">
        <f ca="true">+IF(OFFSET('Sanitation Data'!$D$29,0,10*ROW('Sanitation Data'!D161))="","",OFFSET('Sanitation Data'!$D$29,0,10*ROW('Sanitation Data'!D161)))</f>
        <v/>
      </c>
      <c r="CM167" s="276" t="str">
        <f ca="true">+IF(OFFSET('Sanitation Data'!$D$30,0,10*ROW('Sanitation Data'!D161))="","",OFFSET('Sanitation Data'!$D$30,0,10*ROW('Sanitation Data'!D161)))</f>
        <v/>
      </c>
      <c r="CN167" s="276" t="str">
        <f ca="true">+IF(OFFSET('Sanitation Data'!$D$31,0,10*ROW('Sanitation Data'!D161))="","",OFFSET('Sanitation Data'!$D$31,0,10*ROW('Sanitation Data'!D161)))</f>
        <v/>
      </c>
      <c r="CO167" s="276" t="str">
        <f ca="true">+IF(OFFSET('Sanitation Data'!$D$32,0,10*ROW('Sanitation Data'!D161))="","",OFFSET('Sanitation Data'!$D$32,0,10*ROW('Sanitation Data'!D161)))</f>
        <v/>
      </c>
      <c r="CP167" s="276" t="str">
        <f ca="true">+IF(OFFSET('Sanitation Data'!$E$28,0,10*ROW('Sanitation Data'!E161))="","",OFFSET('Sanitation Data'!$E$28,0,10*ROW('Sanitation Data'!E161)))</f>
        <v/>
      </c>
      <c r="CQ167" s="276" t="str">
        <f ca="true">+IF(OFFSET('Sanitation Data'!$E$29,0,10*ROW('Sanitation Data'!E161))="","",OFFSET('Sanitation Data'!$E$29,0,10*ROW('Sanitation Data'!E161)))</f>
        <v/>
      </c>
      <c r="CR167" s="276" t="str">
        <f ca="true">+IF(OFFSET('Sanitation Data'!$E$30,0,10*ROW('Sanitation Data'!E161))="","",OFFSET('Sanitation Data'!$E$30,0,10*ROW('Sanitation Data'!E161)))</f>
        <v/>
      </c>
      <c r="CS167" s="276" t="str">
        <f ca="true">+IF(OFFSET('Sanitation Data'!$E$31,0,10*ROW('Sanitation Data'!E161))="","",OFFSET('Sanitation Data'!$E$31,0,10*ROW('Sanitation Data'!E161)))</f>
        <v/>
      </c>
      <c r="CT167" s="276" t="str">
        <f ca="true">+IF(OFFSET('Sanitation Data'!$E$32,0,10*ROW('Sanitation Data'!E161))="","",OFFSET('Sanitation Data'!$E$32,0,10*ROW('Sanitation Data'!E161)))</f>
        <v/>
      </c>
      <c r="CU167" s="276" t="str">
        <f ca="true">+IF(OFFSET('Sanitation Data'!$F$28,0,10*ROW('Sanitation Data'!F161))="","",OFFSET('Sanitation Data'!$F$28,0,10*ROW('Sanitation Data'!F161)))</f>
        <v/>
      </c>
      <c r="CV167" s="276" t="str">
        <f ca="true">+IF(OFFSET('Sanitation Data'!$F$29,0,10*ROW('Sanitation Data'!F161))="","",OFFSET('Sanitation Data'!$F$29,0,10*ROW('Sanitation Data'!F161)))</f>
        <v/>
      </c>
      <c r="CW167" s="276" t="str">
        <f ca="true">+IF(OFFSET('Sanitation Data'!$F$30,0,10*ROW('Sanitation Data'!F161))="","",OFFSET('Sanitation Data'!$F$30,0,10*ROW('Sanitation Data'!F161)))</f>
        <v/>
      </c>
      <c r="CX167" s="276" t="str">
        <f ca="true">+IF(OFFSET('Sanitation Data'!$F$31,0,10*ROW('Sanitation Data'!F161))="","",OFFSET('Sanitation Data'!$F$31,0,10*ROW('Sanitation Data'!F161)))</f>
        <v/>
      </c>
      <c r="CY167" s="276" t="str">
        <f ca="true">+IF(OFFSET('Sanitation Data'!$F$32,0,10*ROW('Sanitation Data'!F161))="","",OFFSET('Sanitation Data'!$F$32,0,10*ROW('Sanitation Data'!F161)))</f>
        <v/>
      </c>
      <c r="CZ167" s="276" t="str">
        <f ca="true">+IF(OFFSET('Sanitation Data'!$G$28,0,10*ROW('Sanitation Data'!G161))="","",OFFSET('Sanitation Data'!$G$28,0,10*ROW('Sanitation Data'!G161)))</f>
        <v/>
      </c>
      <c r="DA167" s="276" t="str">
        <f ca="true">+IF(OFFSET('Sanitation Data'!$G$29,0,10*ROW('Sanitation Data'!G161))="","",OFFSET('Sanitation Data'!$G$29,0,10*ROW('Sanitation Data'!G161)))</f>
        <v/>
      </c>
      <c r="DB167" s="276" t="str">
        <f ca="true">+IF(OFFSET('Sanitation Data'!$G$30,0,10*ROW('Sanitation Data'!G161))="","",OFFSET('Sanitation Data'!$G$30,0,10*ROW('Sanitation Data'!G161)))</f>
        <v/>
      </c>
      <c r="DC167" s="276" t="str">
        <f ca="true">+IF(OFFSET('Sanitation Data'!$G$31,0,10*ROW('Sanitation Data'!G161))="","",OFFSET('Sanitation Data'!$G$31,0,10*ROW('Sanitation Data'!G161)))</f>
        <v/>
      </c>
      <c r="DD167" s="276" t="str">
        <f ca="true">+IF(OFFSET('Sanitation Data'!$G$32,0,10*ROW('Sanitation Data'!G161))="","",OFFSET('Sanitation Data'!$G$32,0,10*ROW('Sanitation Data'!G161)))</f>
        <v/>
      </c>
      <c r="DE167" s="276" t="str">
        <f ca="true">+IF(OFFSET('Sanitation Data'!$H$28,0,10*ROW('Sanitation Data'!H161))="","",OFFSET('Sanitation Data'!$H$28,0,10*ROW('Sanitation Data'!H161)))</f>
        <v/>
      </c>
      <c r="DF167" s="276" t="str">
        <f ca="true">+IF(OFFSET('Sanitation Data'!$H$29,0,10*ROW('Sanitation Data'!H161))="","",OFFSET('Sanitation Data'!$H$29,0,10*ROW('Sanitation Data'!H161)))</f>
        <v/>
      </c>
      <c r="DG167" s="276" t="str">
        <f ca="true">+IF(OFFSET('Sanitation Data'!$H$30,0,10*ROW('Sanitation Data'!H161))="","",OFFSET('Sanitation Data'!$H$30,0,10*ROW('Sanitation Data'!H161)))</f>
        <v/>
      </c>
      <c r="DH167" s="276" t="str">
        <f ca="true">+IF(OFFSET('Sanitation Data'!$H$31,0,10*ROW('Sanitation Data'!H161))="","",OFFSET('Sanitation Data'!$H$31,0,10*ROW('Sanitation Data'!H161)))</f>
        <v/>
      </c>
      <c r="DI167" s="276" t="str">
        <f ca="true">+IF(OFFSET('Sanitation Data'!$H$32,0,10*ROW('Sanitation Data'!H161))="","",OFFSET('Sanitation Data'!$H$32,0,10*ROW('Sanitation Data'!H161)))</f>
        <v/>
      </c>
      <c r="DJ167" s="276" t="str">
        <f ca="true">+IF(OFFSET('Sanitation Data'!$I$28,0,10*ROW('Sanitation Data'!I161))="","",OFFSET('Sanitation Data'!$I$28,0,10*ROW('Sanitation Data'!I161)))</f>
        <v/>
      </c>
      <c r="DK167" s="276" t="str">
        <f ca="true">+IF(OFFSET('Sanitation Data'!$I$29,0,10*ROW('Sanitation Data'!I161))="","",OFFSET('Sanitation Data'!$I$29,0,10*ROW('Sanitation Data'!I161)))</f>
        <v/>
      </c>
      <c r="DL167" s="276" t="str">
        <f ca="true">+IF(OFFSET('Sanitation Data'!$I$30,0,10*ROW('Sanitation Data'!I161))="","",OFFSET('Sanitation Data'!$I$30,0,10*ROW('Sanitation Data'!I161)))</f>
        <v/>
      </c>
      <c r="DM167" s="276" t="str">
        <f ca="true">+IF(OFFSET('Sanitation Data'!$I$31,0,10*ROW('Sanitation Data'!I161))="","",OFFSET('Sanitation Data'!$I$31,0,10*ROW('Sanitation Data'!I161)))</f>
        <v/>
      </c>
      <c r="DN167" s="276" t="str">
        <f ca="true">+IF(OFFSET('Sanitation Data'!$I$32,0,10*ROW('Sanitation Data'!I161))="","",OFFSET('Sanitation Data'!$I$32,0,10*ROW('Sanitation Data'!I161)))</f>
        <v/>
      </c>
      <c r="DO167" s="276" t="str">
        <f ca="true">+IF(OFFSET('Hygiene Data'!$D$11,0,10*ROW('Hygiene Data'!D161))="","",OFFSET('Hygiene Data'!$D$11,0,10*ROW('Hygiene Data'!D161)))</f>
        <v/>
      </c>
      <c r="DP167" s="276" t="str">
        <f ca="true">+IF(OFFSET('Hygiene Data'!$D$12,0,10*ROW('Hygiene Data'!D161))="","",OFFSET('Hygiene Data'!$D$12,0,10*ROW('Hygiene Data'!D161)))</f>
        <v/>
      </c>
      <c r="DQ167" s="276" t="str">
        <f ca="true">+IF(OFFSET('Hygiene Data'!$D$13,0,10*ROW('Hygiene Data'!D161))="","",OFFSET('Hygiene Data'!$D$13,0,10*ROW('Hygiene Data'!D161)))</f>
        <v/>
      </c>
      <c r="DR167" s="276" t="str">
        <f ca="true">+IF(OFFSET('Hygiene Data'!$E$11,0,10*ROW('Hygiene Data'!E161))="","",OFFSET('Hygiene Data'!$E$11,0,10*ROW('Hygiene Data'!E161)))</f>
        <v/>
      </c>
      <c r="DS167" s="276" t="str">
        <f ca="true">+IF(OFFSET('Hygiene Data'!$E$12,0,10*ROW('Hygiene Data'!E161))="","",OFFSET('Hygiene Data'!$E$12,0,10*ROW('Hygiene Data'!E161)))</f>
        <v/>
      </c>
      <c r="DT167" s="276" t="str">
        <f ca="true">+IF(OFFSET('Hygiene Data'!$E$13,0,10*ROW('Hygiene Data'!E161))="","",OFFSET('Hygiene Data'!$E$13,0,10*ROW('Hygiene Data'!E161)))</f>
        <v/>
      </c>
      <c r="DU167" s="276" t="str">
        <f ca="true">+IF(OFFSET('Hygiene Data'!$F$11,0,10*ROW('Hygiene Data'!F161))="","",OFFSET('Hygiene Data'!$F$11,0,10*ROW('Hygiene Data'!F161)))</f>
        <v/>
      </c>
      <c r="DV167" s="276" t="str">
        <f ca="true">+IF(OFFSET('Hygiene Data'!$F$12,0,10*ROW('Hygiene Data'!F161))="","",OFFSET('Hygiene Data'!$F$12,0,10*ROW('Hygiene Data'!F161)))</f>
        <v/>
      </c>
      <c r="DW167" s="276" t="str">
        <f ca="true">+IF(OFFSET('Hygiene Data'!$F$13,0,10*ROW('Hygiene Data'!F161))="","",OFFSET('Hygiene Data'!$F$13,0,10*ROW('Hygiene Data'!F161)))</f>
        <v/>
      </c>
      <c r="DX167" s="276" t="str">
        <f ca="true">+IF(OFFSET('Hygiene Data'!$G$11,0,10*ROW('Hygiene Data'!G161))="","",OFFSET('Hygiene Data'!$G$11,0,10*ROW('Hygiene Data'!G161)))</f>
        <v/>
      </c>
      <c r="DY167" s="276" t="str">
        <f ca="true">+IF(OFFSET('Hygiene Data'!$G$12,0,10*ROW('Hygiene Data'!G161))="","",OFFSET('Hygiene Data'!$G$12,0,10*ROW('Hygiene Data'!G161)))</f>
        <v/>
      </c>
      <c r="DZ167" s="276" t="str">
        <f ca="true">+IF(OFFSET('Hygiene Data'!$G$13,0,10*ROW('Hygiene Data'!G161))="","",OFFSET('Hygiene Data'!$G$13,0,10*ROW('Hygiene Data'!G161)))</f>
        <v/>
      </c>
      <c r="EA167" s="276" t="str">
        <f ca="true">+IF(OFFSET('Hygiene Data'!$H$11,0,10*ROW('Hygiene Data'!H161))="","",OFFSET('Hygiene Data'!$H$11,0,10*ROW('Hygiene Data'!H161)))</f>
        <v/>
      </c>
      <c r="EB167" s="276" t="str">
        <f ca="true">+IF(OFFSET('Hygiene Data'!$H$12,0,10*ROW('Hygiene Data'!H161))="","",OFFSET('Hygiene Data'!$H$12,0,10*ROW('Hygiene Data'!H161)))</f>
        <v/>
      </c>
      <c r="EC167" s="276" t="str">
        <f ca="true">+IF(OFFSET('Hygiene Data'!$H$13,0,10*ROW('Hygiene Data'!H161))="","",OFFSET('Hygiene Data'!$H$13,0,10*ROW('Hygiene Data'!H161)))</f>
        <v/>
      </c>
      <c r="ED167" s="276" t="str">
        <f ca="true">+IF(OFFSET('Hygiene Data'!$I$11,0,10*ROW('Hygiene Data'!I161))="","",OFFSET('Hygiene Data'!$I$11,0,10*ROW('Hygiene Data'!I161)))</f>
        <v/>
      </c>
      <c r="EE167" s="276" t="str">
        <f ca="true">+IF(OFFSET('Hygiene Data'!$I$12,0,10*ROW('Hygiene Data'!I161))="","",OFFSET('Hygiene Data'!$I$12,0,10*ROW('Hygiene Data'!I161)))</f>
        <v/>
      </c>
      <c r="EF167" s="276"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2"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6"/>
      <c r="BS168" s="276" t="str">
        <f ca="true">+IF(OFFSET('Water Data'!$D$27,0,10*ROW('Water Data'!D162))="","",OFFSET('Water Data'!$D$27,0,10*ROW('Water Data'!D162)))</f>
        <v/>
      </c>
      <c r="BT168" s="276" t="str">
        <f ca="true">+IF(OFFSET('Water Data'!$D$28,0,10*ROW('Water Data'!D162))="","",OFFSET('Water Data'!$D$28,0,10*ROW('Water Data'!D162)))</f>
        <v/>
      </c>
      <c r="BU168" s="276" t="str">
        <f ca="true">+IF(OFFSET('Water Data'!$D$29,0,10*ROW('Water Data'!D162))="","",OFFSET('Water Data'!$D$29,0,10*ROW('Water Data'!D162)))</f>
        <v/>
      </c>
      <c r="BV168" s="276" t="str">
        <f ca="true">+IF(OFFSET('Water Data'!$E$27,0,10*ROW('Water Data'!E162))="","",OFFSET('Water Data'!$E$27,0,10*ROW('Water Data'!E162)))</f>
        <v/>
      </c>
      <c r="BW168" s="276" t="str">
        <f ca="true">+IF(OFFSET('Water Data'!$E$28,0,10*ROW('Water Data'!E162))="","",OFFSET('Water Data'!$E$28,0,10*ROW('Water Data'!E162)))</f>
        <v/>
      </c>
      <c r="BX168" s="276" t="str">
        <f ca="true">+IF(OFFSET('Water Data'!$E$29,0,10*ROW('Water Data'!E162))="","",OFFSET('Water Data'!$E$29,0,10*ROW('Water Data'!E162)))</f>
        <v/>
      </c>
      <c r="BY168" s="276" t="str">
        <f ca="true">+IF(OFFSET('Water Data'!$F$27,0,10*ROW('Water Data'!F162))="","",OFFSET('Water Data'!$F$27,0,10*ROW('Water Data'!F162)))</f>
        <v/>
      </c>
      <c r="BZ168" s="276" t="str">
        <f ca="true">+IF(OFFSET('Water Data'!$F$28,0,10*ROW('Water Data'!F162))="","",OFFSET('Water Data'!$F$28,0,10*ROW('Water Data'!F162)))</f>
        <v/>
      </c>
      <c r="CA168" s="276" t="str">
        <f ca="true">+IF(OFFSET('Water Data'!$F$29,0,10*ROW('Water Data'!F162))="","",OFFSET('Water Data'!$F$29,0,10*ROW('Water Data'!F162)))</f>
        <v/>
      </c>
      <c r="CB168" s="276" t="str">
        <f ca="true">+IF(OFFSET('Water Data'!$G$27,0,10*ROW('Water Data'!G162))="","",OFFSET('Water Data'!$G$27,0,10*ROW('Water Data'!G162)))</f>
        <v/>
      </c>
      <c r="CC168" s="276" t="str">
        <f ca="true">+IF(OFFSET('Water Data'!$G$28,0,10*ROW('Water Data'!G162))="","",OFFSET('Water Data'!$G$28,0,10*ROW('Water Data'!G162)))</f>
        <v/>
      </c>
      <c r="CD168" s="276" t="str">
        <f ca="true">+IF(OFFSET('Water Data'!$G$29,0,10*ROW('Water Data'!G162))="","",OFFSET('Water Data'!$G$29,0,10*ROW('Water Data'!G162)))</f>
        <v/>
      </c>
      <c r="CE168" s="276" t="str">
        <f ca="true">+IF(OFFSET('Water Data'!$H$27,0,10*ROW('Water Data'!H162))="","",OFFSET('Water Data'!$H$27,0,10*ROW('Water Data'!H162)))</f>
        <v/>
      </c>
      <c r="CF168" s="276" t="str">
        <f ca="true">+IF(OFFSET('Water Data'!$H$28,0,10*ROW('Water Data'!H162))="","",OFFSET('Water Data'!$H$28,0,10*ROW('Water Data'!H162)))</f>
        <v/>
      </c>
      <c r="CG168" s="276" t="str">
        <f ca="true">+IF(OFFSET('Water Data'!$H$29,0,10*ROW('Water Data'!H162))="","",OFFSET('Water Data'!$H$29,0,10*ROW('Water Data'!H162)))</f>
        <v/>
      </c>
      <c r="CH168" s="276" t="str">
        <f ca="true">+IF(OFFSET('Water Data'!$I$27,0,10*ROW('Water Data'!I162))="","",OFFSET('Water Data'!$I$27,0,10*ROW('Water Data'!I162)))</f>
        <v/>
      </c>
      <c r="CI168" s="276" t="str">
        <f ca="true">+IF(OFFSET('Water Data'!$I$28,0,10*ROW('Water Data'!I162))="","",OFFSET('Water Data'!$I$28,0,10*ROW('Water Data'!I162)))</f>
        <v/>
      </c>
      <c r="CJ168" s="276" t="str">
        <f ca="true">+IF(OFFSET('Water Data'!$I$29,0,10*ROW('Water Data'!I162))="","",OFFSET('Water Data'!$I$29,0,10*ROW('Water Data'!I162)))</f>
        <v/>
      </c>
      <c r="CK168" s="276" t="str">
        <f ca="true">+IF(OFFSET('Sanitation Data'!$D$28,0,10*ROW('Sanitation Data'!D162))="","",OFFSET('Sanitation Data'!$D$28,0,10*ROW('Sanitation Data'!D162)))</f>
        <v/>
      </c>
      <c r="CL168" s="276" t="str">
        <f ca="true">+IF(OFFSET('Sanitation Data'!$D$29,0,10*ROW('Sanitation Data'!D162))="","",OFFSET('Sanitation Data'!$D$29,0,10*ROW('Sanitation Data'!D162)))</f>
        <v/>
      </c>
      <c r="CM168" s="276" t="str">
        <f ca="true">+IF(OFFSET('Sanitation Data'!$D$30,0,10*ROW('Sanitation Data'!D162))="","",OFFSET('Sanitation Data'!$D$30,0,10*ROW('Sanitation Data'!D162)))</f>
        <v/>
      </c>
      <c r="CN168" s="276" t="str">
        <f ca="true">+IF(OFFSET('Sanitation Data'!$D$31,0,10*ROW('Sanitation Data'!D162))="","",OFFSET('Sanitation Data'!$D$31,0,10*ROW('Sanitation Data'!D162)))</f>
        <v/>
      </c>
      <c r="CO168" s="276" t="str">
        <f ca="true">+IF(OFFSET('Sanitation Data'!$D$32,0,10*ROW('Sanitation Data'!D162))="","",OFFSET('Sanitation Data'!$D$32,0,10*ROW('Sanitation Data'!D162)))</f>
        <v/>
      </c>
      <c r="CP168" s="276" t="str">
        <f ca="true">+IF(OFFSET('Sanitation Data'!$E$28,0,10*ROW('Sanitation Data'!E162))="","",OFFSET('Sanitation Data'!$E$28,0,10*ROW('Sanitation Data'!E162)))</f>
        <v/>
      </c>
      <c r="CQ168" s="276" t="str">
        <f ca="true">+IF(OFFSET('Sanitation Data'!$E$29,0,10*ROW('Sanitation Data'!E162))="","",OFFSET('Sanitation Data'!$E$29,0,10*ROW('Sanitation Data'!E162)))</f>
        <v/>
      </c>
      <c r="CR168" s="276" t="str">
        <f ca="true">+IF(OFFSET('Sanitation Data'!$E$30,0,10*ROW('Sanitation Data'!E162))="","",OFFSET('Sanitation Data'!$E$30,0,10*ROW('Sanitation Data'!E162)))</f>
        <v/>
      </c>
      <c r="CS168" s="276" t="str">
        <f ca="true">+IF(OFFSET('Sanitation Data'!$E$31,0,10*ROW('Sanitation Data'!E162))="","",OFFSET('Sanitation Data'!$E$31,0,10*ROW('Sanitation Data'!E162)))</f>
        <v/>
      </c>
      <c r="CT168" s="276" t="str">
        <f ca="true">+IF(OFFSET('Sanitation Data'!$E$32,0,10*ROW('Sanitation Data'!E162))="","",OFFSET('Sanitation Data'!$E$32,0,10*ROW('Sanitation Data'!E162)))</f>
        <v/>
      </c>
      <c r="CU168" s="276" t="str">
        <f ca="true">+IF(OFFSET('Sanitation Data'!$F$28,0,10*ROW('Sanitation Data'!F162))="","",OFFSET('Sanitation Data'!$F$28,0,10*ROW('Sanitation Data'!F162)))</f>
        <v/>
      </c>
      <c r="CV168" s="276" t="str">
        <f ca="true">+IF(OFFSET('Sanitation Data'!$F$29,0,10*ROW('Sanitation Data'!F162))="","",OFFSET('Sanitation Data'!$F$29,0,10*ROW('Sanitation Data'!F162)))</f>
        <v/>
      </c>
      <c r="CW168" s="276" t="str">
        <f ca="true">+IF(OFFSET('Sanitation Data'!$F$30,0,10*ROW('Sanitation Data'!F162))="","",OFFSET('Sanitation Data'!$F$30,0,10*ROW('Sanitation Data'!F162)))</f>
        <v/>
      </c>
      <c r="CX168" s="276" t="str">
        <f ca="true">+IF(OFFSET('Sanitation Data'!$F$31,0,10*ROW('Sanitation Data'!F162))="","",OFFSET('Sanitation Data'!$F$31,0,10*ROW('Sanitation Data'!F162)))</f>
        <v/>
      </c>
      <c r="CY168" s="276" t="str">
        <f ca="true">+IF(OFFSET('Sanitation Data'!$F$32,0,10*ROW('Sanitation Data'!F162))="","",OFFSET('Sanitation Data'!$F$32,0,10*ROW('Sanitation Data'!F162)))</f>
        <v/>
      </c>
      <c r="CZ168" s="276" t="str">
        <f ca="true">+IF(OFFSET('Sanitation Data'!$G$28,0,10*ROW('Sanitation Data'!G162))="","",OFFSET('Sanitation Data'!$G$28,0,10*ROW('Sanitation Data'!G162)))</f>
        <v/>
      </c>
      <c r="DA168" s="276" t="str">
        <f ca="true">+IF(OFFSET('Sanitation Data'!$G$29,0,10*ROW('Sanitation Data'!G162))="","",OFFSET('Sanitation Data'!$G$29,0,10*ROW('Sanitation Data'!G162)))</f>
        <v/>
      </c>
      <c r="DB168" s="276" t="str">
        <f ca="true">+IF(OFFSET('Sanitation Data'!$G$30,0,10*ROW('Sanitation Data'!G162))="","",OFFSET('Sanitation Data'!$G$30,0,10*ROW('Sanitation Data'!G162)))</f>
        <v/>
      </c>
      <c r="DC168" s="276" t="str">
        <f ca="true">+IF(OFFSET('Sanitation Data'!$G$31,0,10*ROW('Sanitation Data'!G162))="","",OFFSET('Sanitation Data'!$G$31,0,10*ROW('Sanitation Data'!G162)))</f>
        <v/>
      </c>
      <c r="DD168" s="276" t="str">
        <f ca="true">+IF(OFFSET('Sanitation Data'!$G$32,0,10*ROW('Sanitation Data'!G162))="","",OFFSET('Sanitation Data'!$G$32,0,10*ROW('Sanitation Data'!G162)))</f>
        <v/>
      </c>
      <c r="DE168" s="276" t="str">
        <f ca="true">+IF(OFFSET('Sanitation Data'!$H$28,0,10*ROW('Sanitation Data'!H162))="","",OFFSET('Sanitation Data'!$H$28,0,10*ROW('Sanitation Data'!H162)))</f>
        <v/>
      </c>
      <c r="DF168" s="276" t="str">
        <f ca="true">+IF(OFFSET('Sanitation Data'!$H$29,0,10*ROW('Sanitation Data'!H162))="","",OFFSET('Sanitation Data'!$H$29,0,10*ROW('Sanitation Data'!H162)))</f>
        <v/>
      </c>
      <c r="DG168" s="276" t="str">
        <f ca="true">+IF(OFFSET('Sanitation Data'!$H$30,0,10*ROW('Sanitation Data'!H162))="","",OFFSET('Sanitation Data'!$H$30,0,10*ROW('Sanitation Data'!H162)))</f>
        <v/>
      </c>
      <c r="DH168" s="276" t="str">
        <f ca="true">+IF(OFFSET('Sanitation Data'!$H$31,0,10*ROW('Sanitation Data'!H162))="","",OFFSET('Sanitation Data'!$H$31,0,10*ROW('Sanitation Data'!H162)))</f>
        <v/>
      </c>
      <c r="DI168" s="276" t="str">
        <f ca="true">+IF(OFFSET('Sanitation Data'!$H$32,0,10*ROW('Sanitation Data'!H162))="","",OFFSET('Sanitation Data'!$H$32,0,10*ROW('Sanitation Data'!H162)))</f>
        <v/>
      </c>
      <c r="DJ168" s="276" t="str">
        <f ca="true">+IF(OFFSET('Sanitation Data'!$I$28,0,10*ROW('Sanitation Data'!I162))="","",OFFSET('Sanitation Data'!$I$28,0,10*ROW('Sanitation Data'!I162)))</f>
        <v/>
      </c>
      <c r="DK168" s="276" t="str">
        <f ca="true">+IF(OFFSET('Sanitation Data'!$I$29,0,10*ROW('Sanitation Data'!I162))="","",OFFSET('Sanitation Data'!$I$29,0,10*ROW('Sanitation Data'!I162)))</f>
        <v/>
      </c>
      <c r="DL168" s="276" t="str">
        <f ca="true">+IF(OFFSET('Sanitation Data'!$I$30,0,10*ROW('Sanitation Data'!I162))="","",OFFSET('Sanitation Data'!$I$30,0,10*ROW('Sanitation Data'!I162)))</f>
        <v/>
      </c>
      <c r="DM168" s="276" t="str">
        <f ca="true">+IF(OFFSET('Sanitation Data'!$I$31,0,10*ROW('Sanitation Data'!I162))="","",OFFSET('Sanitation Data'!$I$31,0,10*ROW('Sanitation Data'!I162)))</f>
        <v/>
      </c>
      <c r="DN168" s="276" t="str">
        <f ca="true">+IF(OFFSET('Sanitation Data'!$I$32,0,10*ROW('Sanitation Data'!I162))="","",OFFSET('Sanitation Data'!$I$32,0,10*ROW('Sanitation Data'!I162)))</f>
        <v/>
      </c>
      <c r="DO168" s="276" t="str">
        <f ca="true">+IF(OFFSET('Hygiene Data'!$D$11,0,10*ROW('Hygiene Data'!D162))="","",OFFSET('Hygiene Data'!$D$11,0,10*ROW('Hygiene Data'!D162)))</f>
        <v/>
      </c>
      <c r="DP168" s="276" t="str">
        <f ca="true">+IF(OFFSET('Hygiene Data'!$D$12,0,10*ROW('Hygiene Data'!D162))="","",OFFSET('Hygiene Data'!$D$12,0,10*ROW('Hygiene Data'!D162)))</f>
        <v/>
      </c>
      <c r="DQ168" s="276" t="str">
        <f ca="true">+IF(OFFSET('Hygiene Data'!$D$13,0,10*ROW('Hygiene Data'!D162))="","",OFFSET('Hygiene Data'!$D$13,0,10*ROW('Hygiene Data'!D162)))</f>
        <v/>
      </c>
      <c r="DR168" s="276" t="str">
        <f ca="true">+IF(OFFSET('Hygiene Data'!$E$11,0,10*ROW('Hygiene Data'!E162))="","",OFFSET('Hygiene Data'!$E$11,0,10*ROW('Hygiene Data'!E162)))</f>
        <v/>
      </c>
      <c r="DS168" s="276" t="str">
        <f ca="true">+IF(OFFSET('Hygiene Data'!$E$12,0,10*ROW('Hygiene Data'!E162))="","",OFFSET('Hygiene Data'!$E$12,0,10*ROW('Hygiene Data'!E162)))</f>
        <v/>
      </c>
      <c r="DT168" s="276" t="str">
        <f ca="true">+IF(OFFSET('Hygiene Data'!$E$13,0,10*ROW('Hygiene Data'!E162))="","",OFFSET('Hygiene Data'!$E$13,0,10*ROW('Hygiene Data'!E162)))</f>
        <v/>
      </c>
      <c r="DU168" s="276" t="str">
        <f ca="true">+IF(OFFSET('Hygiene Data'!$F$11,0,10*ROW('Hygiene Data'!F162))="","",OFFSET('Hygiene Data'!$F$11,0,10*ROW('Hygiene Data'!F162)))</f>
        <v/>
      </c>
      <c r="DV168" s="276" t="str">
        <f ca="true">+IF(OFFSET('Hygiene Data'!$F$12,0,10*ROW('Hygiene Data'!F162))="","",OFFSET('Hygiene Data'!$F$12,0,10*ROW('Hygiene Data'!F162)))</f>
        <v/>
      </c>
      <c r="DW168" s="276" t="str">
        <f ca="true">+IF(OFFSET('Hygiene Data'!$F$13,0,10*ROW('Hygiene Data'!F162))="","",OFFSET('Hygiene Data'!$F$13,0,10*ROW('Hygiene Data'!F162)))</f>
        <v/>
      </c>
      <c r="DX168" s="276" t="str">
        <f ca="true">+IF(OFFSET('Hygiene Data'!$G$11,0,10*ROW('Hygiene Data'!G162))="","",OFFSET('Hygiene Data'!$G$11,0,10*ROW('Hygiene Data'!G162)))</f>
        <v/>
      </c>
      <c r="DY168" s="276" t="str">
        <f ca="true">+IF(OFFSET('Hygiene Data'!$G$12,0,10*ROW('Hygiene Data'!G162))="","",OFFSET('Hygiene Data'!$G$12,0,10*ROW('Hygiene Data'!G162)))</f>
        <v/>
      </c>
      <c r="DZ168" s="276" t="str">
        <f ca="true">+IF(OFFSET('Hygiene Data'!$G$13,0,10*ROW('Hygiene Data'!G162))="","",OFFSET('Hygiene Data'!$G$13,0,10*ROW('Hygiene Data'!G162)))</f>
        <v/>
      </c>
      <c r="EA168" s="276" t="str">
        <f ca="true">+IF(OFFSET('Hygiene Data'!$H$11,0,10*ROW('Hygiene Data'!H162))="","",OFFSET('Hygiene Data'!$H$11,0,10*ROW('Hygiene Data'!H162)))</f>
        <v/>
      </c>
      <c r="EB168" s="276" t="str">
        <f ca="true">+IF(OFFSET('Hygiene Data'!$H$12,0,10*ROW('Hygiene Data'!H162))="","",OFFSET('Hygiene Data'!$H$12,0,10*ROW('Hygiene Data'!H162)))</f>
        <v/>
      </c>
      <c r="EC168" s="276" t="str">
        <f ca="true">+IF(OFFSET('Hygiene Data'!$H$13,0,10*ROW('Hygiene Data'!H162))="","",OFFSET('Hygiene Data'!$H$13,0,10*ROW('Hygiene Data'!H162)))</f>
        <v/>
      </c>
      <c r="ED168" s="276" t="str">
        <f ca="true">+IF(OFFSET('Hygiene Data'!$I$11,0,10*ROW('Hygiene Data'!I162))="","",OFFSET('Hygiene Data'!$I$11,0,10*ROW('Hygiene Data'!I162)))</f>
        <v/>
      </c>
      <c r="EE168" s="276" t="str">
        <f ca="true">+IF(OFFSET('Hygiene Data'!$I$12,0,10*ROW('Hygiene Data'!I162))="","",OFFSET('Hygiene Data'!$I$12,0,10*ROW('Hygiene Data'!I162)))</f>
        <v/>
      </c>
      <c r="EF168" s="276"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2"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6"/>
      <c r="BS169" s="276" t="str">
        <f ca="true">+IF(OFFSET('Water Data'!$D$27,0,10*ROW('Water Data'!D163))="","",OFFSET('Water Data'!$D$27,0,10*ROW('Water Data'!D163)))</f>
        <v/>
      </c>
      <c r="BT169" s="276" t="str">
        <f ca="true">+IF(OFFSET('Water Data'!$D$28,0,10*ROW('Water Data'!D163))="","",OFFSET('Water Data'!$D$28,0,10*ROW('Water Data'!D163)))</f>
        <v/>
      </c>
      <c r="BU169" s="276" t="str">
        <f ca="true">+IF(OFFSET('Water Data'!$D$29,0,10*ROW('Water Data'!D163))="","",OFFSET('Water Data'!$D$29,0,10*ROW('Water Data'!D163)))</f>
        <v/>
      </c>
      <c r="BV169" s="276" t="str">
        <f ca="true">+IF(OFFSET('Water Data'!$E$27,0,10*ROW('Water Data'!E163))="","",OFFSET('Water Data'!$E$27,0,10*ROW('Water Data'!E163)))</f>
        <v/>
      </c>
      <c r="BW169" s="276" t="str">
        <f ca="true">+IF(OFFSET('Water Data'!$E$28,0,10*ROW('Water Data'!E163))="","",OFFSET('Water Data'!$E$28,0,10*ROW('Water Data'!E163)))</f>
        <v/>
      </c>
      <c r="BX169" s="276" t="str">
        <f ca="true">+IF(OFFSET('Water Data'!$E$29,0,10*ROW('Water Data'!E163))="","",OFFSET('Water Data'!$E$29,0,10*ROW('Water Data'!E163)))</f>
        <v/>
      </c>
      <c r="BY169" s="276" t="str">
        <f ca="true">+IF(OFFSET('Water Data'!$F$27,0,10*ROW('Water Data'!F163))="","",OFFSET('Water Data'!$F$27,0,10*ROW('Water Data'!F163)))</f>
        <v/>
      </c>
      <c r="BZ169" s="276" t="str">
        <f ca="true">+IF(OFFSET('Water Data'!$F$28,0,10*ROW('Water Data'!F163))="","",OFFSET('Water Data'!$F$28,0,10*ROW('Water Data'!F163)))</f>
        <v/>
      </c>
      <c r="CA169" s="276" t="str">
        <f ca="true">+IF(OFFSET('Water Data'!$F$29,0,10*ROW('Water Data'!F163))="","",OFFSET('Water Data'!$F$29,0,10*ROW('Water Data'!F163)))</f>
        <v/>
      </c>
      <c r="CB169" s="276" t="str">
        <f ca="true">+IF(OFFSET('Water Data'!$G$27,0,10*ROW('Water Data'!G163))="","",OFFSET('Water Data'!$G$27,0,10*ROW('Water Data'!G163)))</f>
        <v/>
      </c>
      <c r="CC169" s="276" t="str">
        <f ca="true">+IF(OFFSET('Water Data'!$G$28,0,10*ROW('Water Data'!G163))="","",OFFSET('Water Data'!$G$28,0,10*ROW('Water Data'!G163)))</f>
        <v/>
      </c>
      <c r="CD169" s="276" t="str">
        <f ca="true">+IF(OFFSET('Water Data'!$G$29,0,10*ROW('Water Data'!G163))="","",OFFSET('Water Data'!$G$29,0,10*ROW('Water Data'!G163)))</f>
        <v/>
      </c>
      <c r="CE169" s="276" t="str">
        <f ca="true">+IF(OFFSET('Water Data'!$H$27,0,10*ROW('Water Data'!H163))="","",OFFSET('Water Data'!$H$27,0,10*ROW('Water Data'!H163)))</f>
        <v/>
      </c>
      <c r="CF169" s="276" t="str">
        <f ca="true">+IF(OFFSET('Water Data'!$H$28,0,10*ROW('Water Data'!H163))="","",OFFSET('Water Data'!$H$28,0,10*ROW('Water Data'!H163)))</f>
        <v/>
      </c>
      <c r="CG169" s="276" t="str">
        <f ca="true">+IF(OFFSET('Water Data'!$H$29,0,10*ROW('Water Data'!H163))="","",OFFSET('Water Data'!$H$29,0,10*ROW('Water Data'!H163)))</f>
        <v/>
      </c>
      <c r="CH169" s="276" t="str">
        <f ca="true">+IF(OFFSET('Water Data'!$I$27,0,10*ROW('Water Data'!I163))="","",OFFSET('Water Data'!$I$27,0,10*ROW('Water Data'!I163)))</f>
        <v/>
      </c>
      <c r="CI169" s="276" t="str">
        <f ca="true">+IF(OFFSET('Water Data'!$I$28,0,10*ROW('Water Data'!I163))="","",OFFSET('Water Data'!$I$28,0,10*ROW('Water Data'!I163)))</f>
        <v/>
      </c>
      <c r="CJ169" s="276" t="str">
        <f ca="true">+IF(OFFSET('Water Data'!$I$29,0,10*ROW('Water Data'!I163))="","",OFFSET('Water Data'!$I$29,0,10*ROW('Water Data'!I163)))</f>
        <v/>
      </c>
      <c r="CK169" s="276" t="str">
        <f ca="true">+IF(OFFSET('Sanitation Data'!$D$28,0,10*ROW('Sanitation Data'!D163))="","",OFFSET('Sanitation Data'!$D$28,0,10*ROW('Sanitation Data'!D163)))</f>
        <v/>
      </c>
      <c r="CL169" s="276" t="str">
        <f ca="true">+IF(OFFSET('Sanitation Data'!$D$29,0,10*ROW('Sanitation Data'!D163))="","",OFFSET('Sanitation Data'!$D$29,0,10*ROW('Sanitation Data'!D163)))</f>
        <v/>
      </c>
      <c r="CM169" s="276" t="str">
        <f ca="true">+IF(OFFSET('Sanitation Data'!$D$30,0,10*ROW('Sanitation Data'!D163))="","",OFFSET('Sanitation Data'!$D$30,0,10*ROW('Sanitation Data'!D163)))</f>
        <v/>
      </c>
      <c r="CN169" s="276" t="str">
        <f ca="true">+IF(OFFSET('Sanitation Data'!$D$31,0,10*ROW('Sanitation Data'!D163))="","",OFFSET('Sanitation Data'!$D$31,0,10*ROW('Sanitation Data'!D163)))</f>
        <v/>
      </c>
      <c r="CO169" s="276" t="str">
        <f ca="true">+IF(OFFSET('Sanitation Data'!$D$32,0,10*ROW('Sanitation Data'!D163))="","",OFFSET('Sanitation Data'!$D$32,0,10*ROW('Sanitation Data'!D163)))</f>
        <v/>
      </c>
      <c r="CP169" s="276" t="str">
        <f ca="true">+IF(OFFSET('Sanitation Data'!$E$28,0,10*ROW('Sanitation Data'!E163))="","",OFFSET('Sanitation Data'!$E$28,0,10*ROW('Sanitation Data'!E163)))</f>
        <v/>
      </c>
      <c r="CQ169" s="276" t="str">
        <f ca="true">+IF(OFFSET('Sanitation Data'!$E$29,0,10*ROW('Sanitation Data'!E163))="","",OFFSET('Sanitation Data'!$E$29,0,10*ROW('Sanitation Data'!E163)))</f>
        <v/>
      </c>
      <c r="CR169" s="276" t="str">
        <f ca="true">+IF(OFFSET('Sanitation Data'!$E$30,0,10*ROW('Sanitation Data'!E163))="","",OFFSET('Sanitation Data'!$E$30,0,10*ROW('Sanitation Data'!E163)))</f>
        <v/>
      </c>
      <c r="CS169" s="276" t="str">
        <f ca="true">+IF(OFFSET('Sanitation Data'!$E$31,0,10*ROW('Sanitation Data'!E163))="","",OFFSET('Sanitation Data'!$E$31,0,10*ROW('Sanitation Data'!E163)))</f>
        <v/>
      </c>
      <c r="CT169" s="276" t="str">
        <f ca="true">+IF(OFFSET('Sanitation Data'!$E$32,0,10*ROW('Sanitation Data'!E163))="","",OFFSET('Sanitation Data'!$E$32,0,10*ROW('Sanitation Data'!E163)))</f>
        <v/>
      </c>
      <c r="CU169" s="276" t="str">
        <f ca="true">+IF(OFFSET('Sanitation Data'!$F$28,0,10*ROW('Sanitation Data'!F163))="","",OFFSET('Sanitation Data'!$F$28,0,10*ROW('Sanitation Data'!F163)))</f>
        <v/>
      </c>
      <c r="CV169" s="276" t="str">
        <f ca="true">+IF(OFFSET('Sanitation Data'!$F$29,0,10*ROW('Sanitation Data'!F163))="","",OFFSET('Sanitation Data'!$F$29,0,10*ROW('Sanitation Data'!F163)))</f>
        <v/>
      </c>
      <c r="CW169" s="276" t="str">
        <f ca="true">+IF(OFFSET('Sanitation Data'!$F$30,0,10*ROW('Sanitation Data'!F163))="","",OFFSET('Sanitation Data'!$F$30,0,10*ROW('Sanitation Data'!F163)))</f>
        <v/>
      </c>
      <c r="CX169" s="276" t="str">
        <f ca="true">+IF(OFFSET('Sanitation Data'!$F$31,0,10*ROW('Sanitation Data'!F163))="","",OFFSET('Sanitation Data'!$F$31,0,10*ROW('Sanitation Data'!F163)))</f>
        <v/>
      </c>
      <c r="CY169" s="276" t="str">
        <f ca="true">+IF(OFFSET('Sanitation Data'!$F$32,0,10*ROW('Sanitation Data'!F163))="","",OFFSET('Sanitation Data'!$F$32,0,10*ROW('Sanitation Data'!F163)))</f>
        <v/>
      </c>
      <c r="CZ169" s="276" t="str">
        <f ca="true">+IF(OFFSET('Sanitation Data'!$G$28,0,10*ROW('Sanitation Data'!G163))="","",OFFSET('Sanitation Data'!$G$28,0,10*ROW('Sanitation Data'!G163)))</f>
        <v/>
      </c>
      <c r="DA169" s="276" t="str">
        <f ca="true">+IF(OFFSET('Sanitation Data'!$G$29,0,10*ROW('Sanitation Data'!G163))="","",OFFSET('Sanitation Data'!$G$29,0,10*ROW('Sanitation Data'!G163)))</f>
        <v/>
      </c>
      <c r="DB169" s="276" t="str">
        <f ca="true">+IF(OFFSET('Sanitation Data'!$G$30,0,10*ROW('Sanitation Data'!G163))="","",OFFSET('Sanitation Data'!$G$30,0,10*ROW('Sanitation Data'!G163)))</f>
        <v/>
      </c>
      <c r="DC169" s="276" t="str">
        <f ca="true">+IF(OFFSET('Sanitation Data'!$G$31,0,10*ROW('Sanitation Data'!G163))="","",OFFSET('Sanitation Data'!$G$31,0,10*ROW('Sanitation Data'!G163)))</f>
        <v/>
      </c>
      <c r="DD169" s="276" t="str">
        <f ca="true">+IF(OFFSET('Sanitation Data'!$G$32,0,10*ROW('Sanitation Data'!G163))="","",OFFSET('Sanitation Data'!$G$32,0,10*ROW('Sanitation Data'!G163)))</f>
        <v/>
      </c>
      <c r="DE169" s="276" t="str">
        <f ca="true">+IF(OFFSET('Sanitation Data'!$H$28,0,10*ROW('Sanitation Data'!H163))="","",OFFSET('Sanitation Data'!$H$28,0,10*ROW('Sanitation Data'!H163)))</f>
        <v/>
      </c>
      <c r="DF169" s="276" t="str">
        <f ca="true">+IF(OFFSET('Sanitation Data'!$H$29,0,10*ROW('Sanitation Data'!H163))="","",OFFSET('Sanitation Data'!$H$29,0,10*ROW('Sanitation Data'!H163)))</f>
        <v/>
      </c>
      <c r="DG169" s="276" t="str">
        <f ca="true">+IF(OFFSET('Sanitation Data'!$H$30,0,10*ROW('Sanitation Data'!H163))="","",OFFSET('Sanitation Data'!$H$30,0,10*ROW('Sanitation Data'!H163)))</f>
        <v/>
      </c>
      <c r="DH169" s="276" t="str">
        <f ca="true">+IF(OFFSET('Sanitation Data'!$H$31,0,10*ROW('Sanitation Data'!H163))="","",OFFSET('Sanitation Data'!$H$31,0,10*ROW('Sanitation Data'!H163)))</f>
        <v/>
      </c>
      <c r="DI169" s="276" t="str">
        <f ca="true">+IF(OFFSET('Sanitation Data'!$H$32,0,10*ROW('Sanitation Data'!H163))="","",OFFSET('Sanitation Data'!$H$32,0,10*ROW('Sanitation Data'!H163)))</f>
        <v/>
      </c>
      <c r="DJ169" s="276" t="str">
        <f ca="true">+IF(OFFSET('Sanitation Data'!$I$28,0,10*ROW('Sanitation Data'!I163))="","",OFFSET('Sanitation Data'!$I$28,0,10*ROW('Sanitation Data'!I163)))</f>
        <v/>
      </c>
      <c r="DK169" s="276" t="str">
        <f ca="true">+IF(OFFSET('Sanitation Data'!$I$29,0,10*ROW('Sanitation Data'!I163))="","",OFFSET('Sanitation Data'!$I$29,0,10*ROW('Sanitation Data'!I163)))</f>
        <v/>
      </c>
      <c r="DL169" s="276" t="str">
        <f ca="true">+IF(OFFSET('Sanitation Data'!$I$30,0,10*ROW('Sanitation Data'!I163))="","",OFFSET('Sanitation Data'!$I$30,0,10*ROW('Sanitation Data'!I163)))</f>
        <v/>
      </c>
      <c r="DM169" s="276" t="str">
        <f ca="true">+IF(OFFSET('Sanitation Data'!$I$31,0,10*ROW('Sanitation Data'!I163))="","",OFFSET('Sanitation Data'!$I$31,0,10*ROW('Sanitation Data'!I163)))</f>
        <v/>
      </c>
      <c r="DN169" s="276" t="str">
        <f ca="true">+IF(OFFSET('Sanitation Data'!$I$32,0,10*ROW('Sanitation Data'!I163))="","",OFFSET('Sanitation Data'!$I$32,0,10*ROW('Sanitation Data'!I163)))</f>
        <v/>
      </c>
      <c r="DO169" s="276" t="str">
        <f ca="true">+IF(OFFSET('Hygiene Data'!$D$11,0,10*ROW('Hygiene Data'!D163))="","",OFFSET('Hygiene Data'!$D$11,0,10*ROW('Hygiene Data'!D163)))</f>
        <v/>
      </c>
      <c r="DP169" s="276" t="str">
        <f ca="true">+IF(OFFSET('Hygiene Data'!$D$12,0,10*ROW('Hygiene Data'!D163))="","",OFFSET('Hygiene Data'!$D$12,0,10*ROW('Hygiene Data'!D163)))</f>
        <v/>
      </c>
      <c r="DQ169" s="276" t="str">
        <f ca="true">+IF(OFFSET('Hygiene Data'!$D$13,0,10*ROW('Hygiene Data'!D163))="","",OFFSET('Hygiene Data'!$D$13,0,10*ROW('Hygiene Data'!D163)))</f>
        <v/>
      </c>
      <c r="DR169" s="276" t="str">
        <f ca="true">+IF(OFFSET('Hygiene Data'!$E$11,0,10*ROW('Hygiene Data'!E163))="","",OFFSET('Hygiene Data'!$E$11,0,10*ROW('Hygiene Data'!E163)))</f>
        <v/>
      </c>
      <c r="DS169" s="276" t="str">
        <f ca="true">+IF(OFFSET('Hygiene Data'!$E$12,0,10*ROW('Hygiene Data'!E163))="","",OFFSET('Hygiene Data'!$E$12,0,10*ROW('Hygiene Data'!E163)))</f>
        <v/>
      </c>
      <c r="DT169" s="276" t="str">
        <f ca="true">+IF(OFFSET('Hygiene Data'!$E$13,0,10*ROW('Hygiene Data'!E163))="","",OFFSET('Hygiene Data'!$E$13,0,10*ROW('Hygiene Data'!E163)))</f>
        <v/>
      </c>
      <c r="DU169" s="276" t="str">
        <f ca="true">+IF(OFFSET('Hygiene Data'!$F$11,0,10*ROW('Hygiene Data'!F163))="","",OFFSET('Hygiene Data'!$F$11,0,10*ROW('Hygiene Data'!F163)))</f>
        <v/>
      </c>
      <c r="DV169" s="276" t="str">
        <f ca="true">+IF(OFFSET('Hygiene Data'!$F$12,0,10*ROW('Hygiene Data'!F163))="","",OFFSET('Hygiene Data'!$F$12,0,10*ROW('Hygiene Data'!F163)))</f>
        <v/>
      </c>
      <c r="DW169" s="276" t="str">
        <f ca="true">+IF(OFFSET('Hygiene Data'!$F$13,0,10*ROW('Hygiene Data'!F163))="","",OFFSET('Hygiene Data'!$F$13,0,10*ROW('Hygiene Data'!F163)))</f>
        <v/>
      </c>
      <c r="DX169" s="276" t="str">
        <f ca="true">+IF(OFFSET('Hygiene Data'!$G$11,0,10*ROW('Hygiene Data'!G163))="","",OFFSET('Hygiene Data'!$G$11,0,10*ROW('Hygiene Data'!G163)))</f>
        <v/>
      </c>
      <c r="DY169" s="276" t="str">
        <f ca="true">+IF(OFFSET('Hygiene Data'!$G$12,0,10*ROW('Hygiene Data'!G163))="","",OFFSET('Hygiene Data'!$G$12,0,10*ROW('Hygiene Data'!G163)))</f>
        <v/>
      </c>
      <c r="DZ169" s="276" t="str">
        <f ca="true">+IF(OFFSET('Hygiene Data'!$G$13,0,10*ROW('Hygiene Data'!G163))="","",OFFSET('Hygiene Data'!$G$13,0,10*ROW('Hygiene Data'!G163)))</f>
        <v/>
      </c>
      <c r="EA169" s="276" t="str">
        <f ca="true">+IF(OFFSET('Hygiene Data'!$H$11,0,10*ROW('Hygiene Data'!H163))="","",OFFSET('Hygiene Data'!$H$11,0,10*ROW('Hygiene Data'!H163)))</f>
        <v/>
      </c>
      <c r="EB169" s="276" t="str">
        <f ca="true">+IF(OFFSET('Hygiene Data'!$H$12,0,10*ROW('Hygiene Data'!H163))="","",OFFSET('Hygiene Data'!$H$12,0,10*ROW('Hygiene Data'!H163)))</f>
        <v/>
      </c>
      <c r="EC169" s="276" t="str">
        <f ca="true">+IF(OFFSET('Hygiene Data'!$H$13,0,10*ROW('Hygiene Data'!H163))="","",OFFSET('Hygiene Data'!$H$13,0,10*ROW('Hygiene Data'!H163)))</f>
        <v/>
      </c>
      <c r="ED169" s="276" t="str">
        <f ca="true">+IF(OFFSET('Hygiene Data'!$I$11,0,10*ROW('Hygiene Data'!I163))="","",OFFSET('Hygiene Data'!$I$11,0,10*ROW('Hygiene Data'!I163)))</f>
        <v/>
      </c>
      <c r="EE169" s="276" t="str">
        <f ca="true">+IF(OFFSET('Hygiene Data'!$I$12,0,10*ROW('Hygiene Data'!I163))="","",OFFSET('Hygiene Data'!$I$12,0,10*ROW('Hygiene Data'!I163)))</f>
        <v/>
      </c>
      <c r="EF169" s="276"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2"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6"/>
      <c r="BS170" s="276" t="str">
        <f ca="true">+IF(OFFSET('Water Data'!$D$27,0,10*ROW('Water Data'!D164))="","",OFFSET('Water Data'!$D$27,0,10*ROW('Water Data'!D164)))</f>
        <v/>
      </c>
      <c r="BT170" s="276" t="str">
        <f ca="true">+IF(OFFSET('Water Data'!$D$28,0,10*ROW('Water Data'!D164))="","",OFFSET('Water Data'!$D$28,0,10*ROW('Water Data'!D164)))</f>
        <v/>
      </c>
      <c r="BU170" s="276" t="str">
        <f ca="true">+IF(OFFSET('Water Data'!$D$29,0,10*ROW('Water Data'!D164))="","",OFFSET('Water Data'!$D$29,0,10*ROW('Water Data'!D164)))</f>
        <v/>
      </c>
      <c r="BV170" s="276" t="str">
        <f ca="true">+IF(OFFSET('Water Data'!$E$27,0,10*ROW('Water Data'!E164))="","",OFFSET('Water Data'!$E$27,0,10*ROW('Water Data'!E164)))</f>
        <v/>
      </c>
      <c r="BW170" s="276" t="str">
        <f ca="true">+IF(OFFSET('Water Data'!$E$28,0,10*ROW('Water Data'!E164))="","",OFFSET('Water Data'!$E$28,0,10*ROW('Water Data'!E164)))</f>
        <v/>
      </c>
      <c r="BX170" s="276" t="str">
        <f ca="true">+IF(OFFSET('Water Data'!$E$29,0,10*ROW('Water Data'!E164))="","",OFFSET('Water Data'!$E$29,0,10*ROW('Water Data'!E164)))</f>
        <v/>
      </c>
      <c r="BY170" s="276" t="str">
        <f ca="true">+IF(OFFSET('Water Data'!$F$27,0,10*ROW('Water Data'!F164))="","",OFFSET('Water Data'!$F$27,0,10*ROW('Water Data'!F164)))</f>
        <v/>
      </c>
      <c r="BZ170" s="276" t="str">
        <f ca="true">+IF(OFFSET('Water Data'!$F$28,0,10*ROW('Water Data'!F164))="","",OFFSET('Water Data'!$F$28,0,10*ROW('Water Data'!F164)))</f>
        <v/>
      </c>
      <c r="CA170" s="276" t="str">
        <f ca="true">+IF(OFFSET('Water Data'!$F$29,0,10*ROW('Water Data'!F164))="","",OFFSET('Water Data'!$F$29,0,10*ROW('Water Data'!F164)))</f>
        <v/>
      </c>
      <c r="CB170" s="276" t="str">
        <f ca="true">+IF(OFFSET('Water Data'!$G$27,0,10*ROW('Water Data'!G164))="","",OFFSET('Water Data'!$G$27,0,10*ROW('Water Data'!G164)))</f>
        <v/>
      </c>
      <c r="CC170" s="276" t="str">
        <f ca="true">+IF(OFFSET('Water Data'!$G$28,0,10*ROW('Water Data'!G164))="","",OFFSET('Water Data'!$G$28,0,10*ROW('Water Data'!G164)))</f>
        <v/>
      </c>
      <c r="CD170" s="276" t="str">
        <f ca="true">+IF(OFFSET('Water Data'!$G$29,0,10*ROW('Water Data'!G164))="","",OFFSET('Water Data'!$G$29,0,10*ROW('Water Data'!G164)))</f>
        <v/>
      </c>
      <c r="CE170" s="276" t="str">
        <f ca="true">+IF(OFFSET('Water Data'!$H$27,0,10*ROW('Water Data'!H164))="","",OFFSET('Water Data'!$H$27,0,10*ROW('Water Data'!H164)))</f>
        <v/>
      </c>
      <c r="CF170" s="276" t="str">
        <f ca="true">+IF(OFFSET('Water Data'!$H$28,0,10*ROW('Water Data'!H164))="","",OFFSET('Water Data'!$H$28,0,10*ROW('Water Data'!H164)))</f>
        <v/>
      </c>
      <c r="CG170" s="276" t="str">
        <f ca="true">+IF(OFFSET('Water Data'!$H$29,0,10*ROW('Water Data'!H164))="","",OFFSET('Water Data'!$H$29,0,10*ROW('Water Data'!H164)))</f>
        <v/>
      </c>
      <c r="CH170" s="276" t="str">
        <f ca="true">+IF(OFFSET('Water Data'!$I$27,0,10*ROW('Water Data'!I164))="","",OFFSET('Water Data'!$I$27,0,10*ROW('Water Data'!I164)))</f>
        <v/>
      </c>
      <c r="CI170" s="276" t="str">
        <f ca="true">+IF(OFFSET('Water Data'!$I$28,0,10*ROW('Water Data'!I164))="","",OFFSET('Water Data'!$I$28,0,10*ROW('Water Data'!I164)))</f>
        <v/>
      </c>
      <c r="CJ170" s="276" t="str">
        <f ca="true">+IF(OFFSET('Water Data'!$I$29,0,10*ROW('Water Data'!I164))="","",OFFSET('Water Data'!$I$29,0,10*ROW('Water Data'!I164)))</f>
        <v/>
      </c>
      <c r="CK170" s="276" t="str">
        <f ca="true">+IF(OFFSET('Sanitation Data'!$D$28,0,10*ROW('Sanitation Data'!D164))="","",OFFSET('Sanitation Data'!$D$28,0,10*ROW('Sanitation Data'!D164)))</f>
        <v/>
      </c>
      <c r="CL170" s="276" t="str">
        <f ca="true">+IF(OFFSET('Sanitation Data'!$D$29,0,10*ROW('Sanitation Data'!D164))="","",OFFSET('Sanitation Data'!$D$29,0,10*ROW('Sanitation Data'!D164)))</f>
        <v/>
      </c>
      <c r="CM170" s="276" t="str">
        <f ca="true">+IF(OFFSET('Sanitation Data'!$D$30,0,10*ROW('Sanitation Data'!D164))="","",OFFSET('Sanitation Data'!$D$30,0,10*ROW('Sanitation Data'!D164)))</f>
        <v/>
      </c>
      <c r="CN170" s="276" t="str">
        <f ca="true">+IF(OFFSET('Sanitation Data'!$D$31,0,10*ROW('Sanitation Data'!D164))="","",OFFSET('Sanitation Data'!$D$31,0,10*ROW('Sanitation Data'!D164)))</f>
        <v/>
      </c>
      <c r="CO170" s="276" t="str">
        <f ca="true">+IF(OFFSET('Sanitation Data'!$D$32,0,10*ROW('Sanitation Data'!D164))="","",OFFSET('Sanitation Data'!$D$32,0,10*ROW('Sanitation Data'!D164)))</f>
        <v/>
      </c>
      <c r="CP170" s="276" t="str">
        <f ca="true">+IF(OFFSET('Sanitation Data'!$E$28,0,10*ROW('Sanitation Data'!E164))="","",OFFSET('Sanitation Data'!$E$28,0,10*ROW('Sanitation Data'!E164)))</f>
        <v/>
      </c>
      <c r="CQ170" s="276" t="str">
        <f ca="true">+IF(OFFSET('Sanitation Data'!$E$29,0,10*ROW('Sanitation Data'!E164))="","",OFFSET('Sanitation Data'!$E$29,0,10*ROW('Sanitation Data'!E164)))</f>
        <v/>
      </c>
      <c r="CR170" s="276" t="str">
        <f ca="true">+IF(OFFSET('Sanitation Data'!$E$30,0,10*ROW('Sanitation Data'!E164))="","",OFFSET('Sanitation Data'!$E$30,0,10*ROW('Sanitation Data'!E164)))</f>
        <v/>
      </c>
      <c r="CS170" s="276" t="str">
        <f ca="true">+IF(OFFSET('Sanitation Data'!$E$31,0,10*ROW('Sanitation Data'!E164))="","",OFFSET('Sanitation Data'!$E$31,0,10*ROW('Sanitation Data'!E164)))</f>
        <v/>
      </c>
      <c r="CT170" s="276" t="str">
        <f ca="true">+IF(OFFSET('Sanitation Data'!$E$32,0,10*ROW('Sanitation Data'!E164))="","",OFFSET('Sanitation Data'!$E$32,0,10*ROW('Sanitation Data'!E164)))</f>
        <v/>
      </c>
      <c r="CU170" s="276" t="str">
        <f ca="true">+IF(OFFSET('Sanitation Data'!$F$28,0,10*ROW('Sanitation Data'!F164))="","",OFFSET('Sanitation Data'!$F$28,0,10*ROW('Sanitation Data'!F164)))</f>
        <v/>
      </c>
      <c r="CV170" s="276" t="str">
        <f ca="true">+IF(OFFSET('Sanitation Data'!$F$29,0,10*ROW('Sanitation Data'!F164))="","",OFFSET('Sanitation Data'!$F$29,0,10*ROW('Sanitation Data'!F164)))</f>
        <v/>
      </c>
      <c r="CW170" s="276" t="str">
        <f ca="true">+IF(OFFSET('Sanitation Data'!$F$30,0,10*ROW('Sanitation Data'!F164))="","",OFFSET('Sanitation Data'!$F$30,0,10*ROW('Sanitation Data'!F164)))</f>
        <v/>
      </c>
      <c r="CX170" s="276" t="str">
        <f ca="true">+IF(OFFSET('Sanitation Data'!$F$31,0,10*ROW('Sanitation Data'!F164))="","",OFFSET('Sanitation Data'!$F$31,0,10*ROW('Sanitation Data'!F164)))</f>
        <v/>
      </c>
      <c r="CY170" s="276" t="str">
        <f ca="true">+IF(OFFSET('Sanitation Data'!$F$32,0,10*ROW('Sanitation Data'!F164))="","",OFFSET('Sanitation Data'!$F$32,0,10*ROW('Sanitation Data'!F164)))</f>
        <v/>
      </c>
      <c r="CZ170" s="276" t="str">
        <f ca="true">+IF(OFFSET('Sanitation Data'!$G$28,0,10*ROW('Sanitation Data'!G164))="","",OFFSET('Sanitation Data'!$G$28,0,10*ROW('Sanitation Data'!G164)))</f>
        <v/>
      </c>
      <c r="DA170" s="276" t="str">
        <f ca="true">+IF(OFFSET('Sanitation Data'!$G$29,0,10*ROW('Sanitation Data'!G164))="","",OFFSET('Sanitation Data'!$G$29,0,10*ROW('Sanitation Data'!G164)))</f>
        <v/>
      </c>
      <c r="DB170" s="276" t="str">
        <f ca="true">+IF(OFFSET('Sanitation Data'!$G$30,0,10*ROW('Sanitation Data'!G164))="","",OFFSET('Sanitation Data'!$G$30,0,10*ROW('Sanitation Data'!G164)))</f>
        <v/>
      </c>
      <c r="DC170" s="276" t="str">
        <f ca="true">+IF(OFFSET('Sanitation Data'!$G$31,0,10*ROW('Sanitation Data'!G164))="","",OFFSET('Sanitation Data'!$G$31,0,10*ROW('Sanitation Data'!G164)))</f>
        <v/>
      </c>
      <c r="DD170" s="276" t="str">
        <f ca="true">+IF(OFFSET('Sanitation Data'!$G$32,0,10*ROW('Sanitation Data'!G164))="","",OFFSET('Sanitation Data'!$G$32,0,10*ROW('Sanitation Data'!G164)))</f>
        <v/>
      </c>
      <c r="DE170" s="276" t="str">
        <f ca="true">+IF(OFFSET('Sanitation Data'!$H$28,0,10*ROW('Sanitation Data'!H164))="","",OFFSET('Sanitation Data'!$H$28,0,10*ROW('Sanitation Data'!H164)))</f>
        <v/>
      </c>
      <c r="DF170" s="276" t="str">
        <f ca="true">+IF(OFFSET('Sanitation Data'!$H$29,0,10*ROW('Sanitation Data'!H164))="","",OFFSET('Sanitation Data'!$H$29,0,10*ROW('Sanitation Data'!H164)))</f>
        <v/>
      </c>
      <c r="DG170" s="276" t="str">
        <f ca="true">+IF(OFFSET('Sanitation Data'!$H$30,0,10*ROW('Sanitation Data'!H164))="","",OFFSET('Sanitation Data'!$H$30,0,10*ROW('Sanitation Data'!H164)))</f>
        <v/>
      </c>
      <c r="DH170" s="276" t="str">
        <f ca="true">+IF(OFFSET('Sanitation Data'!$H$31,0,10*ROW('Sanitation Data'!H164))="","",OFFSET('Sanitation Data'!$H$31,0,10*ROW('Sanitation Data'!H164)))</f>
        <v/>
      </c>
      <c r="DI170" s="276" t="str">
        <f ca="true">+IF(OFFSET('Sanitation Data'!$H$32,0,10*ROW('Sanitation Data'!H164))="","",OFFSET('Sanitation Data'!$H$32,0,10*ROW('Sanitation Data'!H164)))</f>
        <v/>
      </c>
      <c r="DJ170" s="276" t="str">
        <f ca="true">+IF(OFFSET('Sanitation Data'!$I$28,0,10*ROW('Sanitation Data'!I164))="","",OFFSET('Sanitation Data'!$I$28,0,10*ROW('Sanitation Data'!I164)))</f>
        <v/>
      </c>
      <c r="DK170" s="276" t="str">
        <f ca="true">+IF(OFFSET('Sanitation Data'!$I$29,0,10*ROW('Sanitation Data'!I164))="","",OFFSET('Sanitation Data'!$I$29,0,10*ROW('Sanitation Data'!I164)))</f>
        <v/>
      </c>
      <c r="DL170" s="276" t="str">
        <f ca="true">+IF(OFFSET('Sanitation Data'!$I$30,0,10*ROW('Sanitation Data'!I164))="","",OFFSET('Sanitation Data'!$I$30,0,10*ROW('Sanitation Data'!I164)))</f>
        <v/>
      </c>
      <c r="DM170" s="276" t="str">
        <f ca="true">+IF(OFFSET('Sanitation Data'!$I$31,0,10*ROW('Sanitation Data'!I164))="","",OFFSET('Sanitation Data'!$I$31,0,10*ROW('Sanitation Data'!I164)))</f>
        <v/>
      </c>
      <c r="DN170" s="276" t="str">
        <f ca="true">+IF(OFFSET('Sanitation Data'!$I$32,0,10*ROW('Sanitation Data'!I164))="","",OFFSET('Sanitation Data'!$I$32,0,10*ROW('Sanitation Data'!I164)))</f>
        <v/>
      </c>
      <c r="DO170" s="276" t="str">
        <f ca="true">+IF(OFFSET('Hygiene Data'!$D$11,0,10*ROW('Hygiene Data'!D164))="","",OFFSET('Hygiene Data'!$D$11,0,10*ROW('Hygiene Data'!D164)))</f>
        <v/>
      </c>
      <c r="DP170" s="276" t="str">
        <f ca="true">+IF(OFFSET('Hygiene Data'!$D$12,0,10*ROW('Hygiene Data'!D164))="","",OFFSET('Hygiene Data'!$D$12,0,10*ROW('Hygiene Data'!D164)))</f>
        <v/>
      </c>
      <c r="DQ170" s="276" t="str">
        <f ca="true">+IF(OFFSET('Hygiene Data'!$D$13,0,10*ROW('Hygiene Data'!D164))="","",OFFSET('Hygiene Data'!$D$13,0,10*ROW('Hygiene Data'!D164)))</f>
        <v/>
      </c>
      <c r="DR170" s="276" t="str">
        <f ca="true">+IF(OFFSET('Hygiene Data'!$E$11,0,10*ROW('Hygiene Data'!E164))="","",OFFSET('Hygiene Data'!$E$11,0,10*ROW('Hygiene Data'!E164)))</f>
        <v/>
      </c>
      <c r="DS170" s="276" t="str">
        <f ca="true">+IF(OFFSET('Hygiene Data'!$E$12,0,10*ROW('Hygiene Data'!E164))="","",OFFSET('Hygiene Data'!$E$12,0,10*ROW('Hygiene Data'!E164)))</f>
        <v/>
      </c>
      <c r="DT170" s="276" t="str">
        <f ca="true">+IF(OFFSET('Hygiene Data'!$E$13,0,10*ROW('Hygiene Data'!E164))="","",OFFSET('Hygiene Data'!$E$13,0,10*ROW('Hygiene Data'!E164)))</f>
        <v/>
      </c>
      <c r="DU170" s="276" t="str">
        <f ca="true">+IF(OFFSET('Hygiene Data'!$F$11,0,10*ROW('Hygiene Data'!F164))="","",OFFSET('Hygiene Data'!$F$11,0,10*ROW('Hygiene Data'!F164)))</f>
        <v/>
      </c>
      <c r="DV170" s="276" t="str">
        <f ca="true">+IF(OFFSET('Hygiene Data'!$F$12,0,10*ROW('Hygiene Data'!F164))="","",OFFSET('Hygiene Data'!$F$12,0,10*ROW('Hygiene Data'!F164)))</f>
        <v/>
      </c>
      <c r="DW170" s="276" t="str">
        <f ca="true">+IF(OFFSET('Hygiene Data'!$F$13,0,10*ROW('Hygiene Data'!F164))="","",OFFSET('Hygiene Data'!$F$13,0,10*ROW('Hygiene Data'!F164)))</f>
        <v/>
      </c>
      <c r="DX170" s="276" t="str">
        <f ca="true">+IF(OFFSET('Hygiene Data'!$G$11,0,10*ROW('Hygiene Data'!G164))="","",OFFSET('Hygiene Data'!$G$11,0,10*ROW('Hygiene Data'!G164)))</f>
        <v/>
      </c>
      <c r="DY170" s="276" t="str">
        <f ca="true">+IF(OFFSET('Hygiene Data'!$G$12,0,10*ROW('Hygiene Data'!G164))="","",OFFSET('Hygiene Data'!$G$12,0,10*ROW('Hygiene Data'!G164)))</f>
        <v/>
      </c>
      <c r="DZ170" s="276" t="str">
        <f ca="true">+IF(OFFSET('Hygiene Data'!$G$13,0,10*ROW('Hygiene Data'!G164))="","",OFFSET('Hygiene Data'!$G$13,0,10*ROW('Hygiene Data'!G164)))</f>
        <v/>
      </c>
      <c r="EA170" s="276" t="str">
        <f ca="true">+IF(OFFSET('Hygiene Data'!$H$11,0,10*ROW('Hygiene Data'!H164))="","",OFFSET('Hygiene Data'!$H$11,0,10*ROW('Hygiene Data'!H164)))</f>
        <v/>
      </c>
      <c r="EB170" s="276" t="str">
        <f ca="true">+IF(OFFSET('Hygiene Data'!$H$12,0,10*ROW('Hygiene Data'!H164))="","",OFFSET('Hygiene Data'!$H$12,0,10*ROW('Hygiene Data'!H164)))</f>
        <v/>
      </c>
      <c r="EC170" s="276" t="str">
        <f ca="true">+IF(OFFSET('Hygiene Data'!$H$13,0,10*ROW('Hygiene Data'!H164))="","",OFFSET('Hygiene Data'!$H$13,0,10*ROW('Hygiene Data'!H164)))</f>
        <v/>
      </c>
      <c r="ED170" s="276" t="str">
        <f ca="true">+IF(OFFSET('Hygiene Data'!$I$11,0,10*ROW('Hygiene Data'!I164))="","",OFFSET('Hygiene Data'!$I$11,0,10*ROW('Hygiene Data'!I164)))</f>
        <v/>
      </c>
      <c r="EE170" s="276" t="str">
        <f ca="true">+IF(OFFSET('Hygiene Data'!$I$12,0,10*ROW('Hygiene Data'!I164))="","",OFFSET('Hygiene Data'!$I$12,0,10*ROW('Hygiene Data'!I164)))</f>
        <v/>
      </c>
      <c r="EF170" s="276"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2"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6"/>
      <c r="BS171" s="276" t="str">
        <f ca="true">+IF(OFFSET('Water Data'!$D$27,0,10*ROW('Water Data'!D165))="","",OFFSET('Water Data'!$D$27,0,10*ROW('Water Data'!D165)))</f>
        <v/>
      </c>
      <c r="BT171" s="276" t="str">
        <f ca="true">+IF(OFFSET('Water Data'!$D$28,0,10*ROW('Water Data'!D165))="","",OFFSET('Water Data'!$D$28,0,10*ROW('Water Data'!D165)))</f>
        <v/>
      </c>
      <c r="BU171" s="276" t="str">
        <f ca="true">+IF(OFFSET('Water Data'!$D$29,0,10*ROW('Water Data'!D165))="","",OFFSET('Water Data'!$D$29,0,10*ROW('Water Data'!D165)))</f>
        <v/>
      </c>
      <c r="BV171" s="276" t="str">
        <f ca="true">+IF(OFFSET('Water Data'!$E$27,0,10*ROW('Water Data'!E165))="","",OFFSET('Water Data'!$E$27,0,10*ROW('Water Data'!E165)))</f>
        <v/>
      </c>
      <c r="BW171" s="276" t="str">
        <f ca="true">+IF(OFFSET('Water Data'!$E$28,0,10*ROW('Water Data'!E165))="","",OFFSET('Water Data'!$E$28,0,10*ROW('Water Data'!E165)))</f>
        <v/>
      </c>
      <c r="BX171" s="276" t="str">
        <f ca="true">+IF(OFFSET('Water Data'!$E$29,0,10*ROW('Water Data'!E165))="","",OFFSET('Water Data'!$E$29,0,10*ROW('Water Data'!E165)))</f>
        <v/>
      </c>
      <c r="BY171" s="276" t="str">
        <f ca="true">+IF(OFFSET('Water Data'!$F$27,0,10*ROW('Water Data'!F165))="","",OFFSET('Water Data'!$F$27,0,10*ROW('Water Data'!F165)))</f>
        <v/>
      </c>
      <c r="BZ171" s="276" t="str">
        <f ca="true">+IF(OFFSET('Water Data'!$F$28,0,10*ROW('Water Data'!F165))="","",OFFSET('Water Data'!$F$28,0,10*ROW('Water Data'!F165)))</f>
        <v/>
      </c>
      <c r="CA171" s="276" t="str">
        <f ca="true">+IF(OFFSET('Water Data'!$F$29,0,10*ROW('Water Data'!F165))="","",OFFSET('Water Data'!$F$29,0,10*ROW('Water Data'!F165)))</f>
        <v/>
      </c>
      <c r="CB171" s="276" t="str">
        <f ca="true">+IF(OFFSET('Water Data'!$G$27,0,10*ROW('Water Data'!G165))="","",OFFSET('Water Data'!$G$27,0,10*ROW('Water Data'!G165)))</f>
        <v/>
      </c>
      <c r="CC171" s="276" t="str">
        <f ca="true">+IF(OFFSET('Water Data'!$G$28,0,10*ROW('Water Data'!G165))="","",OFFSET('Water Data'!$G$28,0,10*ROW('Water Data'!G165)))</f>
        <v/>
      </c>
      <c r="CD171" s="276" t="str">
        <f ca="true">+IF(OFFSET('Water Data'!$G$29,0,10*ROW('Water Data'!G165))="","",OFFSET('Water Data'!$G$29,0,10*ROW('Water Data'!G165)))</f>
        <v/>
      </c>
      <c r="CE171" s="276" t="str">
        <f ca="true">+IF(OFFSET('Water Data'!$H$27,0,10*ROW('Water Data'!H165))="","",OFFSET('Water Data'!$H$27,0,10*ROW('Water Data'!H165)))</f>
        <v/>
      </c>
      <c r="CF171" s="276" t="str">
        <f ca="true">+IF(OFFSET('Water Data'!$H$28,0,10*ROW('Water Data'!H165))="","",OFFSET('Water Data'!$H$28,0,10*ROW('Water Data'!H165)))</f>
        <v/>
      </c>
      <c r="CG171" s="276" t="str">
        <f ca="true">+IF(OFFSET('Water Data'!$H$29,0,10*ROW('Water Data'!H165))="","",OFFSET('Water Data'!$H$29,0,10*ROW('Water Data'!H165)))</f>
        <v/>
      </c>
      <c r="CH171" s="276" t="str">
        <f ca="true">+IF(OFFSET('Water Data'!$I$27,0,10*ROW('Water Data'!I165))="","",OFFSET('Water Data'!$I$27,0,10*ROW('Water Data'!I165)))</f>
        <v/>
      </c>
      <c r="CI171" s="276" t="str">
        <f ca="true">+IF(OFFSET('Water Data'!$I$28,0,10*ROW('Water Data'!I165))="","",OFFSET('Water Data'!$I$28,0,10*ROW('Water Data'!I165)))</f>
        <v/>
      </c>
      <c r="CJ171" s="276" t="str">
        <f ca="true">+IF(OFFSET('Water Data'!$I$29,0,10*ROW('Water Data'!I165))="","",OFFSET('Water Data'!$I$29,0,10*ROW('Water Data'!I165)))</f>
        <v/>
      </c>
      <c r="CK171" s="276" t="str">
        <f ca="true">+IF(OFFSET('Sanitation Data'!$D$28,0,10*ROW('Sanitation Data'!D165))="","",OFFSET('Sanitation Data'!$D$28,0,10*ROW('Sanitation Data'!D165)))</f>
        <v/>
      </c>
      <c r="CL171" s="276" t="str">
        <f ca="true">+IF(OFFSET('Sanitation Data'!$D$29,0,10*ROW('Sanitation Data'!D165))="","",OFFSET('Sanitation Data'!$D$29,0,10*ROW('Sanitation Data'!D165)))</f>
        <v/>
      </c>
      <c r="CM171" s="276" t="str">
        <f ca="true">+IF(OFFSET('Sanitation Data'!$D$30,0,10*ROW('Sanitation Data'!D165))="","",OFFSET('Sanitation Data'!$D$30,0,10*ROW('Sanitation Data'!D165)))</f>
        <v/>
      </c>
      <c r="CN171" s="276" t="str">
        <f ca="true">+IF(OFFSET('Sanitation Data'!$D$31,0,10*ROW('Sanitation Data'!D165))="","",OFFSET('Sanitation Data'!$D$31,0,10*ROW('Sanitation Data'!D165)))</f>
        <v/>
      </c>
      <c r="CO171" s="276" t="str">
        <f ca="true">+IF(OFFSET('Sanitation Data'!$D$32,0,10*ROW('Sanitation Data'!D165))="","",OFFSET('Sanitation Data'!$D$32,0,10*ROW('Sanitation Data'!D165)))</f>
        <v/>
      </c>
      <c r="CP171" s="276" t="str">
        <f ca="true">+IF(OFFSET('Sanitation Data'!$E$28,0,10*ROW('Sanitation Data'!E165))="","",OFFSET('Sanitation Data'!$E$28,0,10*ROW('Sanitation Data'!E165)))</f>
        <v/>
      </c>
      <c r="CQ171" s="276" t="str">
        <f ca="true">+IF(OFFSET('Sanitation Data'!$E$29,0,10*ROW('Sanitation Data'!E165))="","",OFFSET('Sanitation Data'!$E$29,0,10*ROW('Sanitation Data'!E165)))</f>
        <v/>
      </c>
      <c r="CR171" s="276" t="str">
        <f ca="true">+IF(OFFSET('Sanitation Data'!$E$30,0,10*ROW('Sanitation Data'!E165))="","",OFFSET('Sanitation Data'!$E$30,0,10*ROW('Sanitation Data'!E165)))</f>
        <v/>
      </c>
      <c r="CS171" s="276" t="str">
        <f ca="true">+IF(OFFSET('Sanitation Data'!$E$31,0,10*ROW('Sanitation Data'!E165))="","",OFFSET('Sanitation Data'!$E$31,0,10*ROW('Sanitation Data'!E165)))</f>
        <v/>
      </c>
      <c r="CT171" s="276" t="str">
        <f ca="true">+IF(OFFSET('Sanitation Data'!$E$32,0,10*ROW('Sanitation Data'!E165))="","",OFFSET('Sanitation Data'!$E$32,0,10*ROW('Sanitation Data'!E165)))</f>
        <v/>
      </c>
      <c r="CU171" s="276" t="str">
        <f ca="true">+IF(OFFSET('Sanitation Data'!$F$28,0,10*ROW('Sanitation Data'!F165))="","",OFFSET('Sanitation Data'!$F$28,0,10*ROW('Sanitation Data'!F165)))</f>
        <v/>
      </c>
      <c r="CV171" s="276" t="str">
        <f ca="true">+IF(OFFSET('Sanitation Data'!$F$29,0,10*ROW('Sanitation Data'!F165))="","",OFFSET('Sanitation Data'!$F$29,0,10*ROW('Sanitation Data'!F165)))</f>
        <v/>
      </c>
      <c r="CW171" s="276" t="str">
        <f ca="true">+IF(OFFSET('Sanitation Data'!$F$30,0,10*ROW('Sanitation Data'!F165))="","",OFFSET('Sanitation Data'!$F$30,0,10*ROW('Sanitation Data'!F165)))</f>
        <v/>
      </c>
      <c r="CX171" s="276" t="str">
        <f ca="true">+IF(OFFSET('Sanitation Data'!$F$31,0,10*ROW('Sanitation Data'!F165))="","",OFFSET('Sanitation Data'!$F$31,0,10*ROW('Sanitation Data'!F165)))</f>
        <v/>
      </c>
      <c r="CY171" s="276" t="str">
        <f ca="true">+IF(OFFSET('Sanitation Data'!$F$32,0,10*ROW('Sanitation Data'!F165))="","",OFFSET('Sanitation Data'!$F$32,0,10*ROW('Sanitation Data'!F165)))</f>
        <v/>
      </c>
      <c r="CZ171" s="276" t="str">
        <f ca="true">+IF(OFFSET('Sanitation Data'!$G$28,0,10*ROW('Sanitation Data'!G165))="","",OFFSET('Sanitation Data'!$G$28,0,10*ROW('Sanitation Data'!G165)))</f>
        <v/>
      </c>
      <c r="DA171" s="276" t="str">
        <f ca="true">+IF(OFFSET('Sanitation Data'!$G$29,0,10*ROW('Sanitation Data'!G165))="","",OFFSET('Sanitation Data'!$G$29,0,10*ROW('Sanitation Data'!G165)))</f>
        <v/>
      </c>
      <c r="DB171" s="276" t="str">
        <f ca="true">+IF(OFFSET('Sanitation Data'!$G$30,0,10*ROW('Sanitation Data'!G165))="","",OFFSET('Sanitation Data'!$G$30,0,10*ROW('Sanitation Data'!G165)))</f>
        <v/>
      </c>
      <c r="DC171" s="276" t="str">
        <f ca="true">+IF(OFFSET('Sanitation Data'!$G$31,0,10*ROW('Sanitation Data'!G165))="","",OFFSET('Sanitation Data'!$G$31,0,10*ROW('Sanitation Data'!G165)))</f>
        <v/>
      </c>
      <c r="DD171" s="276" t="str">
        <f ca="true">+IF(OFFSET('Sanitation Data'!$G$32,0,10*ROW('Sanitation Data'!G165))="","",OFFSET('Sanitation Data'!$G$32,0,10*ROW('Sanitation Data'!G165)))</f>
        <v/>
      </c>
      <c r="DE171" s="276" t="str">
        <f ca="true">+IF(OFFSET('Sanitation Data'!$H$28,0,10*ROW('Sanitation Data'!H165))="","",OFFSET('Sanitation Data'!$H$28,0,10*ROW('Sanitation Data'!H165)))</f>
        <v/>
      </c>
      <c r="DF171" s="276" t="str">
        <f ca="true">+IF(OFFSET('Sanitation Data'!$H$29,0,10*ROW('Sanitation Data'!H165))="","",OFFSET('Sanitation Data'!$H$29,0,10*ROW('Sanitation Data'!H165)))</f>
        <v/>
      </c>
      <c r="DG171" s="276" t="str">
        <f ca="true">+IF(OFFSET('Sanitation Data'!$H$30,0,10*ROW('Sanitation Data'!H165))="","",OFFSET('Sanitation Data'!$H$30,0,10*ROW('Sanitation Data'!H165)))</f>
        <v/>
      </c>
      <c r="DH171" s="276" t="str">
        <f ca="true">+IF(OFFSET('Sanitation Data'!$H$31,0,10*ROW('Sanitation Data'!H165))="","",OFFSET('Sanitation Data'!$H$31,0,10*ROW('Sanitation Data'!H165)))</f>
        <v/>
      </c>
      <c r="DI171" s="276" t="str">
        <f ca="true">+IF(OFFSET('Sanitation Data'!$H$32,0,10*ROW('Sanitation Data'!H165))="","",OFFSET('Sanitation Data'!$H$32,0,10*ROW('Sanitation Data'!H165)))</f>
        <v/>
      </c>
      <c r="DJ171" s="276" t="str">
        <f ca="true">+IF(OFFSET('Sanitation Data'!$I$28,0,10*ROW('Sanitation Data'!I165))="","",OFFSET('Sanitation Data'!$I$28,0,10*ROW('Sanitation Data'!I165)))</f>
        <v/>
      </c>
      <c r="DK171" s="276" t="str">
        <f ca="true">+IF(OFFSET('Sanitation Data'!$I$29,0,10*ROW('Sanitation Data'!I165))="","",OFFSET('Sanitation Data'!$I$29,0,10*ROW('Sanitation Data'!I165)))</f>
        <v/>
      </c>
      <c r="DL171" s="276" t="str">
        <f ca="true">+IF(OFFSET('Sanitation Data'!$I$30,0,10*ROW('Sanitation Data'!I165))="","",OFFSET('Sanitation Data'!$I$30,0,10*ROW('Sanitation Data'!I165)))</f>
        <v/>
      </c>
      <c r="DM171" s="276" t="str">
        <f ca="true">+IF(OFFSET('Sanitation Data'!$I$31,0,10*ROW('Sanitation Data'!I165))="","",OFFSET('Sanitation Data'!$I$31,0,10*ROW('Sanitation Data'!I165)))</f>
        <v/>
      </c>
      <c r="DN171" s="276" t="str">
        <f ca="true">+IF(OFFSET('Sanitation Data'!$I$32,0,10*ROW('Sanitation Data'!I165))="","",OFFSET('Sanitation Data'!$I$32,0,10*ROW('Sanitation Data'!I165)))</f>
        <v/>
      </c>
      <c r="DO171" s="276" t="str">
        <f ca="true">+IF(OFFSET('Hygiene Data'!$D$11,0,10*ROW('Hygiene Data'!D165))="","",OFFSET('Hygiene Data'!$D$11,0,10*ROW('Hygiene Data'!D165)))</f>
        <v/>
      </c>
      <c r="DP171" s="276" t="str">
        <f ca="true">+IF(OFFSET('Hygiene Data'!$D$12,0,10*ROW('Hygiene Data'!D165))="","",OFFSET('Hygiene Data'!$D$12,0,10*ROW('Hygiene Data'!D165)))</f>
        <v/>
      </c>
      <c r="DQ171" s="276" t="str">
        <f ca="true">+IF(OFFSET('Hygiene Data'!$D$13,0,10*ROW('Hygiene Data'!D165))="","",OFFSET('Hygiene Data'!$D$13,0,10*ROW('Hygiene Data'!D165)))</f>
        <v/>
      </c>
      <c r="DR171" s="276" t="str">
        <f ca="true">+IF(OFFSET('Hygiene Data'!$E$11,0,10*ROW('Hygiene Data'!E165))="","",OFFSET('Hygiene Data'!$E$11,0,10*ROW('Hygiene Data'!E165)))</f>
        <v/>
      </c>
      <c r="DS171" s="276" t="str">
        <f ca="true">+IF(OFFSET('Hygiene Data'!$E$12,0,10*ROW('Hygiene Data'!E165))="","",OFFSET('Hygiene Data'!$E$12,0,10*ROW('Hygiene Data'!E165)))</f>
        <v/>
      </c>
      <c r="DT171" s="276" t="str">
        <f ca="true">+IF(OFFSET('Hygiene Data'!$E$13,0,10*ROW('Hygiene Data'!E165))="","",OFFSET('Hygiene Data'!$E$13,0,10*ROW('Hygiene Data'!E165)))</f>
        <v/>
      </c>
      <c r="DU171" s="276" t="str">
        <f ca="true">+IF(OFFSET('Hygiene Data'!$F$11,0,10*ROW('Hygiene Data'!F165))="","",OFFSET('Hygiene Data'!$F$11,0,10*ROW('Hygiene Data'!F165)))</f>
        <v/>
      </c>
      <c r="DV171" s="276" t="str">
        <f ca="true">+IF(OFFSET('Hygiene Data'!$F$12,0,10*ROW('Hygiene Data'!F165))="","",OFFSET('Hygiene Data'!$F$12,0,10*ROW('Hygiene Data'!F165)))</f>
        <v/>
      </c>
      <c r="DW171" s="276" t="str">
        <f ca="true">+IF(OFFSET('Hygiene Data'!$F$13,0,10*ROW('Hygiene Data'!F165))="","",OFFSET('Hygiene Data'!$F$13,0,10*ROW('Hygiene Data'!F165)))</f>
        <v/>
      </c>
      <c r="DX171" s="276" t="str">
        <f ca="true">+IF(OFFSET('Hygiene Data'!$G$11,0,10*ROW('Hygiene Data'!G165))="","",OFFSET('Hygiene Data'!$G$11,0,10*ROW('Hygiene Data'!G165)))</f>
        <v/>
      </c>
      <c r="DY171" s="276" t="str">
        <f ca="true">+IF(OFFSET('Hygiene Data'!$G$12,0,10*ROW('Hygiene Data'!G165))="","",OFFSET('Hygiene Data'!$G$12,0,10*ROW('Hygiene Data'!G165)))</f>
        <v/>
      </c>
      <c r="DZ171" s="276" t="str">
        <f ca="true">+IF(OFFSET('Hygiene Data'!$G$13,0,10*ROW('Hygiene Data'!G165))="","",OFFSET('Hygiene Data'!$G$13,0,10*ROW('Hygiene Data'!G165)))</f>
        <v/>
      </c>
      <c r="EA171" s="276" t="str">
        <f ca="true">+IF(OFFSET('Hygiene Data'!$H$11,0,10*ROW('Hygiene Data'!H165))="","",OFFSET('Hygiene Data'!$H$11,0,10*ROW('Hygiene Data'!H165)))</f>
        <v/>
      </c>
      <c r="EB171" s="276" t="str">
        <f ca="true">+IF(OFFSET('Hygiene Data'!$H$12,0,10*ROW('Hygiene Data'!H165))="","",OFFSET('Hygiene Data'!$H$12,0,10*ROW('Hygiene Data'!H165)))</f>
        <v/>
      </c>
      <c r="EC171" s="276" t="str">
        <f ca="true">+IF(OFFSET('Hygiene Data'!$H$13,0,10*ROW('Hygiene Data'!H165))="","",OFFSET('Hygiene Data'!$H$13,0,10*ROW('Hygiene Data'!H165)))</f>
        <v/>
      </c>
      <c r="ED171" s="276" t="str">
        <f ca="true">+IF(OFFSET('Hygiene Data'!$I$11,0,10*ROW('Hygiene Data'!I165))="","",OFFSET('Hygiene Data'!$I$11,0,10*ROW('Hygiene Data'!I165)))</f>
        <v/>
      </c>
      <c r="EE171" s="276" t="str">
        <f ca="true">+IF(OFFSET('Hygiene Data'!$I$12,0,10*ROW('Hygiene Data'!I165))="","",OFFSET('Hygiene Data'!$I$12,0,10*ROW('Hygiene Data'!I165)))</f>
        <v/>
      </c>
      <c r="EF171" s="276"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2"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6"/>
      <c r="BS172" s="276" t="str">
        <f ca="true">+IF(OFFSET('Water Data'!$D$27,0,10*ROW('Water Data'!D166))="","",OFFSET('Water Data'!$D$27,0,10*ROW('Water Data'!D166)))</f>
        <v/>
      </c>
      <c r="BT172" s="276" t="str">
        <f ca="true">+IF(OFFSET('Water Data'!$D$28,0,10*ROW('Water Data'!D166))="","",OFFSET('Water Data'!$D$28,0,10*ROW('Water Data'!D166)))</f>
        <v/>
      </c>
      <c r="BU172" s="276" t="str">
        <f ca="true">+IF(OFFSET('Water Data'!$D$29,0,10*ROW('Water Data'!D166))="","",OFFSET('Water Data'!$D$29,0,10*ROW('Water Data'!D166)))</f>
        <v/>
      </c>
      <c r="BV172" s="276" t="str">
        <f ca="true">+IF(OFFSET('Water Data'!$E$27,0,10*ROW('Water Data'!E166))="","",OFFSET('Water Data'!$E$27,0,10*ROW('Water Data'!E166)))</f>
        <v/>
      </c>
      <c r="BW172" s="276" t="str">
        <f ca="true">+IF(OFFSET('Water Data'!$E$28,0,10*ROW('Water Data'!E166))="","",OFFSET('Water Data'!$E$28,0,10*ROW('Water Data'!E166)))</f>
        <v/>
      </c>
      <c r="BX172" s="276" t="str">
        <f ca="true">+IF(OFFSET('Water Data'!$E$29,0,10*ROW('Water Data'!E166))="","",OFFSET('Water Data'!$E$29,0,10*ROW('Water Data'!E166)))</f>
        <v/>
      </c>
      <c r="BY172" s="276" t="str">
        <f ca="true">+IF(OFFSET('Water Data'!$F$27,0,10*ROW('Water Data'!F166))="","",OFFSET('Water Data'!$F$27,0,10*ROW('Water Data'!F166)))</f>
        <v/>
      </c>
      <c r="BZ172" s="276" t="str">
        <f ca="true">+IF(OFFSET('Water Data'!$F$28,0,10*ROW('Water Data'!F166))="","",OFFSET('Water Data'!$F$28,0,10*ROW('Water Data'!F166)))</f>
        <v/>
      </c>
      <c r="CA172" s="276" t="str">
        <f ca="true">+IF(OFFSET('Water Data'!$F$29,0,10*ROW('Water Data'!F166))="","",OFFSET('Water Data'!$F$29,0,10*ROW('Water Data'!F166)))</f>
        <v/>
      </c>
      <c r="CB172" s="276" t="str">
        <f ca="true">+IF(OFFSET('Water Data'!$G$27,0,10*ROW('Water Data'!G166))="","",OFFSET('Water Data'!$G$27,0,10*ROW('Water Data'!G166)))</f>
        <v/>
      </c>
      <c r="CC172" s="276" t="str">
        <f ca="true">+IF(OFFSET('Water Data'!$G$28,0,10*ROW('Water Data'!G166))="","",OFFSET('Water Data'!$G$28,0,10*ROW('Water Data'!G166)))</f>
        <v/>
      </c>
      <c r="CD172" s="276" t="str">
        <f ca="true">+IF(OFFSET('Water Data'!$G$29,0,10*ROW('Water Data'!G166))="","",OFFSET('Water Data'!$G$29,0,10*ROW('Water Data'!G166)))</f>
        <v/>
      </c>
      <c r="CE172" s="276" t="str">
        <f ca="true">+IF(OFFSET('Water Data'!$H$27,0,10*ROW('Water Data'!H166))="","",OFFSET('Water Data'!$H$27,0,10*ROW('Water Data'!H166)))</f>
        <v/>
      </c>
      <c r="CF172" s="276" t="str">
        <f ca="true">+IF(OFFSET('Water Data'!$H$28,0,10*ROW('Water Data'!H166))="","",OFFSET('Water Data'!$H$28,0,10*ROW('Water Data'!H166)))</f>
        <v/>
      </c>
      <c r="CG172" s="276" t="str">
        <f ca="true">+IF(OFFSET('Water Data'!$H$29,0,10*ROW('Water Data'!H166))="","",OFFSET('Water Data'!$H$29,0,10*ROW('Water Data'!H166)))</f>
        <v/>
      </c>
      <c r="CH172" s="276" t="str">
        <f ca="true">+IF(OFFSET('Water Data'!$I$27,0,10*ROW('Water Data'!I166))="","",OFFSET('Water Data'!$I$27,0,10*ROW('Water Data'!I166)))</f>
        <v/>
      </c>
      <c r="CI172" s="276" t="str">
        <f ca="true">+IF(OFFSET('Water Data'!$I$28,0,10*ROW('Water Data'!I166))="","",OFFSET('Water Data'!$I$28,0,10*ROW('Water Data'!I166)))</f>
        <v/>
      </c>
      <c r="CJ172" s="276" t="str">
        <f ca="true">+IF(OFFSET('Water Data'!$I$29,0,10*ROW('Water Data'!I166))="","",OFFSET('Water Data'!$I$29,0,10*ROW('Water Data'!I166)))</f>
        <v/>
      </c>
      <c r="CK172" s="276" t="str">
        <f ca="true">+IF(OFFSET('Sanitation Data'!$D$28,0,10*ROW('Sanitation Data'!D166))="","",OFFSET('Sanitation Data'!$D$28,0,10*ROW('Sanitation Data'!D166)))</f>
        <v/>
      </c>
      <c r="CL172" s="276" t="str">
        <f ca="true">+IF(OFFSET('Sanitation Data'!$D$29,0,10*ROW('Sanitation Data'!D166))="","",OFFSET('Sanitation Data'!$D$29,0,10*ROW('Sanitation Data'!D166)))</f>
        <v/>
      </c>
      <c r="CM172" s="276" t="str">
        <f ca="true">+IF(OFFSET('Sanitation Data'!$D$30,0,10*ROW('Sanitation Data'!D166))="","",OFFSET('Sanitation Data'!$D$30,0,10*ROW('Sanitation Data'!D166)))</f>
        <v/>
      </c>
      <c r="CN172" s="276" t="str">
        <f ca="true">+IF(OFFSET('Sanitation Data'!$D$31,0,10*ROW('Sanitation Data'!D166))="","",OFFSET('Sanitation Data'!$D$31,0,10*ROW('Sanitation Data'!D166)))</f>
        <v/>
      </c>
      <c r="CO172" s="276" t="str">
        <f ca="true">+IF(OFFSET('Sanitation Data'!$D$32,0,10*ROW('Sanitation Data'!D166))="","",OFFSET('Sanitation Data'!$D$32,0,10*ROW('Sanitation Data'!D166)))</f>
        <v/>
      </c>
      <c r="CP172" s="276" t="str">
        <f ca="true">+IF(OFFSET('Sanitation Data'!$E$28,0,10*ROW('Sanitation Data'!E166))="","",OFFSET('Sanitation Data'!$E$28,0,10*ROW('Sanitation Data'!E166)))</f>
        <v/>
      </c>
      <c r="CQ172" s="276" t="str">
        <f ca="true">+IF(OFFSET('Sanitation Data'!$E$29,0,10*ROW('Sanitation Data'!E166))="","",OFFSET('Sanitation Data'!$E$29,0,10*ROW('Sanitation Data'!E166)))</f>
        <v/>
      </c>
      <c r="CR172" s="276" t="str">
        <f ca="true">+IF(OFFSET('Sanitation Data'!$E$30,0,10*ROW('Sanitation Data'!E166))="","",OFFSET('Sanitation Data'!$E$30,0,10*ROW('Sanitation Data'!E166)))</f>
        <v/>
      </c>
      <c r="CS172" s="276" t="str">
        <f ca="true">+IF(OFFSET('Sanitation Data'!$E$31,0,10*ROW('Sanitation Data'!E166))="","",OFFSET('Sanitation Data'!$E$31,0,10*ROW('Sanitation Data'!E166)))</f>
        <v/>
      </c>
      <c r="CT172" s="276" t="str">
        <f ca="true">+IF(OFFSET('Sanitation Data'!$E$32,0,10*ROW('Sanitation Data'!E166))="","",OFFSET('Sanitation Data'!$E$32,0,10*ROW('Sanitation Data'!E166)))</f>
        <v/>
      </c>
      <c r="CU172" s="276" t="str">
        <f ca="true">+IF(OFFSET('Sanitation Data'!$F$28,0,10*ROW('Sanitation Data'!F166))="","",OFFSET('Sanitation Data'!$F$28,0,10*ROW('Sanitation Data'!F166)))</f>
        <v/>
      </c>
      <c r="CV172" s="276" t="str">
        <f ca="true">+IF(OFFSET('Sanitation Data'!$F$29,0,10*ROW('Sanitation Data'!F166))="","",OFFSET('Sanitation Data'!$F$29,0,10*ROW('Sanitation Data'!F166)))</f>
        <v/>
      </c>
      <c r="CW172" s="276" t="str">
        <f ca="true">+IF(OFFSET('Sanitation Data'!$F$30,0,10*ROW('Sanitation Data'!F166))="","",OFFSET('Sanitation Data'!$F$30,0,10*ROW('Sanitation Data'!F166)))</f>
        <v/>
      </c>
      <c r="CX172" s="276" t="str">
        <f ca="true">+IF(OFFSET('Sanitation Data'!$F$31,0,10*ROW('Sanitation Data'!F166))="","",OFFSET('Sanitation Data'!$F$31,0,10*ROW('Sanitation Data'!F166)))</f>
        <v/>
      </c>
      <c r="CY172" s="276" t="str">
        <f ca="true">+IF(OFFSET('Sanitation Data'!$F$32,0,10*ROW('Sanitation Data'!F166))="","",OFFSET('Sanitation Data'!$F$32,0,10*ROW('Sanitation Data'!F166)))</f>
        <v/>
      </c>
      <c r="CZ172" s="276" t="str">
        <f ca="true">+IF(OFFSET('Sanitation Data'!$G$28,0,10*ROW('Sanitation Data'!G166))="","",OFFSET('Sanitation Data'!$G$28,0,10*ROW('Sanitation Data'!G166)))</f>
        <v/>
      </c>
      <c r="DA172" s="276" t="str">
        <f ca="true">+IF(OFFSET('Sanitation Data'!$G$29,0,10*ROW('Sanitation Data'!G166))="","",OFFSET('Sanitation Data'!$G$29,0,10*ROW('Sanitation Data'!G166)))</f>
        <v/>
      </c>
      <c r="DB172" s="276" t="str">
        <f ca="true">+IF(OFFSET('Sanitation Data'!$G$30,0,10*ROW('Sanitation Data'!G166))="","",OFFSET('Sanitation Data'!$G$30,0,10*ROW('Sanitation Data'!G166)))</f>
        <v/>
      </c>
      <c r="DC172" s="276" t="str">
        <f ca="true">+IF(OFFSET('Sanitation Data'!$G$31,0,10*ROW('Sanitation Data'!G166))="","",OFFSET('Sanitation Data'!$G$31,0,10*ROW('Sanitation Data'!G166)))</f>
        <v/>
      </c>
      <c r="DD172" s="276" t="str">
        <f ca="true">+IF(OFFSET('Sanitation Data'!$G$32,0,10*ROW('Sanitation Data'!G166))="","",OFFSET('Sanitation Data'!$G$32,0,10*ROW('Sanitation Data'!G166)))</f>
        <v/>
      </c>
      <c r="DE172" s="276" t="str">
        <f ca="true">+IF(OFFSET('Sanitation Data'!$H$28,0,10*ROW('Sanitation Data'!H166))="","",OFFSET('Sanitation Data'!$H$28,0,10*ROW('Sanitation Data'!H166)))</f>
        <v/>
      </c>
      <c r="DF172" s="276" t="str">
        <f ca="true">+IF(OFFSET('Sanitation Data'!$H$29,0,10*ROW('Sanitation Data'!H166))="","",OFFSET('Sanitation Data'!$H$29,0,10*ROW('Sanitation Data'!H166)))</f>
        <v/>
      </c>
      <c r="DG172" s="276" t="str">
        <f ca="true">+IF(OFFSET('Sanitation Data'!$H$30,0,10*ROW('Sanitation Data'!H166))="","",OFFSET('Sanitation Data'!$H$30,0,10*ROW('Sanitation Data'!H166)))</f>
        <v/>
      </c>
      <c r="DH172" s="276" t="str">
        <f ca="true">+IF(OFFSET('Sanitation Data'!$H$31,0,10*ROW('Sanitation Data'!H166))="","",OFFSET('Sanitation Data'!$H$31,0,10*ROW('Sanitation Data'!H166)))</f>
        <v/>
      </c>
      <c r="DI172" s="276" t="str">
        <f ca="true">+IF(OFFSET('Sanitation Data'!$H$32,0,10*ROW('Sanitation Data'!H166))="","",OFFSET('Sanitation Data'!$H$32,0,10*ROW('Sanitation Data'!H166)))</f>
        <v/>
      </c>
      <c r="DJ172" s="276" t="str">
        <f ca="true">+IF(OFFSET('Sanitation Data'!$I$28,0,10*ROW('Sanitation Data'!I166))="","",OFFSET('Sanitation Data'!$I$28,0,10*ROW('Sanitation Data'!I166)))</f>
        <v/>
      </c>
      <c r="DK172" s="276" t="str">
        <f ca="true">+IF(OFFSET('Sanitation Data'!$I$29,0,10*ROW('Sanitation Data'!I166))="","",OFFSET('Sanitation Data'!$I$29,0,10*ROW('Sanitation Data'!I166)))</f>
        <v/>
      </c>
      <c r="DL172" s="276" t="str">
        <f ca="true">+IF(OFFSET('Sanitation Data'!$I$30,0,10*ROW('Sanitation Data'!I166))="","",OFFSET('Sanitation Data'!$I$30,0,10*ROW('Sanitation Data'!I166)))</f>
        <v/>
      </c>
      <c r="DM172" s="276" t="str">
        <f ca="true">+IF(OFFSET('Sanitation Data'!$I$31,0,10*ROW('Sanitation Data'!I166))="","",OFFSET('Sanitation Data'!$I$31,0,10*ROW('Sanitation Data'!I166)))</f>
        <v/>
      </c>
      <c r="DN172" s="276" t="str">
        <f ca="true">+IF(OFFSET('Sanitation Data'!$I$32,0,10*ROW('Sanitation Data'!I166))="","",OFFSET('Sanitation Data'!$I$32,0,10*ROW('Sanitation Data'!I166)))</f>
        <v/>
      </c>
      <c r="DO172" s="276" t="str">
        <f ca="true">+IF(OFFSET('Hygiene Data'!$D$11,0,10*ROW('Hygiene Data'!D166))="","",OFFSET('Hygiene Data'!$D$11,0,10*ROW('Hygiene Data'!D166)))</f>
        <v/>
      </c>
      <c r="DP172" s="276" t="str">
        <f ca="true">+IF(OFFSET('Hygiene Data'!$D$12,0,10*ROW('Hygiene Data'!D166))="","",OFFSET('Hygiene Data'!$D$12,0,10*ROW('Hygiene Data'!D166)))</f>
        <v/>
      </c>
      <c r="DQ172" s="276" t="str">
        <f ca="true">+IF(OFFSET('Hygiene Data'!$D$13,0,10*ROW('Hygiene Data'!D166))="","",OFFSET('Hygiene Data'!$D$13,0,10*ROW('Hygiene Data'!D166)))</f>
        <v/>
      </c>
      <c r="DR172" s="276" t="str">
        <f ca="true">+IF(OFFSET('Hygiene Data'!$E$11,0,10*ROW('Hygiene Data'!E166))="","",OFFSET('Hygiene Data'!$E$11,0,10*ROW('Hygiene Data'!E166)))</f>
        <v/>
      </c>
      <c r="DS172" s="276" t="str">
        <f ca="true">+IF(OFFSET('Hygiene Data'!$E$12,0,10*ROW('Hygiene Data'!E166))="","",OFFSET('Hygiene Data'!$E$12,0,10*ROW('Hygiene Data'!E166)))</f>
        <v/>
      </c>
      <c r="DT172" s="276" t="str">
        <f ca="true">+IF(OFFSET('Hygiene Data'!$E$13,0,10*ROW('Hygiene Data'!E166))="","",OFFSET('Hygiene Data'!$E$13,0,10*ROW('Hygiene Data'!E166)))</f>
        <v/>
      </c>
      <c r="DU172" s="276" t="str">
        <f ca="true">+IF(OFFSET('Hygiene Data'!$F$11,0,10*ROW('Hygiene Data'!F166))="","",OFFSET('Hygiene Data'!$F$11,0,10*ROW('Hygiene Data'!F166)))</f>
        <v/>
      </c>
      <c r="DV172" s="276" t="str">
        <f ca="true">+IF(OFFSET('Hygiene Data'!$F$12,0,10*ROW('Hygiene Data'!F166))="","",OFFSET('Hygiene Data'!$F$12,0,10*ROW('Hygiene Data'!F166)))</f>
        <v/>
      </c>
      <c r="DW172" s="276" t="str">
        <f ca="true">+IF(OFFSET('Hygiene Data'!$F$13,0,10*ROW('Hygiene Data'!F166))="","",OFFSET('Hygiene Data'!$F$13,0,10*ROW('Hygiene Data'!F166)))</f>
        <v/>
      </c>
      <c r="DX172" s="276" t="str">
        <f ca="true">+IF(OFFSET('Hygiene Data'!$G$11,0,10*ROW('Hygiene Data'!G166))="","",OFFSET('Hygiene Data'!$G$11,0,10*ROW('Hygiene Data'!G166)))</f>
        <v/>
      </c>
      <c r="DY172" s="276" t="str">
        <f ca="true">+IF(OFFSET('Hygiene Data'!$G$12,0,10*ROW('Hygiene Data'!G166))="","",OFFSET('Hygiene Data'!$G$12,0,10*ROW('Hygiene Data'!G166)))</f>
        <v/>
      </c>
      <c r="DZ172" s="276" t="str">
        <f ca="true">+IF(OFFSET('Hygiene Data'!$G$13,0,10*ROW('Hygiene Data'!G166))="","",OFFSET('Hygiene Data'!$G$13,0,10*ROW('Hygiene Data'!G166)))</f>
        <v/>
      </c>
      <c r="EA172" s="276" t="str">
        <f ca="true">+IF(OFFSET('Hygiene Data'!$H$11,0,10*ROW('Hygiene Data'!H166))="","",OFFSET('Hygiene Data'!$H$11,0,10*ROW('Hygiene Data'!H166)))</f>
        <v/>
      </c>
      <c r="EB172" s="276" t="str">
        <f ca="true">+IF(OFFSET('Hygiene Data'!$H$12,0,10*ROW('Hygiene Data'!H166))="","",OFFSET('Hygiene Data'!$H$12,0,10*ROW('Hygiene Data'!H166)))</f>
        <v/>
      </c>
      <c r="EC172" s="276" t="str">
        <f ca="true">+IF(OFFSET('Hygiene Data'!$H$13,0,10*ROW('Hygiene Data'!H166))="","",OFFSET('Hygiene Data'!$H$13,0,10*ROW('Hygiene Data'!H166)))</f>
        <v/>
      </c>
      <c r="ED172" s="276" t="str">
        <f ca="true">+IF(OFFSET('Hygiene Data'!$I$11,0,10*ROW('Hygiene Data'!I166))="","",OFFSET('Hygiene Data'!$I$11,0,10*ROW('Hygiene Data'!I166)))</f>
        <v/>
      </c>
      <c r="EE172" s="276" t="str">
        <f ca="true">+IF(OFFSET('Hygiene Data'!$I$12,0,10*ROW('Hygiene Data'!I166))="","",OFFSET('Hygiene Data'!$I$12,0,10*ROW('Hygiene Data'!I166)))</f>
        <v/>
      </c>
      <c r="EF172" s="276"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2"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6"/>
      <c r="BS173" s="276" t="str">
        <f ca="true">+IF(OFFSET('Water Data'!$D$27,0,10*ROW('Water Data'!D167))="","",OFFSET('Water Data'!$D$27,0,10*ROW('Water Data'!D167)))</f>
        <v/>
      </c>
      <c r="BT173" s="276" t="str">
        <f ca="true">+IF(OFFSET('Water Data'!$D$28,0,10*ROW('Water Data'!D167))="","",OFFSET('Water Data'!$D$28,0,10*ROW('Water Data'!D167)))</f>
        <v/>
      </c>
      <c r="BU173" s="276" t="str">
        <f ca="true">+IF(OFFSET('Water Data'!$D$29,0,10*ROW('Water Data'!D167))="","",OFFSET('Water Data'!$D$29,0,10*ROW('Water Data'!D167)))</f>
        <v/>
      </c>
      <c r="BV173" s="276" t="str">
        <f ca="true">+IF(OFFSET('Water Data'!$E$27,0,10*ROW('Water Data'!E167))="","",OFFSET('Water Data'!$E$27,0,10*ROW('Water Data'!E167)))</f>
        <v/>
      </c>
      <c r="BW173" s="276" t="str">
        <f ca="true">+IF(OFFSET('Water Data'!$E$28,0,10*ROW('Water Data'!E167))="","",OFFSET('Water Data'!$E$28,0,10*ROW('Water Data'!E167)))</f>
        <v/>
      </c>
      <c r="BX173" s="276" t="str">
        <f ca="true">+IF(OFFSET('Water Data'!$E$29,0,10*ROW('Water Data'!E167))="","",OFFSET('Water Data'!$E$29,0,10*ROW('Water Data'!E167)))</f>
        <v/>
      </c>
      <c r="BY173" s="276" t="str">
        <f ca="true">+IF(OFFSET('Water Data'!$F$27,0,10*ROW('Water Data'!F167))="","",OFFSET('Water Data'!$F$27,0,10*ROW('Water Data'!F167)))</f>
        <v/>
      </c>
      <c r="BZ173" s="276" t="str">
        <f ca="true">+IF(OFFSET('Water Data'!$F$28,0,10*ROW('Water Data'!F167))="","",OFFSET('Water Data'!$F$28,0,10*ROW('Water Data'!F167)))</f>
        <v/>
      </c>
      <c r="CA173" s="276" t="str">
        <f ca="true">+IF(OFFSET('Water Data'!$F$29,0,10*ROW('Water Data'!F167))="","",OFFSET('Water Data'!$F$29,0,10*ROW('Water Data'!F167)))</f>
        <v/>
      </c>
      <c r="CB173" s="276" t="str">
        <f ca="true">+IF(OFFSET('Water Data'!$G$27,0,10*ROW('Water Data'!G167))="","",OFFSET('Water Data'!$G$27,0,10*ROW('Water Data'!G167)))</f>
        <v/>
      </c>
      <c r="CC173" s="276" t="str">
        <f ca="true">+IF(OFFSET('Water Data'!$G$28,0,10*ROW('Water Data'!G167))="","",OFFSET('Water Data'!$G$28,0,10*ROW('Water Data'!G167)))</f>
        <v/>
      </c>
      <c r="CD173" s="276" t="str">
        <f ca="true">+IF(OFFSET('Water Data'!$G$29,0,10*ROW('Water Data'!G167))="","",OFFSET('Water Data'!$G$29,0,10*ROW('Water Data'!G167)))</f>
        <v/>
      </c>
      <c r="CE173" s="276" t="str">
        <f ca="true">+IF(OFFSET('Water Data'!$H$27,0,10*ROW('Water Data'!H167))="","",OFFSET('Water Data'!$H$27,0,10*ROW('Water Data'!H167)))</f>
        <v/>
      </c>
      <c r="CF173" s="276" t="str">
        <f ca="true">+IF(OFFSET('Water Data'!$H$28,0,10*ROW('Water Data'!H167))="","",OFFSET('Water Data'!$H$28,0,10*ROW('Water Data'!H167)))</f>
        <v/>
      </c>
      <c r="CG173" s="276" t="str">
        <f ca="true">+IF(OFFSET('Water Data'!$H$29,0,10*ROW('Water Data'!H167))="","",OFFSET('Water Data'!$H$29,0,10*ROW('Water Data'!H167)))</f>
        <v/>
      </c>
      <c r="CH173" s="276" t="str">
        <f ca="true">+IF(OFFSET('Water Data'!$I$27,0,10*ROW('Water Data'!I167))="","",OFFSET('Water Data'!$I$27,0,10*ROW('Water Data'!I167)))</f>
        <v/>
      </c>
      <c r="CI173" s="276" t="str">
        <f ca="true">+IF(OFFSET('Water Data'!$I$28,0,10*ROW('Water Data'!I167))="","",OFFSET('Water Data'!$I$28,0,10*ROW('Water Data'!I167)))</f>
        <v/>
      </c>
      <c r="CJ173" s="276" t="str">
        <f ca="true">+IF(OFFSET('Water Data'!$I$29,0,10*ROW('Water Data'!I167))="","",OFFSET('Water Data'!$I$29,0,10*ROW('Water Data'!I167)))</f>
        <v/>
      </c>
      <c r="CK173" s="276" t="str">
        <f ca="true">+IF(OFFSET('Sanitation Data'!$D$28,0,10*ROW('Sanitation Data'!D167))="","",OFFSET('Sanitation Data'!$D$28,0,10*ROW('Sanitation Data'!D167)))</f>
        <v/>
      </c>
      <c r="CL173" s="276" t="str">
        <f ca="true">+IF(OFFSET('Sanitation Data'!$D$29,0,10*ROW('Sanitation Data'!D167))="","",OFFSET('Sanitation Data'!$D$29,0,10*ROW('Sanitation Data'!D167)))</f>
        <v/>
      </c>
      <c r="CM173" s="276" t="str">
        <f ca="true">+IF(OFFSET('Sanitation Data'!$D$30,0,10*ROW('Sanitation Data'!D167))="","",OFFSET('Sanitation Data'!$D$30,0,10*ROW('Sanitation Data'!D167)))</f>
        <v/>
      </c>
      <c r="CN173" s="276" t="str">
        <f ca="true">+IF(OFFSET('Sanitation Data'!$D$31,0,10*ROW('Sanitation Data'!D167))="","",OFFSET('Sanitation Data'!$D$31,0,10*ROW('Sanitation Data'!D167)))</f>
        <v/>
      </c>
      <c r="CO173" s="276" t="str">
        <f ca="true">+IF(OFFSET('Sanitation Data'!$D$32,0,10*ROW('Sanitation Data'!D167))="","",OFFSET('Sanitation Data'!$D$32,0,10*ROW('Sanitation Data'!D167)))</f>
        <v/>
      </c>
      <c r="CP173" s="276" t="str">
        <f ca="true">+IF(OFFSET('Sanitation Data'!$E$28,0,10*ROW('Sanitation Data'!E167))="","",OFFSET('Sanitation Data'!$E$28,0,10*ROW('Sanitation Data'!E167)))</f>
        <v/>
      </c>
      <c r="CQ173" s="276" t="str">
        <f ca="true">+IF(OFFSET('Sanitation Data'!$E$29,0,10*ROW('Sanitation Data'!E167))="","",OFFSET('Sanitation Data'!$E$29,0,10*ROW('Sanitation Data'!E167)))</f>
        <v/>
      </c>
      <c r="CR173" s="276" t="str">
        <f ca="true">+IF(OFFSET('Sanitation Data'!$E$30,0,10*ROW('Sanitation Data'!E167))="","",OFFSET('Sanitation Data'!$E$30,0,10*ROW('Sanitation Data'!E167)))</f>
        <v/>
      </c>
      <c r="CS173" s="276" t="str">
        <f ca="true">+IF(OFFSET('Sanitation Data'!$E$31,0,10*ROW('Sanitation Data'!E167))="","",OFFSET('Sanitation Data'!$E$31,0,10*ROW('Sanitation Data'!E167)))</f>
        <v/>
      </c>
      <c r="CT173" s="276" t="str">
        <f ca="true">+IF(OFFSET('Sanitation Data'!$E$32,0,10*ROW('Sanitation Data'!E167))="","",OFFSET('Sanitation Data'!$E$32,0,10*ROW('Sanitation Data'!E167)))</f>
        <v/>
      </c>
      <c r="CU173" s="276" t="str">
        <f ca="true">+IF(OFFSET('Sanitation Data'!$F$28,0,10*ROW('Sanitation Data'!F167))="","",OFFSET('Sanitation Data'!$F$28,0,10*ROW('Sanitation Data'!F167)))</f>
        <v/>
      </c>
      <c r="CV173" s="276" t="str">
        <f ca="true">+IF(OFFSET('Sanitation Data'!$F$29,0,10*ROW('Sanitation Data'!F167))="","",OFFSET('Sanitation Data'!$F$29,0,10*ROW('Sanitation Data'!F167)))</f>
        <v/>
      </c>
      <c r="CW173" s="276" t="str">
        <f ca="true">+IF(OFFSET('Sanitation Data'!$F$30,0,10*ROW('Sanitation Data'!F167))="","",OFFSET('Sanitation Data'!$F$30,0,10*ROW('Sanitation Data'!F167)))</f>
        <v/>
      </c>
      <c r="CX173" s="276" t="str">
        <f ca="true">+IF(OFFSET('Sanitation Data'!$F$31,0,10*ROW('Sanitation Data'!F167))="","",OFFSET('Sanitation Data'!$F$31,0,10*ROW('Sanitation Data'!F167)))</f>
        <v/>
      </c>
      <c r="CY173" s="276" t="str">
        <f ca="true">+IF(OFFSET('Sanitation Data'!$F$32,0,10*ROW('Sanitation Data'!F167))="","",OFFSET('Sanitation Data'!$F$32,0,10*ROW('Sanitation Data'!F167)))</f>
        <v/>
      </c>
      <c r="CZ173" s="276" t="str">
        <f ca="true">+IF(OFFSET('Sanitation Data'!$G$28,0,10*ROW('Sanitation Data'!G167))="","",OFFSET('Sanitation Data'!$G$28,0,10*ROW('Sanitation Data'!G167)))</f>
        <v/>
      </c>
      <c r="DA173" s="276" t="str">
        <f ca="true">+IF(OFFSET('Sanitation Data'!$G$29,0,10*ROW('Sanitation Data'!G167))="","",OFFSET('Sanitation Data'!$G$29,0,10*ROW('Sanitation Data'!G167)))</f>
        <v/>
      </c>
      <c r="DB173" s="276" t="str">
        <f ca="true">+IF(OFFSET('Sanitation Data'!$G$30,0,10*ROW('Sanitation Data'!G167))="","",OFFSET('Sanitation Data'!$G$30,0,10*ROW('Sanitation Data'!G167)))</f>
        <v/>
      </c>
      <c r="DC173" s="276" t="str">
        <f ca="true">+IF(OFFSET('Sanitation Data'!$G$31,0,10*ROW('Sanitation Data'!G167))="","",OFFSET('Sanitation Data'!$G$31,0,10*ROW('Sanitation Data'!G167)))</f>
        <v/>
      </c>
      <c r="DD173" s="276" t="str">
        <f ca="true">+IF(OFFSET('Sanitation Data'!$G$32,0,10*ROW('Sanitation Data'!G167))="","",OFFSET('Sanitation Data'!$G$32,0,10*ROW('Sanitation Data'!G167)))</f>
        <v/>
      </c>
      <c r="DE173" s="276" t="str">
        <f ca="true">+IF(OFFSET('Sanitation Data'!$H$28,0,10*ROW('Sanitation Data'!H167))="","",OFFSET('Sanitation Data'!$H$28,0,10*ROW('Sanitation Data'!H167)))</f>
        <v/>
      </c>
      <c r="DF173" s="276" t="str">
        <f ca="true">+IF(OFFSET('Sanitation Data'!$H$29,0,10*ROW('Sanitation Data'!H167))="","",OFFSET('Sanitation Data'!$H$29,0,10*ROW('Sanitation Data'!H167)))</f>
        <v/>
      </c>
      <c r="DG173" s="276" t="str">
        <f ca="true">+IF(OFFSET('Sanitation Data'!$H$30,0,10*ROW('Sanitation Data'!H167))="","",OFFSET('Sanitation Data'!$H$30,0,10*ROW('Sanitation Data'!H167)))</f>
        <v/>
      </c>
      <c r="DH173" s="276" t="str">
        <f ca="true">+IF(OFFSET('Sanitation Data'!$H$31,0,10*ROW('Sanitation Data'!H167))="","",OFFSET('Sanitation Data'!$H$31,0,10*ROW('Sanitation Data'!H167)))</f>
        <v/>
      </c>
      <c r="DI173" s="276" t="str">
        <f ca="true">+IF(OFFSET('Sanitation Data'!$H$32,0,10*ROW('Sanitation Data'!H167))="","",OFFSET('Sanitation Data'!$H$32,0,10*ROW('Sanitation Data'!H167)))</f>
        <v/>
      </c>
      <c r="DJ173" s="276" t="str">
        <f ca="true">+IF(OFFSET('Sanitation Data'!$I$28,0,10*ROW('Sanitation Data'!I167))="","",OFFSET('Sanitation Data'!$I$28,0,10*ROW('Sanitation Data'!I167)))</f>
        <v/>
      </c>
      <c r="DK173" s="276" t="str">
        <f ca="true">+IF(OFFSET('Sanitation Data'!$I$29,0,10*ROW('Sanitation Data'!I167))="","",OFFSET('Sanitation Data'!$I$29,0,10*ROW('Sanitation Data'!I167)))</f>
        <v/>
      </c>
      <c r="DL173" s="276" t="str">
        <f ca="true">+IF(OFFSET('Sanitation Data'!$I$30,0,10*ROW('Sanitation Data'!I167))="","",OFFSET('Sanitation Data'!$I$30,0,10*ROW('Sanitation Data'!I167)))</f>
        <v/>
      </c>
      <c r="DM173" s="276" t="str">
        <f ca="true">+IF(OFFSET('Sanitation Data'!$I$31,0,10*ROW('Sanitation Data'!I167))="","",OFFSET('Sanitation Data'!$I$31,0,10*ROW('Sanitation Data'!I167)))</f>
        <v/>
      </c>
      <c r="DN173" s="276" t="str">
        <f ca="true">+IF(OFFSET('Sanitation Data'!$I$32,0,10*ROW('Sanitation Data'!I167))="","",OFFSET('Sanitation Data'!$I$32,0,10*ROW('Sanitation Data'!I167)))</f>
        <v/>
      </c>
      <c r="DO173" s="276" t="str">
        <f ca="true">+IF(OFFSET('Hygiene Data'!$D$11,0,10*ROW('Hygiene Data'!D167))="","",OFFSET('Hygiene Data'!$D$11,0,10*ROW('Hygiene Data'!D167)))</f>
        <v/>
      </c>
      <c r="DP173" s="276" t="str">
        <f ca="true">+IF(OFFSET('Hygiene Data'!$D$12,0,10*ROW('Hygiene Data'!D167))="","",OFFSET('Hygiene Data'!$D$12,0,10*ROW('Hygiene Data'!D167)))</f>
        <v/>
      </c>
      <c r="DQ173" s="276" t="str">
        <f ca="true">+IF(OFFSET('Hygiene Data'!$D$13,0,10*ROW('Hygiene Data'!D167))="","",OFFSET('Hygiene Data'!$D$13,0,10*ROW('Hygiene Data'!D167)))</f>
        <v/>
      </c>
      <c r="DR173" s="276" t="str">
        <f ca="true">+IF(OFFSET('Hygiene Data'!$E$11,0,10*ROW('Hygiene Data'!E167))="","",OFFSET('Hygiene Data'!$E$11,0,10*ROW('Hygiene Data'!E167)))</f>
        <v/>
      </c>
      <c r="DS173" s="276" t="str">
        <f ca="true">+IF(OFFSET('Hygiene Data'!$E$12,0,10*ROW('Hygiene Data'!E167))="","",OFFSET('Hygiene Data'!$E$12,0,10*ROW('Hygiene Data'!E167)))</f>
        <v/>
      </c>
      <c r="DT173" s="276" t="str">
        <f ca="true">+IF(OFFSET('Hygiene Data'!$E$13,0,10*ROW('Hygiene Data'!E167))="","",OFFSET('Hygiene Data'!$E$13,0,10*ROW('Hygiene Data'!E167)))</f>
        <v/>
      </c>
      <c r="DU173" s="276" t="str">
        <f ca="true">+IF(OFFSET('Hygiene Data'!$F$11,0,10*ROW('Hygiene Data'!F167))="","",OFFSET('Hygiene Data'!$F$11,0,10*ROW('Hygiene Data'!F167)))</f>
        <v/>
      </c>
      <c r="DV173" s="276" t="str">
        <f ca="true">+IF(OFFSET('Hygiene Data'!$F$12,0,10*ROW('Hygiene Data'!F167))="","",OFFSET('Hygiene Data'!$F$12,0,10*ROW('Hygiene Data'!F167)))</f>
        <v/>
      </c>
      <c r="DW173" s="276" t="str">
        <f ca="true">+IF(OFFSET('Hygiene Data'!$F$13,0,10*ROW('Hygiene Data'!F167))="","",OFFSET('Hygiene Data'!$F$13,0,10*ROW('Hygiene Data'!F167)))</f>
        <v/>
      </c>
      <c r="DX173" s="276" t="str">
        <f ca="true">+IF(OFFSET('Hygiene Data'!$G$11,0,10*ROW('Hygiene Data'!G167))="","",OFFSET('Hygiene Data'!$G$11,0,10*ROW('Hygiene Data'!G167)))</f>
        <v/>
      </c>
      <c r="DY173" s="276" t="str">
        <f ca="true">+IF(OFFSET('Hygiene Data'!$G$12,0,10*ROW('Hygiene Data'!G167))="","",OFFSET('Hygiene Data'!$G$12,0,10*ROW('Hygiene Data'!G167)))</f>
        <v/>
      </c>
      <c r="DZ173" s="276" t="str">
        <f ca="true">+IF(OFFSET('Hygiene Data'!$G$13,0,10*ROW('Hygiene Data'!G167))="","",OFFSET('Hygiene Data'!$G$13,0,10*ROW('Hygiene Data'!G167)))</f>
        <v/>
      </c>
      <c r="EA173" s="276" t="str">
        <f ca="true">+IF(OFFSET('Hygiene Data'!$H$11,0,10*ROW('Hygiene Data'!H167))="","",OFFSET('Hygiene Data'!$H$11,0,10*ROW('Hygiene Data'!H167)))</f>
        <v/>
      </c>
      <c r="EB173" s="276" t="str">
        <f ca="true">+IF(OFFSET('Hygiene Data'!$H$12,0,10*ROW('Hygiene Data'!H167))="","",OFFSET('Hygiene Data'!$H$12,0,10*ROW('Hygiene Data'!H167)))</f>
        <v/>
      </c>
      <c r="EC173" s="276" t="str">
        <f ca="true">+IF(OFFSET('Hygiene Data'!$H$13,0,10*ROW('Hygiene Data'!H167))="","",OFFSET('Hygiene Data'!$H$13,0,10*ROW('Hygiene Data'!H167)))</f>
        <v/>
      </c>
      <c r="ED173" s="276" t="str">
        <f ca="true">+IF(OFFSET('Hygiene Data'!$I$11,0,10*ROW('Hygiene Data'!I167))="","",OFFSET('Hygiene Data'!$I$11,0,10*ROW('Hygiene Data'!I167)))</f>
        <v/>
      </c>
      <c r="EE173" s="276" t="str">
        <f ca="true">+IF(OFFSET('Hygiene Data'!$I$12,0,10*ROW('Hygiene Data'!I167))="","",OFFSET('Hygiene Data'!$I$12,0,10*ROW('Hygiene Data'!I167)))</f>
        <v/>
      </c>
      <c r="EF173" s="276"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2"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6"/>
      <c r="BS174" s="276" t="str">
        <f ca="true">+IF(OFFSET('Water Data'!$D$27,0,10*ROW('Water Data'!D168))="","",OFFSET('Water Data'!$D$27,0,10*ROW('Water Data'!D168)))</f>
        <v/>
      </c>
      <c r="BT174" s="276" t="str">
        <f ca="true">+IF(OFFSET('Water Data'!$D$28,0,10*ROW('Water Data'!D168))="","",OFFSET('Water Data'!$D$28,0,10*ROW('Water Data'!D168)))</f>
        <v/>
      </c>
      <c r="BU174" s="276" t="str">
        <f ca="true">+IF(OFFSET('Water Data'!$D$29,0,10*ROW('Water Data'!D168))="","",OFFSET('Water Data'!$D$29,0,10*ROW('Water Data'!D168)))</f>
        <v/>
      </c>
      <c r="BV174" s="276" t="str">
        <f ca="true">+IF(OFFSET('Water Data'!$E$27,0,10*ROW('Water Data'!E168))="","",OFFSET('Water Data'!$E$27,0,10*ROW('Water Data'!E168)))</f>
        <v/>
      </c>
      <c r="BW174" s="276" t="str">
        <f ca="true">+IF(OFFSET('Water Data'!$E$28,0,10*ROW('Water Data'!E168))="","",OFFSET('Water Data'!$E$28,0,10*ROW('Water Data'!E168)))</f>
        <v/>
      </c>
      <c r="BX174" s="276" t="str">
        <f ca="true">+IF(OFFSET('Water Data'!$E$29,0,10*ROW('Water Data'!E168))="","",OFFSET('Water Data'!$E$29,0,10*ROW('Water Data'!E168)))</f>
        <v/>
      </c>
      <c r="BY174" s="276" t="str">
        <f ca="true">+IF(OFFSET('Water Data'!$F$27,0,10*ROW('Water Data'!F168))="","",OFFSET('Water Data'!$F$27,0,10*ROW('Water Data'!F168)))</f>
        <v/>
      </c>
      <c r="BZ174" s="276" t="str">
        <f ca="true">+IF(OFFSET('Water Data'!$F$28,0,10*ROW('Water Data'!F168))="","",OFFSET('Water Data'!$F$28,0,10*ROW('Water Data'!F168)))</f>
        <v/>
      </c>
      <c r="CA174" s="276" t="str">
        <f ca="true">+IF(OFFSET('Water Data'!$F$29,0,10*ROW('Water Data'!F168))="","",OFFSET('Water Data'!$F$29,0,10*ROW('Water Data'!F168)))</f>
        <v/>
      </c>
      <c r="CB174" s="276" t="str">
        <f ca="true">+IF(OFFSET('Water Data'!$G$27,0,10*ROW('Water Data'!G168))="","",OFFSET('Water Data'!$G$27,0,10*ROW('Water Data'!G168)))</f>
        <v/>
      </c>
      <c r="CC174" s="276" t="str">
        <f ca="true">+IF(OFFSET('Water Data'!$G$28,0,10*ROW('Water Data'!G168))="","",OFFSET('Water Data'!$G$28,0,10*ROW('Water Data'!G168)))</f>
        <v/>
      </c>
      <c r="CD174" s="276" t="str">
        <f ca="true">+IF(OFFSET('Water Data'!$G$29,0,10*ROW('Water Data'!G168))="","",OFFSET('Water Data'!$G$29,0,10*ROW('Water Data'!G168)))</f>
        <v/>
      </c>
      <c r="CE174" s="276" t="str">
        <f ca="true">+IF(OFFSET('Water Data'!$H$27,0,10*ROW('Water Data'!H168))="","",OFFSET('Water Data'!$H$27,0,10*ROW('Water Data'!H168)))</f>
        <v/>
      </c>
      <c r="CF174" s="276" t="str">
        <f ca="true">+IF(OFFSET('Water Data'!$H$28,0,10*ROW('Water Data'!H168))="","",OFFSET('Water Data'!$H$28,0,10*ROW('Water Data'!H168)))</f>
        <v/>
      </c>
      <c r="CG174" s="276" t="str">
        <f ca="true">+IF(OFFSET('Water Data'!$H$29,0,10*ROW('Water Data'!H168))="","",OFFSET('Water Data'!$H$29,0,10*ROW('Water Data'!H168)))</f>
        <v/>
      </c>
      <c r="CH174" s="276" t="str">
        <f ca="true">+IF(OFFSET('Water Data'!$I$27,0,10*ROW('Water Data'!I168))="","",OFFSET('Water Data'!$I$27,0,10*ROW('Water Data'!I168)))</f>
        <v/>
      </c>
      <c r="CI174" s="276" t="str">
        <f ca="true">+IF(OFFSET('Water Data'!$I$28,0,10*ROW('Water Data'!I168))="","",OFFSET('Water Data'!$I$28,0,10*ROW('Water Data'!I168)))</f>
        <v/>
      </c>
      <c r="CJ174" s="276" t="str">
        <f ca="true">+IF(OFFSET('Water Data'!$I$29,0,10*ROW('Water Data'!I168))="","",OFFSET('Water Data'!$I$29,0,10*ROW('Water Data'!I168)))</f>
        <v/>
      </c>
      <c r="CK174" s="276" t="str">
        <f ca="true">+IF(OFFSET('Sanitation Data'!$D$28,0,10*ROW('Sanitation Data'!D168))="","",OFFSET('Sanitation Data'!$D$28,0,10*ROW('Sanitation Data'!D168)))</f>
        <v/>
      </c>
      <c r="CL174" s="276" t="str">
        <f ca="true">+IF(OFFSET('Sanitation Data'!$D$29,0,10*ROW('Sanitation Data'!D168))="","",OFFSET('Sanitation Data'!$D$29,0,10*ROW('Sanitation Data'!D168)))</f>
        <v/>
      </c>
      <c r="CM174" s="276" t="str">
        <f ca="true">+IF(OFFSET('Sanitation Data'!$D$30,0,10*ROW('Sanitation Data'!D168))="","",OFFSET('Sanitation Data'!$D$30,0,10*ROW('Sanitation Data'!D168)))</f>
        <v/>
      </c>
      <c r="CN174" s="276" t="str">
        <f ca="true">+IF(OFFSET('Sanitation Data'!$D$31,0,10*ROW('Sanitation Data'!D168))="","",OFFSET('Sanitation Data'!$D$31,0,10*ROW('Sanitation Data'!D168)))</f>
        <v/>
      </c>
      <c r="CO174" s="276" t="str">
        <f ca="true">+IF(OFFSET('Sanitation Data'!$D$32,0,10*ROW('Sanitation Data'!D168))="","",OFFSET('Sanitation Data'!$D$32,0,10*ROW('Sanitation Data'!D168)))</f>
        <v/>
      </c>
      <c r="CP174" s="276" t="str">
        <f ca="true">+IF(OFFSET('Sanitation Data'!$E$28,0,10*ROW('Sanitation Data'!E168))="","",OFFSET('Sanitation Data'!$E$28,0,10*ROW('Sanitation Data'!E168)))</f>
        <v/>
      </c>
      <c r="CQ174" s="276" t="str">
        <f ca="true">+IF(OFFSET('Sanitation Data'!$E$29,0,10*ROW('Sanitation Data'!E168))="","",OFFSET('Sanitation Data'!$E$29,0,10*ROW('Sanitation Data'!E168)))</f>
        <v/>
      </c>
      <c r="CR174" s="276" t="str">
        <f ca="true">+IF(OFFSET('Sanitation Data'!$E$30,0,10*ROW('Sanitation Data'!E168))="","",OFFSET('Sanitation Data'!$E$30,0,10*ROW('Sanitation Data'!E168)))</f>
        <v/>
      </c>
      <c r="CS174" s="276" t="str">
        <f ca="true">+IF(OFFSET('Sanitation Data'!$E$31,0,10*ROW('Sanitation Data'!E168))="","",OFFSET('Sanitation Data'!$E$31,0,10*ROW('Sanitation Data'!E168)))</f>
        <v/>
      </c>
      <c r="CT174" s="276" t="str">
        <f ca="true">+IF(OFFSET('Sanitation Data'!$E$32,0,10*ROW('Sanitation Data'!E168))="","",OFFSET('Sanitation Data'!$E$32,0,10*ROW('Sanitation Data'!E168)))</f>
        <v/>
      </c>
      <c r="CU174" s="276" t="str">
        <f ca="true">+IF(OFFSET('Sanitation Data'!$F$28,0,10*ROW('Sanitation Data'!F168))="","",OFFSET('Sanitation Data'!$F$28,0,10*ROW('Sanitation Data'!F168)))</f>
        <v/>
      </c>
      <c r="CV174" s="276" t="str">
        <f ca="true">+IF(OFFSET('Sanitation Data'!$F$29,0,10*ROW('Sanitation Data'!F168))="","",OFFSET('Sanitation Data'!$F$29,0,10*ROW('Sanitation Data'!F168)))</f>
        <v/>
      </c>
      <c r="CW174" s="276" t="str">
        <f ca="true">+IF(OFFSET('Sanitation Data'!$F$30,0,10*ROW('Sanitation Data'!F168))="","",OFFSET('Sanitation Data'!$F$30,0,10*ROW('Sanitation Data'!F168)))</f>
        <v/>
      </c>
      <c r="CX174" s="276" t="str">
        <f ca="true">+IF(OFFSET('Sanitation Data'!$F$31,0,10*ROW('Sanitation Data'!F168))="","",OFFSET('Sanitation Data'!$F$31,0,10*ROW('Sanitation Data'!F168)))</f>
        <v/>
      </c>
      <c r="CY174" s="276" t="str">
        <f ca="true">+IF(OFFSET('Sanitation Data'!$F$32,0,10*ROW('Sanitation Data'!F168))="","",OFFSET('Sanitation Data'!$F$32,0,10*ROW('Sanitation Data'!F168)))</f>
        <v/>
      </c>
      <c r="CZ174" s="276" t="str">
        <f ca="true">+IF(OFFSET('Sanitation Data'!$G$28,0,10*ROW('Sanitation Data'!G168))="","",OFFSET('Sanitation Data'!$G$28,0,10*ROW('Sanitation Data'!G168)))</f>
        <v/>
      </c>
      <c r="DA174" s="276" t="str">
        <f ca="true">+IF(OFFSET('Sanitation Data'!$G$29,0,10*ROW('Sanitation Data'!G168))="","",OFFSET('Sanitation Data'!$G$29,0,10*ROW('Sanitation Data'!G168)))</f>
        <v/>
      </c>
      <c r="DB174" s="276" t="str">
        <f ca="true">+IF(OFFSET('Sanitation Data'!$G$30,0,10*ROW('Sanitation Data'!G168))="","",OFFSET('Sanitation Data'!$G$30,0,10*ROW('Sanitation Data'!G168)))</f>
        <v/>
      </c>
      <c r="DC174" s="276" t="str">
        <f ca="true">+IF(OFFSET('Sanitation Data'!$G$31,0,10*ROW('Sanitation Data'!G168))="","",OFFSET('Sanitation Data'!$G$31,0,10*ROW('Sanitation Data'!G168)))</f>
        <v/>
      </c>
      <c r="DD174" s="276" t="str">
        <f ca="true">+IF(OFFSET('Sanitation Data'!$G$32,0,10*ROW('Sanitation Data'!G168))="","",OFFSET('Sanitation Data'!$G$32,0,10*ROW('Sanitation Data'!G168)))</f>
        <v/>
      </c>
      <c r="DE174" s="276" t="str">
        <f ca="true">+IF(OFFSET('Sanitation Data'!$H$28,0,10*ROW('Sanitation Data'!H168))="","",OFFSET('Sanitation Data'!$H$28,0,10*ROW('Sanitation Data'!H168)))</f>
        <v/>
      </c>
      <c r="DF174" s="276" t="str">
        <f ca="true">+IF(OFFSET('Sanitation Data'!$H$29,0,10*ROW('Sanitation Data'!H168))="","",OFFSET('Sanitation Data'!$H$29,0,10*ROW('Sanitation Data'!H168)))</f>
        <v/>
      </c>
      <c r="DG174" s="276" t="str">
        <f ca="true">+IF(OFFSET('Sanitation Data'!$H$30,0,10*ROW('Sanitation Data'!H168))="","",OFFSET('Sanitation Data'!$H$30,0,10*ROW('Sanitation Data'!H168)))</f>
        <v/>
      </c>
      <c r="DH174" s="276" t="str">
        <f ca="true">+IF(OFFSET('Sanitation Data'!$H$31,0,10*ROW('Sanitation Data'!H168))="","",OFFSET('Sanitation Data'!$H$31,0,10*ROW('Sanitation Data'!H168)))</f>
        <v/>
      </c>
      <c r="DI174" s="276" t="str">
        <f ca="true">+IF(OFFSET('Sanitation Data'!$H$32,0,10*ROW('Sanitation Data'!H168))="","",OFFSET('Sanitation Data'!$H$32,0,10*ROW('Sanitation Data'!H168)))</f>
        <v/>
      </c>
      <c r="DJ174" s="276" t="str">
        <f ca="true">+IF(OFFSET('Sanitation Data'!$I$28,0,10*ROW('Sanitation Data'!I168))="","",OFFSET('Sanitation Data'!$I$28,0,10*ROW('Sanitation Data'!I168)))</f>
        <v/>
      </c>
      <c r="DK174" s="276" t="str">
        <f ca="true">+IF(OFFSET('Sanitation Data'!$I$29,0,10*ROW('Sanitation Data'!I168))="","",OFFSET('Sanitation Data'!$I$29,0,10*ROW('Sanitation Data'!I168)))</f>
        <v/>
      </c>
      <c r="DL174" s="276" t="str">
        <f ca="true">+IF(OFFSET('Sanitation Data'!$I$30,0,10*ROW('Sanitation Data'!I168))="","",OFFSET('Sanitation Data'!$I$30,0,10*ROW('Sanitation Data'!I168)))</f>
        <v/>
      </c>
      <c r="DM174" s="276" t="str">
        <f ca="true">+IF(OFFSET('Sanitation Data'!$I$31,0,10*ROW('Sanitation Data'!I168))="","",OFFSET('Sanitation Data'!$I$31,0,10*ROW('Sanitation Data'!I168)))</f>
        <v/>
      </c>
      <c r="DN174" s="276" t="str">
        <f ca="true">+IF(OFFSET('Sanitation Data'!$I$32,0,10*ROW('Sanitation Data'!I168))="","",OFFSET('Sanitation Data'!$I$32,0,10*ROW('Sanitation Data'!I168)))</f>
        <v/>
      </c>
      <c r="DO174" s="276" t="str">
        <f ca="true">+IF(OFFSET('Hygiene Data'!$D$11,0,10*ROW('Hygiene Data'!D168))="","",OFFSET('Hygiene Data'!$D$11,0,10*ROW('Hygiene Data'!D168)))</f>
        <v/>
      </c>
      <c r="DP174" s="276" t="str">
        <f ca="true">+IF(OFFSET('Hygiene Data'!$D$12,0,10*ROW('Hygiene Data'!D168))="","",OFFSET('Hygiene Data'!$D$12,0,10*ROW('Hygiene Data'!D168)))</f>
        <v/>
      </c>
      <c r="DQ174" s="276" t="str">
        <f ca="true">+IF(OFFSET('Hygiene Data'!$D$13,0,10*ROW('Hygiene Data'!D168))="","",OFFSET('Hygiene Data'!$D$13,0,10*ROW('Hygiene Data'!D168)))</f>
        <v/>
      </c>
      <c r="DR174" s="276" t="str">
        <f ca="true">+IF(OFFSET('Hygiene Data'!$E$11,0,10*ROW('Hygiene Data'!E168))="","",OFFSET('Hygiene Data'!$E$11,0,10*ROW('Hygiene Data'!E168)))</f>
        <v/>
      </c>
      <c r="DS174" s="276" t="str">
        <f ca="true">+IF(OFFSET('Hygiene Data'!$E$12,0,10*ROW('Hygiene Data'!E168))="","",OFFSET('Hygiene Data'!$E$12,0,10*ROW('Hygiene Data'!E168)))</f>
        <v/>
      </c>
      <c r="DT174" s="276" t="str">
        <f ca="true">+IF(OFFSET('Hygiene Data'!$E$13,0,10*ROW('Hygiene Data'!E168))="","",OFFSET('Hygiene Data'!$E$13,0,10*ROW('Hygiene Data'!E168)))</f>
        <v/>
      </c>
      <c r="DU174" s="276" t="str">
        <f ca="true">+IF(OFFSET('Hygiene Data'!$F$11,0,10*ROW('Hygiene Data'!F168))="","",OFFSET('Hygiene Data'!$F$11,0,10*ROW('Hygiene Data'!F168)))</f>
        <v/>
      </c>
      <c r="DV174" s="276" t="str">
        <f ca="true">+IF(OFFSET('Hygiene Data'!$F$12,0,10*ROW('Hygiene Data'!F168))="","",OFFSET('Hygiene Data'!$F$12,0,10*ROW('Hygiene Data'!F168)))</f>
        <v/>
      </c>
      <c r="DW174" s="276" t="str">
        <f ca="true">+IF(OFFSET('Hygiene Data'!$F$13,0,10*ROW('Hygiene Data'!F168))="","",OFFSET('Hygiene Data'!$F$13,0,10*ROW('Hygiene Data'!F168)))</f>
        <v/>
      </c>
      <c r="DX174" s="276" t="str">
        <f ca="true">+IF(OFFSET('Hygiene Data'!$G$11,0,10*ROW('Hygiene Data'!G168))="","",OFFSET('Hygiene Data'!$G$11,0,10*ROW('Hygiene Data'!G168)))</f>
        <v/>
      </c>
      <c r="DY174" s="276" t="str">
        <f ca="true">+IF(OFFSET('Hygiene Data'!$G$12,0,10*ROW('Hygiene Data'!G168))="","",OFFSET('Hygiene Data'!$G$12,0,10*ROW('Hygiene Data'!G168)))</f>
        <v/>
      </c>
      <c r="DZ174" s="276" t="str">
        <f ca="true">+IF(OFFSET('Hygiene Data'!$G$13,0,10*ROW('Hygiene Data'!G168))="","",OFFSET('Hygiene Data'!$G$13,0,10*ROW('Hygiene Data'!G168)))</f>
        <v/>
      </c>
      <c r="EA174" s="276" t="str">
        <f ca="true">+IF(OFFSET('Hygiene Data'!$H$11,0,10*ROW('Hygiene Data'!H168))="","",OFFSET('Hygiene Data'!$H$11,0,10*ROW('Hygiene Data'!H168)))</f>
        <v/>
      </c>
      <c r="EB174" s="276" t="str">
        <f ca="true">+IF(OFFSET('Hygiene Data'!$H$12,0,10*ROW('Hygiene Data'!H168))="","",OFFSET('Hygiene Data'!$H$12,0,10*ROW('Hygiene Data'!H168)))</f>
        <v/>
      </c>
      <c r="EC174" s="276" t="str">
        <f ca="true">+IF(OFFSET('Hygiene Data'!$H$13,0,10*ROW('Hygiene Data'!H168))="","",OFFSET('Hygiene Data'!$H$13,0,10*ROW('Hygiene Data'!H168)))</f>
        <v/>
      </c>
      <c r="ED174" s="276" t="str">
        <f ca="true">+IF(OFFSET('Hygiene Data'!$I$11,0,10*ROW('Hygiene Data'!I168))="","",OFFSET('Hygiene Data'!$I$11,0,10*ROW('Hygiene Data'!I168)))</f>
        <v/>
      </c>
      <c r="EE174" s="276" t="str">
        <f ca="true">+IF(OFFSET('Hygiene Data'!$I$12,0,10*ROW('Hygiene Data'!I168))="","",OFFSET('Hygiene Data'!$I$12,0,10*ROW('Hygiene Data'!I168)))</f>
        <v/>
      </c>
      <c r="EF174" s="276"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2"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6"/>
      <c r="BS175" s="276" t="str">
        <f ca="true">+IF(OFFSET('Water Data'!$D$27,0,10*ROW('Water Data'!D169))="","",OFFSET('Water Data'!$D$27,0,10*ROW('Water Data'!D169)))</f>
        <v/>
      </c>
      <c r="BT175" s="276" t="str">
        <f ca="true">+IF(OFFSET('Water Data'!$D$28,0,10*ROW('Water Data'!D169))="","",OFFSET('Water Data'!$D$28,0,10*ROW('Water Data'!D169)))</f>
        <v/>
      </c>
      <c r="BU175" s="276" t="str">
        <f ca="true">+IF(OFFSET('Water Data'!$D$29,0,10*ROW('Water Data'!D169))="","",OFFSET('Water Data'!$D$29,0,10*ROW('Water Data'!D169)))</f>
        <v/>
      </c>
      <c r="BV175" s="276" t="str">
        <f ca="true">+IF(OFFSET('Water Data'!$E$27,0,10*ROW('Water Data'!E169))="","",OFFSET('Water Data'!$E$27,0,10*ROW('Water Data'!E169)))</f>
        <v/>
      </c>
      <c r="BW175" s="276" t="str">
        <f ca="true">+IF(OFFSET('Water Data'!$E$28,0,10*ROW('Water Data'!E169))="","",OFFSET('Water Data'!$E$28,0,10*ROW('Water Data'!E169)))</f>
        <v/>
      </c>
      <c r="BX175" s="276" t="str">
        <f ca="true">+IF(OFFSET('Water Data'!$E$29,0,10*ROW('Water Data'!E169))="","",OFFSET('Water Data'!$E$29,0,10*ROW('Water Data'!E169)))</f>
        <v/>
      </c>
      <c r="BY175" s="276" t="str">
        <f ca="true">+IF(OFFSET('Water Data'!$F$27,0,10*ROW('Water Data'!F169))="","",OFFSET('Water Data'!$F$27,0,10*ROW('Water Data'!F169)))</f>
        <v/>
      </c>
      <c r="BZ175" s="276" t="str">
        <f ca="true">+IF(OFFSET('Water Data'!$F$28,0,10*ROW('Water Data'!F169))="","",OFFSET('Water Data'!$F$28,0,10*ROW('Water Data'!F169)))</f>
        <v/>
      </c>
      <c r="CA175" s="276" t="str">
        <f ca="true">+IF(OFFSET('Water Data'!$F$29,0,10*ROW('Water Data'!F169))="","",OFFSET('Water Data'!$F$29,0,10*ROW('Water Data'!F169)))</f>
        <v/>
      </c>
      <c r="CB175" s="276" t="str">
        <f ca="true">+IF(OFFSET('Water Data'!$G$27,0,10*ROW('Water Data'!G169))="","",OFFSET('Water Data'!$G$27,0,10*ROW('Water Data'!G169)))</f>
        <v/>
      </c>
      <c r="CC175" s="276" t="str">
        <f ca="true">+IF(OFFSET('Water Data'!$G$28,0,10*ROW('Water Data'!G169))="","",OFFSET('Water Data'!$G$28,0,10*ROW('Water Data'!G169)))</f>
        <v/>
      </c>
      <c r="CD175" s="276" t="str">
        <f ca="true">+IF(OFFSET('Water Data'!$G$29,0,10*ROW('Water Data'!G169))="","",OFFSET('Water Data'!$G$29,0,10*ROW('Water Data'!G169)))</f>
        <v/>
      </c>
      <c r="CE175" s="276" t="str">
        <f ca="true">+IF(OFFSET('Water Data'!$H$27,0,10*ROW('Water Data'!H169))="","",OFFSET('Water Data'!$H$27,0,10*ROW('Water Data'!H169)))</f>
        <v/>
      </c>
      <c r="CF175" s="276" t="str">
        <f ca="true">+IF(OFFSET('Water Data'!$H$28,0,10*ROW('Water Data'!H169))="","",OFFSET('Water Data'!$H$28,0,10*ROW('Water Data'!H169)))</f>
        <v/>
      </c>
      <c r="CG175" s="276" t="str">
        <f ca="true">+IF(OFFSET('Water Data'!$H$29,0,10*ROW('Water Data'!H169))="","",OFFSET('Water Data'!$H$29,0,10*ROW('Water Data'!H169)))</f>
        <v/>
      </c>
      <c r="CH175" s="276" t="str">
        <f ca="true">+IF(OFFSET('Water Data'!$I$27,0,10*ROW('Water Data'!I169))="","",OFFSET('Water Data'!$I$27,0,10*ROW('Water Data'!I169)))</f>
        <v/>
      </c>
      <c r="CI175" s="276" t="str">
        <f ca="true">+IF(OFFSET('Water Data'!$I$28,0,10*ROW('Water Data'!I169))="","",OFFSET('Water Data'!$I$28,0,10*ROW('Water Data'!I169)))</f>
        <v/>
      </c>
      <c r="CJ175" s="276" t="str">
        <f ca="true">+IF(OFFSET('Water Data'!$I$29,0,10*ROW('Water Data'!I169))="","",OFFSET('Water Data'!$I$29,0,10*ROW('Water Data'!I169)))</f>
        <v/>
      </c>
      <c r="CK175" s="276" t="str">
        <f ca="true">+IF(OFFSET('Sanitation Data'!$D$28,0,10*ROW('Sanitation Data'!D169))="","",OFFSET('Sanitation Data'!$D$28,0,10*ROW('Sanitation Data'!D169)))</f>
        <v/>
      </c>
      <c r="CL175" s="276" t="str">
        <f ca="true">+IF(OFFSET('Sanitation Data'!$D$29,0,10*ROW('Sanitation Data'!D169))="","",OFFSET('Sanitation Data'!$D$29,0,10*ROW('Sanitation Data'!D169)))</f>
        <v/>
      </c>
      <c r="CM175" s="276" t="str">
        <f ca="true">+IF(OFFSET('Sanitation Data'!$D$30,0,10*ROW('Sanitation Data'!D169))="","",OFFSET('Sanitation Data'!$D$30,0,10*ROW('Sanitation Data'!D169)))</f>
        <v/>
      </c>
      <c r="CN175" s="276" t="str">
        <f ca="true">+IF(OFFSET('Sanitation Data'!$D$31,0,10*ROW('Sanitation Data'!D169))="","",OFFSET('Sanitation Data'!$D$31,0,10*ROW('Sanitation Data'!D169)))</f>
        <v/>
      </c>
      <c r="CO175" s="276" t="str">
        <f ca="true">+IF(OFFSET('Sanitation Data'!$D$32,0,10*ROW('Sanitation Data'!D169))="","",OFFSET('Sanitation Data'!$D$32,0,10*ROW('Sanitation Data'!D169)))</f>
        <v/>
      </c>
      <c r="CP175" s="276" t="str">
        <f ca="true">+IF(OFFSET('Sanitation Data'!$E$28,0,10*ROW('Sanitation Data'!E169))="","",OFFSET('Sanitation Data'!$E$28,0,10*ROW('Sanitation Data'!E169)))</f>
        <v/>
      </c>
      <c r="CQ175" s="276" t="str">
        <f ca="true">+IF(OFFSET('Sanitation Data'!$E$29,0,10*ROW('Sanitation Data'!E169))="","",OFFSET('Sanitation Data'!$E$29,0,10*ROW('Sanitation Data'!E169)))</f>
        <v/>
      </c>
      <c r="CR175" s="276" t="str">
        <f ca="true">+IF(OFFSET('Sanitation Data'!$E$30,0,10*ROW('Sanitation Data'!E169))="","",OFFSET('Sanitation Data'!$E$30,0,10*ROW('Sanitation Data'!E169)))</f>
        <v/>
      </c>
      <c r="CS175" s="276" t="str">
        <f ca="true">+IF(OFFSET('Sanitation Data'!$E$31,0,10*ROW('Sanitation Data'!E169))="","",OFFSET('Sanitation Data'!$E$31,0,10*ROW('Sanitation Data'!E169)))</f>
        <v/>
      </c>
      <c r="CT175" s="276" t="str">
        <f ca="true">+IF(OFFSET('Sanitation Data'!$E$32,0,10*ROW('Sanitation Data'!E169))="","",OFFSET('Sanitation Data'!$E$32,0,10*ROW('Sanitation Data'!E169)))</f>
        <v/>
      </c>
      <c r="CU175" s="276" t="str">
        <f ca="true">+IF(OFFSET('Sanitation Data'!$F$28,0,10*ROW('Sanitation Data'!F169))="","",OFFSET('Sanitation Data'!$F$28,0,10*ROW('Sanitation Data'!F169)))</f>
        <v/>
      </c>
      <c r="CV175" s="276" t="str">
        <f ca="true">+IF(OFFSET('Sanitation Data'!$F$29,0,10*ROW('Sanitation Data'!F169))="","",OFFSET('Sanitation Data'!$F$29,0,10*ROW('Sanitation Data'!F169)))</f>
        <v/>
      </c>
      <c r="CW175" s="276" t="str">
        <f ca="true">+IF(OFFSET('Sanitation Data'!$F$30,0,10*ROW('Sanitation Data'!F169))="","",OFFSET('Sanitation Data'!$F$30,0,10*ROW('Sanitation Data'!F169)))</f>
        <v/>
      </c>
      <c r="CX175" s="276" t="str">
        <f ca="true">+IF(OFFSET('Sanitation Data'!$F$31,0,10*ROW('Sanitation Data'!F169))="","",OFFSET('Sanitation Data'!$F$31,0,10*ROW('Sanitation Data'!F169)))</f>
        <v/>
      </c>
      <c r="CY175" s="276" t="str">
        <f ca="true">+IF(OFFSET('Sanitation Data'!$F$32,0,10*ROW('Sanitation Data'!F169))="","",OFFSET('Sanitation Data'!$F$32,0,10*ROW('Sanitation Data'!F169)))</f>
        <v/>
      </c>
      <c r="CZ175" s="276" t="str">
        <f ca="true">+IF(OFFSET('Sanitation Data'!$G$28,0,10*ROW('Sanitation Data'!G169))="","",OFFSET('Sanitation Data'!$G$28,0,10*ROW('Sanitation Data'!G169)))</f>
        <v/>
      </c>
      <c r="DA175" s="276" t="str">
        <f ca="true">+IF(OFFSET('Sanitation Data'!$G$29,0,10*ROW('Sanitation Data'!G169))="","",OFFSET('Sanitation Data'!$G$29,0,10*ROW('Sanitation Data'!G169)))</f>
        <v/>
      </c>
      <c r="DB175" s="276" t="str">
        <f ca="true">+IF(OFFSET('Sanitation Data'!$G$30,0,10*ROW('Sanitation Data'!G169))="","",OFFSET('Sanitation Data'!$G$30,0,10*ROW('Sanitation Data'!G169)))</f>
        <v/>
      </c>
      <c r="DC175" s="276" t="str">
        <f ca="true">+IF(OFFSET('Sanitation Data'!$G$31,0,10*ROW('Sanitation Data'!G169))="","",OFFSET('Sanitation Data'!$G$31,0,10*ROW('Sanitation Data'!G169)))</f>
        <v/>
      </c>
      <c r="DD175" s="276" t="str">
        <f ca="true">+IF(OFFSET('Sanitation Data'!$G$32,0,10*ROW('Sanitation Data'!G169))="","",OFFSET('Sanitation Data'!$G$32,0,10*ROW('Sanitation Data'!G169)))</f>
        <v/>
      </c>
      <c r="DE175" s="276" t="str">
        <f ca="true">+IF(OFFSET('Sanitation Data'!$H$28,0,10*ROW('Sanitation Data'!H169))="","",OFFSET('Sanitation Data'!$H$28,0,10*ROW('Sanitation Data'!H169)))</f>
        <v/>
      </c>
      <c r="DF175" s="276" t="str">
        <f ca="true">+IF(OFFSET('Sanitation Data'!$H$29,0,10*ROW('Sanitation Data'!H169))="","",OFFSET('Sanitation Data'!$H$29,0,10*ROW('Sanitation Data'!H169)))</f>
        <v/>
      </c>
      <c r="DG175" s="276" t="str">
        <f ca="true">+IF(OFFSET('Sanitation Data'!$H$30,0,10*ROW('Sanitation Data'!H169))="","",OFFSET('Sanitation Data'!$H$30,0,10*ROW('Sanitation Data'!H169)))</f>
        <v/>
      </c>
      <c r="DH175" s="276" t="str">
        <f ca="true">+IF(OFFSET('Sanitation Data'!$H$31,0,10*ROW('Sanitation Data'!H169))="","",OFFSET('Sanitation Data'!$H$31,0,10*ROW('Sanitation Data'!H169)))</f>
        <v/>
      </c>
      <c r="DI175" s="276" t="str">
        <f ca="true">+IF(OFFSET('Sanitation Data'!$H$32,0,10*ROW('Sanitation Data'!H169))="","",OFFSET('Sanitation Data'!$H$32,0,10*ROW('Sanitation Data'!H169)))</f>
        <v/>
      </c>
      <c r="DJ175" s="276" t="str">
        <f ca="true">+IF(OFFSET('Sanitation Data'!$I$28,0,10*ROW('Sanitation Data'!I169))="","",OFFSET('Sanitation Data'!$I$28,0,10*ROW('Sanitation Data'!I169)))</f>
        <v/>
      </c>
      <c r="DK175" s="276" t="str">
        <f ca="true">+IF(OFFSET('Sanitation Data'!$I$29,0,10*ROW('Sanitation Data'!I169))="","",OFFSET('Sanitation Data'!$I$29,0,10*ROW('Sanitation Data'!I169)))</f>
        <v/>
      </c>
      <c r="DL175" s="276" t="str">
        <f ca="true">+IF(OFFSET('Sanitation Data'!$I$30,0,10*ROW('Sanitation Data'!I169))="","",OFFSET('Sanitation Data'!$I$30,0,10*ROW('Sanitation Data'!I169)))</f>
        <v/>
      </c>
      <c r="DM175" s="276" t="str">
        <f ca="true">+IF(OFFSET('Sanitation Data'!$I$31,0,10*ROW('Sanitation Data'!I169))="","",OFFSET('Sanitation Data'!$I$31,0,10*ROW('Sanitation Data'!I169)))</f>
        <v/>
      </c>
      <c r="DN175" s="276" t="str">
        <f ca="true">+IF(OFFSET('Sanitation Data'!$I$32,0,10*ROW('Sanitation Data'!I169))="","",OFFSET('Sanitation Data'!$I$32,0,10*ROW('Sanitation Data'!I169)))</f>
        <v/>
      </c>
      <c r="DO175" s="276" t="str">
        <f ca="true">+IF(OFFSET('Hygiene Data'!$D$11,0,10*ROW('Hygiene Data'!D169))="","",OFFSET('Hygiene Data'!$D$11,0,10*ROW('Hygiene Data'!D169)))</f>
        <v/>
      </c>
      <c r="DP175" s="276" t="str">
        <f ca="true">+IF(OFFSET('Hygiene Data'!$D$12,0,10*ROW('Hygiene Data'!D169))="","",OFFSET('Hygiene Data'!$D$12,0,10*ROW('Hygiene Data'!D169)))</f>
        <v/>
      </c>
      <c r="DQ175" s="276" t="str">
        <f ca="true">+IF(OFFSET('Hygiene Data'!$D$13,0,10*ROW('Hygiene Data'!D169))="","",OFFSET('Hygiene Data'!$D$13,0,10*ROW('Hygiene Data'!D169)))</f>
        <v/>
      </c>
      <c r="DR175" s="276" t="str">
        <f ca="true">+IF(OFFSET('Hygiene Data'!$E$11,0,10*ROW('Hygiene Data'!E169))="","",OFFSET('Hygiene Data'!$E$11,0,10*ROW('Hygiene Data'!E169)))</f>
        <v/>
      </c>
      <c r="DS175" s="276" t="str">
        <f ca="true">+IF(OFFSET('Hygiene Data'!$E$12,0,10*ROW('Hygiene Data'!E169))="","",OFFSET('Hygiene Data'!$E$12,0,10*ROW('Hygiene Data'!E169)))</f>
        <v/>
      </c>
      <c r="DT175" s="276" t="str">
        <f ca="true">+IF(OFFSET('Hygiene Data'!$E$13,0,10*ROW('Hygiene Data'!E169))="","",OFFSET('Hygiene Data'!$E$13,0,10*ROW('Hygiene Data'!E169)))</f>
        <v/>
      </c>
      <c r="DU175" s="276" t="str">
        <f ca="true">+IF(OFFSET('Hygiene Data'!$F$11,0,10*ROW('Hygiene Data'!F169))="","",OFFSET('Hygiene Data'!$F$11,0,10*ROW('Hygiene Data'!F169)))</f>
        <v/>
      </c>
      <c r="DV175" s="276" t="str">
        <f ca="true">+IF(OFFSET('Hygiene Data'!$F$12,0,10*ROW('Hygiene Data'!F169))="","",OFFSET('Hygiene Data'!$F$12,0,10*ROW('Hygiene Data'!F169)))</f>
        <v/>
      </c>
      <c r="DW175" s="276" t="str">
        <f ca="true">+IF(OFFSET('Hygiene Data'!$F$13,0,10*ROW('Hygiene Data'!F169))="","",OFFSET('Hygiene Data'!$F$13,0,10*ROW('Hygiene Data'!F169)))</f>
        <v/>
      </c>
      <c r="DX175" s="276" t="str">
        <f ca="true">+IF(OFFSET('Hygiene Data'!$G$11,0,10*ROW('Hygiene Data'!G169))="","",OFFSET('Hygiene Data'!$G$11,0,10*ROW('Hygiene Data'!G169)))</f>
        <v/>
      </c>
      <c r="DY175" s="276" t="str">
        <f ca="true">+IF(OFFSET('Hygiene Data'!$G$12,0,10*ROW('Hygiene Data'!G169))="","",OFFSET('Hygiene Data'!$G$12,0,10*ROW('Hygiene Data'!G169)))</f>
        <v/>
      </c>
      <c r="DZ175" s="276" t="str">
        <f ca="true">+IF(OFFSET('Hygiene Data'!$G$13,0,10*ROW('Hygiene Data'!G169))="","",OFFSET('Hygiene Data'!$G$13,0,10*ROW('Hygiene Data'!G169)))</f>
        <v/>
      </c>
      <c r="EA175" s="276" t="str">
        <f ca="true">+IF(OFFSET('Hygiene Data'!$H$11,0,10*ROW('Hygiene Data'!H169))="","",OFFSET('Hygiene Data'!$H$11,0,10*ROW('Hygiene Data'!H169)))</f>
        <v/>
      </c>
      <c r="EB175" s="276" t="str">
        <f ca="true">+IF(OFFSET('Hygiene Data'!$H$12,0,10*ROW('Hygiene Data'!H169))="","",OFFSET('Hygiene Data'!$H$12,0,10*ROW('Hygiene Data'!H169)))</f>
        <v/>
      </c>
      <c r="EC175" s="276" t="str">
        <f ca="true">+IF(OFFSET('Hygiene Data'!$H$13,0,10*ROW('Hygiene Data'!H169))="","",OFFSET('Hygiene Data'!$H$13,0,10*ROW('Hygiene Data'!H169)))</f>
        <v/>
      </c>
      <c r="ED175" s="276" t="str">
        <f ca="true">+IF(OFFSET('Hygiene Data'!$I$11,0,10*ROW('Hygiene Data'!I169))="","",OFFSET('Hygiene Data'!$I$11,0,10*ROW('Hygiene Data'!I169)))</f>
        <v/>
      </c>
      <c r="EE175" s="276" t="str">
        <f ca="true">+IF(OFFSET('Hygiene Data'!$I$12,0,10*ROW('Hygiene Data'!I169))="","",OFFSET('Hygiene Data'!$I$12,0,10*ROW('Hygiene Data'!I169)))</f>
        <v/>
      </c>
      <c r="EF175" s="276"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2"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6"/>
      <c r="BS176" s="276" t="str">
        <f ca="true">+IF(OFFSET('Water Data'!$D$27,0,10*ROW('Water Data'!D170))="","",OFFSET('Water Data'!$D$27,0,10*ROW('Water Data'!D170)))</f>
        <v/>
      </c>
      <c r="BT176" s="276" t="str">
        <f ca="true">+IF(OFFSET('Water Data'!$D$28,0,10*ROW('Water Data'!D170))="","",OFFSET('Water Data'!$D$28,0,10*ROW('Water Data'!D170)))</f>
        <v/>
      </c>
      <c r="BU176" s="276" t="str">
        <f ca="true">+IF(OFFSET('Water Data'!$D$29,0,10*ROW('Water Data'!D170))="","",OFFSET('Water Data'!$D$29,0,10*ROW('Water Data'!D170)))</f>
        <v/>
      </c>
      <c r="BV176" s="276" t="str">
        <f ca="true">+IF(OFFSET('Water Data'!$E$27,0,10*ROW('Water Data'!E170))="","",OFFSET('Water Data'!$E$27,0,10*ROW('Water Data'!E170)))</f>
        <v/>
      </c>
      <c r="BW176" s="276" t="str">
        <f ca="true">+IF(OFFSET('Water Data'!$E$28,0,10*ROW('Water Data'!E170))="","",OFFSET('Water Data'!$E$28,0,10*ROW('Water Data'!E170)))</f>
        <v/>
      </c>
      <c r="BX176" s="276" t="str">
        <f ca="true">+IF(OFFSET('Water Data'!$E$29,0,10*ROW('Water Data'!E170))="","",OFFSET('Water Data'!$E$29,0,10*ROW('Water Data'!E170)))</f>
        <v/>
      </c>
      <c r="BY176" s="276" t="str">
        <f ca="true">+IF(OFFSET('Water Data'!$F$27,0,10*ROW('Water Data'!F170))="","",OFFSET('Water Data'!$F$27,0,10*ROW('Water Data'!F170)))</f>
        <v/>
      </c>
      <c r="BZ176" s="276" t="str">
        <f ca="true">+IF(OFFSET('Water Data'!$F$28,0,10*ROW('Water Data'!F170))="","",OFFSET('Water Data'!$F$28,0,10*ROW('Water Data'!F170)))</f>
        <v/>
      </c>
      <c r="CA176" s="276" t="str">
        <f ca="true">+IF(OFFSET('Water Data'!$F$29,0,10*ROW('Water Data'!F170))="","",OFFSET('Water Data'!$F$29,0,10*ROW('Water Data'!F170)))</f>
        <v/>
      </c>
      <c r="CB176" s="276" t="str">
        <f ca="true">+IF(OFFSET('Water Data'!$G$27,0,10*ROW('Water Data'!G170))="","",OFFSET('Water Data'!$G$27,0,10*ROW('Water Data'!G170)))</f>
        <v/>
      </c>
      <c r="CC176" s="276" t="str">
        <f ca="true">+IF(OFFSET('Water Data'!$G$28,0,10*ROW('Water Data'!G170))="","",OFFSET('Water Data'!$G$28,0,10*ROW('Water Data'!G170)))</f>
        <v/>
      </c>
      <c r="CD176" s="276" t="str">
        <f ca="true">+IF(OFFSET('Water Data'!$G$29,0,10*ROW('Water Data'!G170))="","",OFFSET('Water Data'!$G$29,0,10*ROW('Water Data'!G170)))</f>
        <v/>
      </c>
      <c r="CE176" s="276" t="str">
        <f ca="true">+IF(OFFSET('Water Data'!$H$27,0,10*ROW('Water Data'!H170))="","",OFFSET('Water Data'!$H$27,0,10*ROW('Water Data'!H170)))</f>
        <v/>
      </c>
      <c r="CF176" s="276" t="str">
        <f ca="true">+IF(OFFSET('Water Data'!$H$28,0,10*ROW('Water Data'!H170))="","",OFFSET('Water Data'!$H$28,0,10*ROW('Water Data'!H170)))</f>
        <v/>
      </c>
      <c r="CG176" s="276" t="str">
        <f ca="true">+IF(OFFSET('Water Data'!$H$29,0,10*ROW('Water Data'!H170))="","",OFFSET('Water Data'!$H$29,0,10*ROW('Water Data'!H170)))</f>
        <v/>
      </c>
      <c r="CH176" s="276" t="str">
        <f ca="true">+IF(OFFSET('Water Data'!$I$27,0,10*ROW('Water Data'!I170))="","",OFFSET('Water Data'!$I$27,0,10*ROW('Water Data'!I170)))</f>
        <v/>
      </c>
      <c r="CI176" s="276" t="str">
        <f ca="true">+IF(OFFSET('Water Data'!$I$28,0,10*ROW('Water Data'!I170))="","",OFFSET('Water Data'!$I$28,0,10*ROW('Water Data'!I170)))</f>
        <v/>
      </c>
      <c r="CJ176" s="276" t="str">
        <f ca="true">+IF(OFFSET('Water Data'!$I$29,0,10*ROW('Water Data'!I170))="","",OFFSET('Water Data'!$I$29,0,10*ROW('Water Data'!I170)))</f>
        <v/>
      </c>
      <c r="CK176" s="276" t="str">
        <f ca="true">+IF(OFFSET('Sanitation Data'!$D$28,0,10*ROW('Sanitation Data'!D170))="","",OFFSET('Sanitation Data'!$D$28,0,10*ROW('Sanitation Data'!D170)))</f>
        <v/>
      </c>
      <c r="CL176" s="276" t="str">
        <f ca="true">+IF(OFFSET('Sanitation Data'!$D$29,0,10*ROW('Sanitation Data'!D170))="","",OFFSET('Sanitation Data'!$D$29,0,10*ROW('Sanitation Data'!D170)))</f>
        <v/>
      </c>
      <c r="CM176" s="276" t="str">
        <f ca="true">+IF(OFFSET('Sanitation Data'!$D$30,0,10*ROW('Sanitation Data'!D170))="","",OFFSET('Sanitation Data'!$D$30,0,10*ROW('Sanitation Data'!D170)))</f>
        <v/>
      </c>
      <c r="CN176" s="276" t="str">
        <f ca="true">+IF(OFFSET('Sanitation Data'!$D$31,0,10*ROW('Sanitation Data'!D170))="","",OFFSET('Sanitation Data'!$D$31,0,10*ROW('Sanitation Data'!D170)))</f>
        <v/>
      </c>
      <c r="CO176" s="276" t="str">
        <f ca="true">+IF(OFFSET('Sanitation Data'!$D$32,0,10*ROW('Sanitation Data'!D170))="","",OFFSET('Sanitation Data'!$D$32,0,10*ROW('Sanitation Data'!D170)))</f>
        <v/>
      </c>
      <c r="CP176" s="276" t="str">
        <f ca="true">+IF(OFFSET('Sanitation Data'!$E$28,0,10*ROW('Sanitation Data'!E170))="","",OFFSET('Sanitation Data'!$E$28,0,10*ROW('Sanitation Data'!E170)))</f>
        <v/>
      </c>
      <c r="CQ176" s="276" t="str">
        <f ca="true">+IF(OFFSET('Sanitation Data'!$E$29,0,10*ROW('Sanitation Data'!E170))="","",OFFSET('Sanitation Data'!$E$29,0,10*ROW('Sanitation Data'!E170)))</f>
        <v/>
      </c>
      <c r="CR176" s="276" t="str">
        <f ca="true">+IF(OFFSET('Sanitation Data'!$E$30,0,10*ROW('Sanitation Data'!E170))="","",OFFSET('Sanitation Data'!$E$30,0,10*ROW('Sanitation Data'!E170)))</f>
        <v/>
      </c>
      <c r="CS176" s="276" t="str">
        <f ca="true">+IF(OFFSET('Sanitation Data'!$E$31,0,10*ROW('Sanitation Data'!E170))="","",OFFSET('Sanitation Data'!$E$31,0,10*ROW('Sanitation Data'!E170)))</f>
        <v/>
      </c>
      <c r="CT176" s="276" t="str">
        <f ca="true">+IF(OFFSET('Sanitation Data'!$E$32,0,10*ROW('Sanitation Data'!E170))="","",OFFSET('Sanitation Data'!$E$32,0,10*ROW('Sanitation Data'!E170)))</f>
        <v/>
      </c>
      <c r="CU176" s="276" t="str">
        <f ca="true">+IF(OFFSET('Sanitation Data'!$F$28,0,10*ROW('Sanitation Data'!F170))="","",OFFSET('Sanitation Data'!$F$28,0,10*ROW('Sanitation Data'!F170)))</f>
        <v/>
      </c>
      <c r="CV176" s="276" t="str">
        <f ca="true">+IF(OFFSET('Sanitation Data'!$F$29,0,10*ROW('Sanitation Data'!F170))="","",OFFSET('Sanitation Data'!$F$29,0,10*ROW('Sanitation Data'!F170)))</f>
        <v/>
      </c>
      <c r="CW176" s="276" t="str">
        <f ca="true">+IF(OFFSET('Sanitation Data'!$F$30,0,10*ROW('Sanitation Data'!F170))="","",OFFSET('Sanitation Data'!$F$30,0,10*ROW('Sanitation Data'!F170)))</f>
        <v/>
      </c>
      <c r="CX176" s="276" t="str">
        <f ca="true">+IF(OFFSET('Sanitation Data'!$F$31,0,10*ROW('Sanitation Data'!F170))="","",OFFSET('Sanitation Data'!$F$31,0,10*ROW('Sanitation Data'!F170)))</f>
        <v/>
      </c>
      <c r="CY176" s="276" t="str">
        <f ca="true">+IF(OFFSET('Sanitation Data'!$F$32,0,10*ROW('Sanitation Data'!F170))="","",OFFSET('Sanitation Data'!$F$32,0,10*ROW('Sanitation Data'!F170)))</f>
        <v/>
      </c>
      <c r="CZ176" s="276" t="str">
        <f ca="true">+IF(OFFSET('Sanitation Data'!$G$28,0,10*ROW('Sanitation Data'!G170))="","",OFFSET('Sanitation Data'!$G$28,0,10*ROW('Sanitation Data'!G170)))</f>
        <v/>
      </c>
      <c r="DA176" s="276" t="str">
        <f ca="true">+IF(OFFSET('Sanitation Data'!$G$29,0,10*ROW('Sanitation Data'!G170))="","",OFFSET('Sanitation Data'!$G$29,0,10*ROW('Sanitation Data'!G170)))</f>
        <v/>
      </c>
      <c r="DB176" s="276" t="str">
        <f ca="true">+IF(OFFSET('Sanitation Data'!$G$30,0,10*ROW('Sanitation Data'!G170))="","",OFFSET('Sanitation Data'!$G$30,0,10*ROW('Sanitation Data'!G170)))</f>
        <v/>
      </c>
      <c r="DC176" s="276" t="str">
        <f ca="true">+IF(OFFSET('Sanitation Data'!$G$31,0,10*ROW('Sanitation Data'!G170))="","",OFFSET('Sanitation Data'!$G$31,0,10*ROW('Sanitation Data'!G170)))</f>
        <v/>
      </c>
      <c r="DD176" s="276" t="str">
        <f ca="true">+IF(OFFSET('Sanitation Data'!$G$32,0,10*ROW('Sanitation Data'!G170))="","",OFFSET('Sanitation Data'!$G$32,0,10*ROW('Sanitation Data'!G170)))</f>
        <v/>
      </c>
      <c r="DE176" s="276" t="str">
        <f ca="true">+IF(OFFSET('Sanitation Data'!$H$28,0,10*ROW('Sanitation Data'!H170))="","",OFFSET('Sanitation Data'!$H$28,0,10*ROW('Sanitation Data'!H170)))</f>
        <v/>
      </c>
      <c r="DF176" s="276" t="str">
        <f ca="true">+IF(OFFSET('Sanitation Data'!$H$29,0,10*ROW('Sanitation Data'!H170))="","",OFFSET('Sanitation Data'!$H$29,0,10*ROW('Sanitation Data'!H170)))</f>
        <v/>
      </c>
      <c r="DG176" s="276" t="str">
        <f ca="true">+IF(OFFSET('Sanitation Data'!$H$30,0,10*ROW('Sanitation Data'!H170))="","",OFFSET('Sanitation Data'!$H$30,0,10*ROW('Sanitation Data'!H170)))</f>
        <v/>
      </c>
      <c r="DH176" s="276" t="str">
        <f ca="true">+IF(OFFSET('Sanitation Data'!$H$31,0,10*ROW('Sanitation Data'!H170))="","",OFFSET('Sanitation Data'!$H$31,0,10*ROW('Sanitation Data'!H170)))</f>
        <v/>
      </c>
      <c r="DI176" s="276" t="str">
        <f ca="true">+IF(OFFSET('Sanitation Data'!$H$32,0,10*ROW('Sanitation Data'!H170))="","",OFFSET('Sanitation Data'!$H$32,0,10*ROW('Sanitation Data'!H170)))</f>
        <v/>
      </c>
      <c r="DJ176" s="276" t="str">
        <f ca="true">+IF(OFFSET('Sanitation Data'!$I$28,0,10*ROW('Sanitation Data'!I170))="","",OFFSET('Sanitation Data'!$I$28,0,10*ROW('Sanitation Data'!I170)))</f>
        <v/>
      </c>
      <c r="DK176" s="276" t="str">
        <f ca="true">+IF(OFFSET('Sanitation Data'!$I$29,0,10*ROW('Sanitation Data'!I170))="","",OFFSET('Sanitation Data'!$I$29,0,10*ROW('Sanitation Data'!I170)))</f>
        <v/>
      </c>
      <c r="DL176" s="276" t="str">
        <f ca="true">+IF(OFFSET('Sanitation Data'!$I$30,0,10*ROW('Sanitation Data'!I170))="","",OFFSET('Sanitation Data'!$I$30,0,10*ROW('Sanitation Data'!I170)))</f>
        <v/>
      </c>
      <c r="DM176" s="276" t="str">
        <f ca="true">+IF(OFFSET('Sanitation Data'!$I$31,0,10*ROW('Sanitation Data'!I170))="","",OFFSET('Sanitation Data'!$I$31,0,10*ROW('Sanitation Data'!I170)))</f>
        <v/>
      </c>
      <c r="DN176" s="276" t="str">
        <f ca="true">+IF(OFFSET('Sanitation Data'!$I$32,0,10*ROW('Sanitation Data'!I170))="","",OFFSET('Sanitation Data'!$I$32,0,10*ROW('Sanitation Data'!I170)))</f>
        <v/>
      </c>
      <c r="DO176" s="276" t="str">
        <f ca="true">+IF(OFFSET('Hygiene Data'!$D$11,0,10*ROW('Hygiene Data'!D170))="","",OFFSET('Hygiene Data'!$D$11,0,10*ROW('Hygiene Data'!D170)))</f>
        <v/>
      </c>
      <c r="DP176" s="276" t="str">
        <f ca="true">+IF(OFFSET('Hygiene Data'!$D$12,0,10*ROW('Hygiene Data'!D170))="","",OFFSET('Hygiene Data'!$D$12,0,10*ROW('Hygiene Data'!D170)))</f>
        <v/>
      </c>
      <c r="DQ176" s="276" t="str">
        <f ca="true">+IF(OFFSET('Hygiene Data'!$D$13,0,10*ROW('Hygiene Data'!D170))="","",OFFSET('Hygiene Data'!$D$13,0,10*ROW('Hygiene Data'!D170)))</f>
        <v/>
      </c>
      <c r="DR176" s="276" t="str">
        <f ca="true">+IF(OFFSET('Hygiene Data'!$E$11,0,10*ROW('Hygiene Data'!E170))="","",OFFSET('Hygiene Data'!$E$11,0,10*ROW('Hygiene Data'!E170)))</f>
        <v/>
      </c>
      <c r="DS176" s="276" t="str">
        <f ca="true">+IF(OFFSET('Hygiene Data'!$E$12,0,10*ROW('Hygiene Data'!E170))="","",OFFSET('Hygiene Data'!$E$12,0,10*ROW('Hygiene Data'!E170)))</f>
        <v/>
      </c>
      <c r="DT176" s="276" t="str">
        <f ca="true">+IF(OFFSET('Hygiene Data'!$E$13,0,10*ROW('Hygiene Data'!E170))="","",OFFSET('Hygiene Data'!$E$13,0,10*ROW('Hygiene Data'!E170)))</f>
        <v/>
      </c>
      <c r="DU176" s="276" t="str">
        <f ca="true">+IF(OFFSET('Hygiene Data'!$F$11,0,10*ROW('Hygiene Data'!F170))="","",OFFSET('Hygiene Data'!$F$11,0,10*ROW('Hygiene Data'!F170)))</f>
        <v/>
      </c>
      <c r="DV176" s="276" t="str">
        <f ca="true">+IF(OFFSET('Hygiene Data'!$F$12,0,10*ROW('Hygiene Data'!F170))="","",OFFSET('Hygiene Data'!$F$12,0,10*ROW('Hygiene Data'!F170)))</f>
        <v/>
      </c>
      <c r="DW176" s="276" t="str">
        <f ca="true">+IF(OFFSET('Hygiene Data'!$F$13,0,10*ROW('Hygiene Data'!F170))="","",OFFSET('Hygiene Data'!$F$13,0,10*ROW('Hygiene Data'!F170)))</f>
        <v/>
      </c>
      <c r="DX176" s="276" t="str">
        <f ca="true">+IF(OFFSET('Hygiene Data'!$G$11,0,10*ROW('Hygiene Data'!G170))="","",OFFSET('Hygiene Data'!$G$11,0,10*ROW('Hygiene Data'!G170)))</f>
        <v/>
      </c>
      <c r="DY176" s="276" t="str">
        <f ca="true">+IF(OFFSET('Hygiene Data'!$G$12,0,10*ROW('Hygiene Data'!G170))="","",OFFSET('Hygiene Data'!$G$12,0,10*ROW('Hygiene Data'!G170)))</f>
        <v/>
      </c>
      <c r="DZ176" s="276" t="str">
        <f ca="true">+IF(OFFSET('Hygiene Data'!$G$13,0,10*ROW('Hygiene Data'!G170))="","",OFFSET('Hygiene Data'!$G$13,0,10*ROW('Hygiene Data'!G170)))</f>
        <v/>
      </c>
      <c r="EA176" s="276" t="str">
        <f ca="true">+IF(OFFSET('Hygiene Data'!$H$11,0,10*ROW('Hygiene Data'!H170))="","",OFFSET('Hygiene Data'!$H$11,0,10*ROW('Hygiene Data'!H170)))</f>
        <v/>
      </c>
      <c r="EB176" s="276" t="str">
        <f ca="true">+IF(OFFSET('Hygiene Data'!$H$12,0,10*ROW('Hygiene Data'!H170))="","",OFFSET('Hygiene Data'!$H$12,0,10*ROW('Hygiene Data'!H170)))</f>
        <v/>
      </c>
      <c r="EC176" s="276" t="str">
        <f ca="true">+IF(OFFSET('Hygiene Data'!$H$13,0,10*ROW('Hygiene Data'!H170))="","",OFFSET('Hygiene Data'!$H$13,0,10*ROW('Hygiene Data'!H170)))</f>
        <v/>
      </c>
      <c r="ED176" s="276" t="str">
        <f ca="true">+IF(OFFSET('Hygiene Data'!$I$11,0,10*ROW('Hygiene Data'!I170))="","",OFFSET('Hygiene Data'!$I$11,0,10*ROW('Hygiene Data'!I170)))</f>
        <v/>
      </c>
      <c r="EE176" s="276" t="str">
        <f ca="true">+IF(OFFSET('Hygiene Data'!$I$12,0,10*ROW('Hygiene Data'!I170))="","",OFFSET('Hygiene Data'!$I$12,0,10*ROW('Hygiene Data'!I170)))</f>
        <v/>
      </c>
      <c r="EF176" s="276"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2"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6"/>
      <c r="BS177" s="276" t="str">
        <f ca="true">+IF(OFFSET('Water Data'!$D$27,0,10*ROW('Water Data'!D171))="","",OFFSET('Water Data'!$D$27,0,10*ROW('Water Data'!D171)))</f>
        <v/>
      </c>
      <c r="BT177" s="276" t="str">
        <f ca="true">+IF(OFFSET('Water Data'!$D$28,0,10*ROW('Water Data'!D171))="","",OFFSET('Water Data'!$D$28,0,10*ROW('Water Data'!D171)))</f>
        <v/>
      </c>
      <c r="BU177" s="276" t="str">
        <f ca="true">+IF(OFFSET('Water Data'!$D$29,0,10*ROW('Water Data'!D171))="","",OFFSET('Water Data'!$D$29,0,10*ROW('Water Data'!D171)))</f>
        <v/>
      </c>
      <c r="BV177" s="276" t="str">
        <f ca="true">+IF(OFFSET('Water Data'!$E$27,0,10*ROW('Water Data'!E171))="","",OFFSET('Water Data'!$E$27,0,10*ROW('Water Data'!E171)))</f>
        <v/>
      </c>
      <c r="BW177" s="276" t="str">
        <f ca="true">+IF(OFFSET('Water Data'!$E$28,0,10*ROW('Water Data'!E171))="","",OFFSET('Water Data'!$E$28,0,10*ROW('Water Data'!E171)))</f>
        <v/>
      </c>
      <c r="BX177" s="276" t="str">
        <f ca="true">+IF(OFFSET('Water Data'!$E$29,0,10*ROW('Water Data'!E171))="","",OFFSET('Water Data'!$E$29,0,10*ROW('Water Data'!E171)))</f>
        <v/>
      </c>
      <c r="BY177" s="276" t="str">
        <f ca="true">+IF(OFFSET('Water Data'!$F$27,0,10*ROW('Water Data'!F171))="","",OFFSET('Water Data'!$F$27,0,10*ROW('Water Data'!F171)))</f>
        <v/>
      </c>
      <c r="BZ177" s="276" t="str">
        <f ca="true">+IF(OFFSET('Water Data'!$F$28,0,10*ROW('Water Data'!F171))="","",OFFSET('Water Data'!$F$28,0,10*ROW('Water Data'!F171)))</f>
        <v/>
      </c>
      <c r="CA177" s="276" t="str">
        <f ca="true">+IF(OFFSET('Water Data'!$F$29,0,10*ROW('Water Data'!F171))="","",OFFSET('Water Data'!$F$29,0,10*ROW('Water Data'!F171)))</f>
        <v/>
      </c>
      <c r="CB177" s="276" t="str">
        <f ca="true">+IF(OFFSET('Water Data'!$G$27,0,10*ROW('Water Data'!G171))="","",OFFSET('Water Data'!$G$27,0,10*ROW('Water Data'!G171)))</f>
        <v/>
      </c>
      <c r="CC177" s="276" t="str">
        <f ca="true">+IF(OFFSET('Water Data'!$G$28,0,10*ROW('Water Data'!G171))="","",OFFSET('Water Data'!$G$28,0,10*ROW('Water Data'!G171)))</f>
        <v/>
      </c>
      <c r="CD177" s="276" t="str">
        <f ca="true">+IF(OFFSET('Water Data'!$G$29,0,10*ROW('Water Data'!G171))="","",OFFSET('Water Data'!$G$29,0,10*ROW('Water Data'!G171)))</f>
        <v/>
      </c>
      <c r="CE177" s="276" t="str">
        <f ca="true">+IF(OFFSET('Water Data'!$H$27,0,10*ROW('Water Data'!H171))="","",OFFSET('Water Data'!$H$27,0,10*ROW('Water Data'!H171)))</f>
        <v/>
      </c>
      <c r="CF177" s="276" t="str">
        <f ca="true">+IF(OFFSET('Water Data'!$H$28,0,10*ROW('Water Data'!H171))="","",OFFSET('Water Data'!$H$28,0,10*ROW('Water Data'!H171)))</f>
        <v/>
      </c>
      <c r="CG177" s="276" t="str">
        <f ca="true">+IF(OFFSET('Water Data'!$H$29,0,10*ROW('Water Data'!H171))="","",OFFSET('Water Data'!$H$29,0,10*ROW('Water Data'!H171)))</f>
        <v/>
      </c>
      <c r="CH177" s="276" t="str">
        <f ca="true">+IF(OFFSET('Water Data'!$I$27,0,10*ROW('Water Data'!I171))="","",OFFSET('Water Data'!$I$27,0,10*ROW('Water Data'!I171)))</f>
        <v/>
      </c>
      <c r="CI177" s="276" t="str">
        <f ca="true">+IF(OFFSET('Water Data'!$I$28,0,10*ROW('Water Data'!I171))="","",OFFSET('Water Data'!$I$28,0,10*ROW('Water Data'!I171)))</f>
        <v/>
      </c>
      <c r="CJ177" s="276" t="str">
        <f ca="true">+IF(OFFSET('Water Data'!$I$29,0,10*ROW('Water Data'!I171))="","",OFFSET('Water Data'!$I$29,0,10*ROW('Water Data'!I171)))</f>
        <v/>
      </c>
      <c r="CK177" s="276" t="str">
        <f ca="true">+IF(OFFSET('Sanitation Data'!$D$28,0,10*ROW('Sanitation Data'!D171))="","",OFFSET('Sanitation Data'!$D$28,0,10*ROW('Sanitation Data'!D171)))</f>
        <v/>
      </c>
      <c r="CL177" s="276" t="str">
        <f ca="true">+IF(OFFSET('Sanitation Data'!$D$29,0,10*ROW('Sanitation Data'!D171))="","",OFFSET('Sanitation Data'!$D$29,0,10*ROW('Sanitation Data'!D171)))</f>
        <v/>
      </c>
      <c r="CM177" s="276" t="str">
        <f ca="true">+IF(OFFSET('Sanitation Data'!$D$30,0,10*ROW('Sanitation Data'!D171))="","",OFFSET('Sanitation Data'!$D$30,0,10*ROW('Sanitation Data'!D171)))</f>
        <v/>
      </c>
      <c r="CN177" s="276" t="str">
        <f ca="true">+IF(OFFSET('Sanitation Data'!$D$31,0,10*ROW('Sanitation Data'!D171))="","",OFFSET('Sanitation Data'!$D$31,0,10*ROW('Sanitation Data'!D171)))</f>
        <v/>
      </c>
      <c r="CO177" s="276" t="str">
        <f ca="true">+IF(OFFSET('Sanitation Data'!$D$32,0,10*ROW('Sanitation Data'!D171))="","",OFFSET('Sanitation Data'!$D$32,0,10*ROW('Sanitation Data'!D171)))</f>
        <v/>
      </c>
      <c r="CP177" s="276" t="str">
        <f ca="true">+IF(OFFSET('Sanitation Data'!$E$28,0,10*ROW('Sanitation Data'!E171))="","",OFFSET('Sanitation Data'!$E$28,0,10*ROW('Sanitation Data'!E171)))</f>
        <v/>
      </c>
      <c r="CQ177" s="276" t="str">
        <f ca="true">+IF(OFFSET('Sanitation Data'!$E$29,0,10*ROW('Sanitation Data'!E171))="","",OFFSET('Sanitation Data'!$E$29,0,10*ROW('Sanitation Data'!E171)))</f>
        <v/>
      </c>
      <c r="CR177" s="276" t="str">
        <f ca="true">+IF(OFFSET('Sanitation Data'!$E$30,0,10*ROW('Sanitation Data'!E171))="","",OFFSET('Sanitation Data'!$E$30,0,10*ROW('Sanitation Data'!E171)))</f>
        <v/>
      </c>
      <c r="CS177" s="276" t="str">
        <f ca="true">+IF(OFFSET('Sanitation Data'!$E$31,0,10*ROW('Sanitation Data'!E171))="","",OFFSET('Sanitation Data'!$E$31,0,10*ROW('Sanitation Data'!E171)))</f>
        <v/>
      </c>
      <c r="CT177" s="276" t="str">
        <f ca="true">+IF(OFFSET('Sanitation Data'!$E$32,0,10*ROW('Sanitation Data'!E171))="","",OFFSET('Sanitation Data'!$E$32,0,10*ROW('Sanitation Data'!E171)))</f>
        <v/>
      </c>
      <c r="CU177" s="276" t="str">
        <f ca="true">+IF(OFFSET('Sanitation Data'!$F$28,0,10*ROW('Sanitation Data'!F171))="","",OFFSET('Sanitation Data'!$F$28,0,10*ROW('Sanitation Data'!F171)))</f>
        <v/>
      </c>
      <c r="CV177" s="276" t="str">
        <f ca="true">+IF(OFFSET('Sanitation Data'!$F$29,0,10*ROW('Sanitation Data'!F171))="","",OFFSET('Sanitation Data'!$F$29,0,10*ROW('Sanitation Data'!F171)))</f>
        <v/>
      </c>
      <c r="CW177" s="276" t="str">
        <f ca="true">+IF(OFFSET('Sanitation Data'!$F$30,0,10*ROW('Sanitation Data'!F171))="","",OFFSET('Sanitation Data'!$F$30,0,10*ROW('Sanitation Data'!F171)))</f>
        <v/>
      </c>
      <c r="CX177" s="276" t="str">
        <f ca="true">+IF(OFFSET('Sanitation Data'!$F$31,0,10*ROW('Sanitation Data'!F171))="","",OFFSET('Sanitation Data'!$F$31,0,10*ROW('Sanitation Data'!F171)))</f>
        <v/>
      </c>
      <c r="CY177" s="276" t="str">
        <f ca="true">+IF(OFFSET('Sanitation Data'!$F$32,0,10*ROW('Sanitation Data'!F171))="","",OFFSET('Sanitation Data'!$F$32,0,10*ROW('Sanitation Data'!F171)))</f>
        <v/>
      </c>
      <c r="CZ177" s="276" t="str">
        <f ca="true">+IF(OFFSET('Sanitation Data'!$G$28,0,10*ROW('Sanitation Data'!G171))="","",OFFSET('Sanitation Data'!$G$28,0,10*ROW('Sanitation Data'!G171)))</f>
        <v/>
      </c>
      <c r="DA177" s="276" t="str">
        <f ca="true">+IF(OFFSET('Sanitation Data'!$G$29,0,10*ROW('Sanitation Data'!G171))="","",OFFSET('Sanitation Data'!$G$29,0,10*ROW('Sanitation Data'!G171)))</f>
        <v/>
      </c>
      <c r="DB177" s="276" t="str">
        <f ca="true">+IF(OFFSET('Sanitation Data'!$G$30,0,10*ROW('Sanitation Data'!G171))="","",OFFSET('Sanitation Data'!$G$30,0,10*ROW('Sanitation Data'!G171)))</f>
        <v/>
      </c>
      <c r="DC177" s="276" t="str">
        <f ca="true">+IF(OFFSET('Sanitation Data'!$G$31,0,10*ROW('Sanitation Data'!G171))="","",OFFSET('Sanitation Data'!$G$31,0,10*ROW('Sanitation Data'!G171)))</f>
        <v/>
      </c>
      <c r="DD177" s="276" t="str">
        <f ca="true">+IF(OFFSET('Sanitation Data'!$G$32,0,10*ROW('Sanitation Data'!G171))="","",OFFSET('Sanitation Data'!$G$32,0,10*ROW('Sanitation Data'!G171)))</f>
        <v/>
      </c>
      <c r="DE177" s="276" t="str">
        <f ca="true">+IF(OFFSET('Sanitation Data'!$H$28,0,10*ROW('Sanitation Data'!H171))="","",OFFSET('Sanitation Data'!$H$28,0,10*ROW('Sanitation Data'!H171)))</f>
        <v/>
      </c>
      <c r="DF177" s="276" t="str">
        <f ca="true">+IF(OFFSET('Sanitation Data'!$H$29,0,10*ROW('Sanitation Data'!H171))="","",OFFSET('Sanitation Data'!$H$29,0,10*ROW('Sanitation Data'!H171)))</f>
        <v/>
      </c>
      <c r="DG177" s="276" t="str">
        <f ca="true">+IF(OFFSET('Sanitation Data'!$H$30,0,10*ROW('Sanitation Data'!H171))="","",OFFSET('Sanitation Data'!$H$30,0,10*ROW('Sanitation Data'!H171)))</f>
        <v/>
      </c>
      <c r="DH177" s="276" t="str">
        <f ca="true">+IF(OFFSET('Sanitation Data'!$H$31,0,10*ROW('Sanitation Data'!H171))="","",OFFSET('Sanitation Data'!$H$31,0,10*ROW('Sanitation Data'!H171)))</f>
        <v/>
      </c>
      <c r="DI177" s="276" t="str">
        <f ca="true">+IF(OFFSET('Sanitation Data'!$H$32,0,10*ROW('Sanitation Data'!H171))="","",OFFSET('Sanitation Data'!$H$32,0,10*ROW('Sanitation Data'!H171)))</f>
        <v/>
      </c>
      <c r="DJ177" s="276" t="str">
        <f ca="true">+IF(OFFSET('Sanitation Data'!$I$28,0,10*ROW('Sanitation Data'!I171))="","",OFFSET('Sanitation Data'!$I$28,0,10*ROW('Sanitation Data'!I171)))</f>
        <v/>
      </c>
      <c r="DK177" s="276" t="str">
        <f ca="true">+IF(OFFSET('Sanitation Data'!$I$29,0,10*ROW('Sanitation Data'!I171))="","",OFFSET('Sanitation Data'!$I$29,0,10*ROW('Sanitation Data'!I171)))</f>
        <v/>
      </c>
      <c r="DL177" s="276" t="str">
        <f ca="true">+IF(OFFSET('Sanitation Data'!$I$30,0,10*ROW('Sanitation Data'!I171))="","",OFFSET('Sanitation Data'!$I$30,0,10*ROW('Sanitation Data'!I171)))</f>
        <v/>
      </c>
      <c r="DM177" s="276" t="str">
        <f ca="true">+IF(OFFSET('Sanitation Data'!$I$31,0,10*ROW('Sanitation Data'!I171))="","",OFFSET('Sanitation Data'!$I$31,0,10*ROW('Sanitation Data'!I171)))</f>
        <v/>
      </c>
      <c r="DN177" s="276" t="str">
        <f ca="true">+IF(OFFSET('Sanitation Data'!$I$32,0,10*ROW('Sanitation Data'!I171))="","",OFFSET('Sanitation Data'!$I$32,0,10*ROW('Sanitation Data'!I171)))</f>
        <v/>
      </c>
      <c r="DO177" s="276" t="str">
        <f ca="true">+IF(OFFSET('Hygiene Data'!$D$11,0,10*ROW('Hygiene Data'!D171))="","",OFFSET('Hygiene Data'!$D$11,0,10*ROW('Hygiene Data'!D171)))</f>
        <v/>
      </c>
      <c r="DP177" s="276" t="str">
        <f ca="true">+IF(OFFSET('Hygiene Data'!$D$12,0,10*ROW('Hygiene Data'!D171))="","",OFFSET('Hygiene Data'!$D$12,0,10*ROW('Hygiene Data'!D171)))</f>
        <v/>
      </c>
      <c r="DQ177" s="276" t="str">
        <f ca="true">+IF(OFFSET('Hygiene Data'!$D$13,0,10*ROW('Hygiene Data'!D171))="","",OFFSET('Hygiene Data'!$D$13,0,10*ROW('Hygiene Data'!D171)))</f>
        <v/>
      </c>
      <c r="DR177" s="276" t="str">
        <f ca="true">+IF(OFFSET('Hygiene Data'!$E$11,0,10*ROW('Hygiene Data'!E171))="","",OFFSET('Hygiene Data'!$E$11,0,10*ROW('Hygiene Data'!E171)))</f>
        <v/>
      </c>
      <c r="DS177" s="276" t="str">
        <f ca="true">+IF(OFFSET('Hygiene Data'!$E$12,0,10*ROW('Hygiene Data'!E171))="","",OFFSET('Hygiene Data'!$E$12,0,10*ROW('Hygiene Data'!E171)))</f>
        <v/>
      </c>
      <c r="DT177" s="276" t="str">
        <f ca="true">+IF(OFFSET('Hygiene Data'!$E$13,0,10*ROW('Hygiene Data'!E171))="","",OFFSET('Hygiene Data'!$E$13,0,10*ROW('Hygiene Data'!E171)))</f>
        <v/>
      </c>
      <c r="DU177" s="276" t="str">
        <f ca="true">+IF(OFFSET('Hygiene Data'!$F$11,0,10*ROW('Hygiene Data'!F171))="","",OFFSET('Hygiene Data'!$F$11,0,10*ROW('Hygiene Data'!F171)))</f>
        <v/>
      </c>
      <c r="DV177" s="276" t="str">
        <f ca="true">+IF(OFFSET('Hygiene Data'!$F$12,0,10*ROW('Hygiene Data'!F171))="","",OFFSET('Hygiene Data'!$F$12,0,10*ROW('Hygiene Data'!F171)))</f>
        <v/>
      </c>
      <c r="DW177" s="276" t="str">
        <f ca="true">+IF(OFFSET('Hygiene Data'!$F$13,0,10*ROW('Hygiene Data'!F171))="","",OFFSET('Hygiene Data'!$F$13,0,10*ROW('Hygiene Data'!F171)))</f>
        <v/>
      </c>
      <c r="DX177" s="276" t="str">
        <f ca="true">+IF(OFFSET('Hygiene Data'!$G$11,0,10*ROW('Hygiene Data'!G171))="","",OFFSET('Hygiene Data'!$G$11,0,10*ROW('Hygiene Data'!G171)))</f>
        <v/>
      </c>
      <c r="DY177" s="276" t="str">
        <f ca="true">+IF(OFFSET('Hygiene Data'!$G$12,0,10*ROW('Hygiene Data'!G171))="","",OFFSET('Hygiene Data'!$G$12,0,10*ROW('Hygiene Data'!G171)))</f>
        <v/>
      </c>
      <c r="DZ177" s="276" t="str">
        <f ca="true">+IF(OFFSET('Hygiene Data'!$G$13,0,10*ROW('Hygiene Data'!G171))="","",OFFSET('Hygiene Data'!$G$13,0,10*ROW('Hygiene Data'!G171)))</f>
        <v/>
      </c>
      <c r="EA177" s="276" t="str">
        <f ca="true">+IF(OFFSET('Hygiene Data'!$H$11,0,10*ROW('Hygiene Data'!H171))="","",OFFSET('Hygiene Data'!$H$11,0,10*ROW('Hygiene Data'!H171)))</f>
        <v/>
      </c>
      <c r="EB177" s="276" t="str">
        <f ca="true">+IF(OFFSET('Hygiene Data'!$H$12,0,10*ROW('Hygiene Data'!H171))="","",OFFSET('Hygiene Data'!$H$12,0,10*ROW('Hygiene Data'!H171)))</f>
        <v/>
      </c>
      <c r="EC177" s="276" t="str">
        <f ca="true">+IF(OFFSET('Hygiene Data'!$H$13,0,10*ROW('Hygiene Data'!H171))="","",OFFSET('Hygiene Data'!$H$13,0,10*ROW('Hygiene Data'!H171)))</f>
        <v/>
      </c>
      <c r="ED177" s="276" t="str">
        <f ca="true">+IF(OFFSET('Hygiene Data'!$I$11,0,10*ROW('Hygiene Data'!I171))="","",OFFSET('Hygiene Data'!$I$11,0,10*ROW('Hygiene Data'!I171)))</f>
        <v/>
      </c>
      <c r="EE177" s="276" t="str">
        <f ca="true">+IF(OFFSET('Hygiene Data'!$I$12,0,10*ROW('Hygiene Data'!I171))="","",OFFSET('Hygiene Data'!$I$12,0,10*ROW('Hygiene Data'!I171)))</f>
        <v/>
      </c>
      <c r="EF177" s="276"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2"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6"/>
      <c r="BS178" s="276" t="str">
        <f ca="true">+IF(OFFSET('Water Data'!$D$27,0,10*ROW('Water Data'!D172))="","",OFFSET('Water Data'!$D$27,0,10*ROW('Water Data'!D172)))</f>
        <v/>
      </c>
      <c r="BT178" s="276" t="str">
        <f ca="true">+IF(OFFSET('Water Data'!$D$28,0,10*ROW('Water Data'!D172))="","",OFFSET('Water Data'!$D$28,0,10*ROW('Water Data'!D172)))</f>
        <v/>
      </c>
      <c r="BU178" s="276" t="str">
        <f ca="true">+IF(OFFSET('Water Data'!$D$29,0,10*ROW('Water Data'!D172))="","",OFFSET('Water Data'!$D$29,0,10*ROW('Water Data'!D172)))</f>
        <v/>
      </c>
      <c r="BV178" s="276" t="str">
        <f ca="true">+IF(OFFSET('Water Data'!$E$27,0,10*ROW('Water Data'!E172))="","",OFFSET('Water Data'!$E$27,0,10*ROW('Water Data'!E172)))</f>
        <v/>
      </c>
      <c r="BW178" s="276" t="str">
        <f ca="true">+IF(OFFSET('Water Data'!$E$28,0,10*ROW('Water Data'!E172))="","",OFFSET('Water Data'!$E$28,0,10*ROW('Water Data'!E172)))</f>
        <v/>
      </c>
      <c r="BX178" s="276" t="str">
        <f ca="true">+IF(OFFSET('Water Data'!$E$29,0,10*ROW('Water Data'!E172))="","",OFFSET('Water Data'!$E$29,0,10*ROW('Water Data'!E172)))</f>
        <v/>
      </c>
      <c r="BY178" s="276" t="str">
        <f ca="true">+IF(OFFSET('Water Data'!$F$27,0,10*ROW('Water Data'!F172))="","",OFFSET('Water Data'!$F$27,0,10*ROW('Water Data'!F172)))</f>
        <v/>
      </c>
      <c r="BZ178" s="276" t="str">
        <f ca="true">+IF(OFFSET('Water Data'!$F$28,0,10*ROW('Water Data'!F172))="","",OFFSET('Water Data'!$F$28,0,10*ROW('Water Data'!F172)))</f>
        <v/>
      </c>
      <c r="CA178" s="276" t="str">
        <f ca="true">+IF(OFFSET('Water Data'!$F$29,0,10*ROW('Water Data'!F172))="","",OFFSET('Water Data'!$F$29,0,10*ROW('Water Data'!F172)))</f>
        <v/>
      </c>
      <c r="CB178" s="276" t="str">
        <f ca="true">+IF(OFFSET('Water Data'!$G$27,0,10*ROW('Water Data'!G172))="","",OFFSET('Water Data'!$G$27,0,10*ROW('Water Data'!G172)))</f>
        <v/>
      </c>
      <c r="CC178" s="276" t="str">
        <f ca="true">+IF(OFFSET('Water Data'!$G$28,0,10*ROW('Water Data'!G172))="","",OFFSET('Water Data'!$G$28,0,10*ROW('Water Data'!G172)))</f>
        <v/>
      </c>
      <c r="CD178" s="276" t="str">
        <f ca="true">+IF(OFFSET('Water Data'!$G$29,0,10*ROW('Water Data'!G172))="","",OFFSET('Water Data'!$G$29,0,10*ROW('Water Data'!G172)))</f>
        <v/>
      </c>
      <c r="CE178" s="276" t="str">
        <f ca="true">+IF(OFFSET('Water Data'!$H$27,0,10*ROW('Water Data'!H172))="","",OFFSET('Water Data'!$H$27,0,10*ROW('Water Data'!H172)))</f>
        <v/>
      </c>
      <c r="CF178" s="276" t="str">
        <f ca="true">+IF(OFFSET('Water Data'!$H$28,0,10*ROW('Water Data'!H172))="","",OFFSET('Water Data'!$H$28,0,10*ROW('Water Data'!H172)))</f>
        <v/>
      </c>
      <c r="CG178" s="276" t="str">
        <f ca="true">+IF(OFFSET('Water Data'!$H$29,0,10*ROW('Water Data'!H172))="","",OFFSET('Water Data'!$H$29,0,10*ROW('Water Data'!H172)))</f>
        <v/>
      </c>
      <c r="CH178" s="276" t="str">
        <f ca="true">+IF(OFFSET('Water Data'!$I$27,0,10*ROW('Water Data'!I172))="","",OFFSET('Water Data'!$I$27,0,10*ROW('Water Data'!I172)))</f>
        <v/>
      </c>
      <c r="CI178" s="276" t="str">
        <f ca="true">+IF(OFFSET('Water Data'!$I$28,0,10*ROW('Water Data'!I172))="","",OFFSET('Water Data'!$I$28,0,10*ROW('Water Data'!I172)))</f>
        <v/>
      </c>
      <c r="CJ178" s="276" t="str">
        <f ca="true">+IF(OFFSET('Water Data'!$I$29,0,10*ROW('Water Data'!I172))="","",OFFSET('Water Data'!$I$29,0,10*ROW('Water Data'!I172)))</f>
        <v/>
      </c>
      <c r="CK178" s="276" t="str">
        <f ca="true">+IF(OFFSET('Sanitation Data'!$D$28,0,10*ROW('Sanitation Data'!D172))="","",OFFSET('Sanitation Data'!$D$28,0,10*ROW('Sanitation Data'!D172)))</f>
        <v/>
      </c>
      <c r="CL178" s="276" t="str">
        <f ca="true">+IF(OFFSET('Sanitation Data'!$D$29,0,10*ROW('Sanitation Data'!D172))="","",OFFSET('Sanitation Data'!$D$29,0,10*ROW('Sanitation Data'!D172)))</f>
        <v/>
      </c>
      <c r="CM178" s="276" t="str">
        <f ca="true">+IF(OFFSET('Sanitation Data'!$D$30,0,10*ROW('Sanitation Data'!D172))="","",OFFSET('Sanitation Data'!$D$30,0,10*ROW('Sanitation Data'!D172)))</f>
        <v/>
      </c>
      <c r="CN178" s="276" t="str">
        <f ca="true">+IF(OFFSET('Sanitation Data'!$D$31,0,10*ROW('Sanitation Data'!D172))="","",OFFSET('Sanitation Data'!$D$31,0,10*ROW('Sanitation Data'!D172)))</f>
        <v/>
      </c>
      <c r="CO178" s="276" t="str">
        <f ca="true">+IF(OFFSET('Sanitation Data'!$D$32,0,10*ROW('Sanitation Data'!D172))="","",OFFSET('Sanitation Data'!$D$32,0,10*ROW('Sanitation Data'!D172)))</f>
        <v/>
      </c>
      <c r="CP178" s="276" t="str">
        <f ca="true">+IF(OFFSET('Sanitation Data'!$E$28,0,10*ROW('Sanitation Data'!E172))="","",OFFSET('Sanitation Data'!$E$28,0,10*ROW('Sanitation Data'!E172)))</f>
        <v/>
      </c>
      <c r="CQ178" s="276" t="str">
        <f ca="true">+IF(OFFSET('Sanitation Data'!$E$29,0,10*ROW('Sanitation Data'!E172))="","",OFFSET('Sanitation Data'!$E$29,0,10*ROW('Sanitation Data'!E172)))</f>
        <v/>
      </c>
      <c r="CR178" s="276" t="str">
        <f ca="true">+IF(OFFSET('Sanitation Data'!$E$30,0,10*ROW('Sanitation Data'!E172))="","",OFFSET('Sanitation Data'!$E$30,0,10*ROW('Sanitation Data'!E172)))</f>
        <v/>
      </c>
      <c r="CS178" s="276" t="str">
        <f ca="true">+IF(OFFSET('Sanitation Data'!$E$31,0,10*ROW('Sanitation Data'!E172))="","",OFFSET('Sanitation Data'!$E$31,0,10*ROW('Sanitation Data'!E172)))</f>
        <v/>
      </c>
      <c r="CT178" s="276" t="str">
        <f ca="true">+IF(OFFSET('Sanitation Data'!$E$32,0,10*ROW('Sanitation Data'!E172))="","",OFFSET('Sanitation Data'!$E$32,0,10*ROW('Sanitation Data'!E172)))</f>
        <v/>
      </c>
      <c r="CU178" s="276" t="str">
        <f ca="true">+IF(OFFSET('Sanitation Data'!$F$28,0,10*ROW('Sanitation Data'!F172))="","",OFFSET('Sanitation Data'!$F$28,0,10*ROW('Sanitation Data'!F172)))</f>
        <v/>
      </c>
      <c r="CV178" s="276" t="str">
        <f ca="true">+IF(OFFSET('Sanitation Data'!$F$29,0,10*ROW('Sanitation Data'!F172))="","",OFFSET('Sanitation Data'!$F$29,0,10*ROW('Sanitation Data'!F172)))</f>
        <v/>
      </c>
      <c r="CW178" s="276" t="str">
        <f ca="true">+IF(OFFSET('Sanitation Data'!$F$30,0,10*ROW('Sanitation Data'!F172))="","",OFFSET('Sanitation Data'!$F$30,0,10*ROW('Sanitation Data'!F172)))</f>
        <v/>
      </c>
      <c r="CX178" s="276" t="str">
        <f ca="true">+IF(OFFSET('Sanitation Data'!$F$31,0,10*ROW('Sanitation Data'!F172))="","",OFFSET('Sanitation Data'!$F$31,0,10*ROW('Sanitation Data'!F172)))</f>
        <v/>
      </c>
      <c r="CY178" s="276" t="str">
        <f ca="true">+IF(OFFSET('Sanitation Data'!$F$32,0,10*ROW('Sanitation Data'!F172))="","",OFFSET('Sanitation Data'!$F$32,0,10*ROW('Sanitation Data'!F172)))</f>
        <v/>
      </c>
      <c r="CZ178" s="276" t="str">
        <f ca="true">+IF(OFFSET('Sanitation Data'!$G$28,0,10*ROW('Sanitation Data'!G172))="","",OFFSET('Sanitation Data'!$G$28,0,10*ROW('Sanitation Data'!G172)))</f>
        <v/>
      </c>
      <c r="DA178" s="276" t="str">
        <f ca="true">+IF(OFFSET('Sanitation Data'!$G$29,0,10*ROW('Sanitation Data'!G172))="","",OFFSET('Sanitation Data'!$G$29,0,10*ROW('Sanitation Data'!G172)))</f>
        <v/>
      </c>
      <c r="DB178" s="276" t="str">
        <f ca="true">+IF(OFFSET('Sanitation Data'!$G$30,0,10*ROW('Sanitation Data'!G172))="","",OFFSET('Sanitation Data'!$G$30,0,10*ROW('Sanitation Data'!G172)))</f>
        <v/>
      </c>
      <c r="DC178" s="276" t="str">
        <f ca="true">+IF(OFFSET('Sanitation Data'!$G$31,0,10*ROW('Sanitation Data'!G172))="","",OFFSET('Sanitation Data'!$G$31,0,10*ROW('Sanitation Data'!G172)))</f>
        <v/>
      </c>
      <c r="DD178" s="276" t="str">
        <f ca="true">+IF(OFFSET('Sanitation Data'!$G$32,0,10*ROW('Sanitation Data'!G172))="","",OFFSET('Sanitation Data'!$G$32,0,10*ROW('Sanitation Data'!G172)))</f>
        <v/>
      </c>
      <c r="DE178" s="276" t="str">
        <f ca="true">+IF(OFFSET('Sanitation Data'!$H$28,0,10*ROW('Sanitation Data'!H172))="","",OFFSET('Sanitation Data'!$H$28,0,10*ROW('Sanitation Data'!H172)))</f>
        <v/>
      </c>
      <c r="DF178" s="276" t="str">
        <f ca="true">+IF(OFFSET('Sanitation Data'!$H$29,0,10*ROW('Sanitation Data'!H172))="","",OFFSET('Sanitation Data'!$H$29,0,10*ROW('Sanitation Data'!H172)))</f>
        <v/>
      </c>
      <c r="DG178" s="276" t="str">
        <f ca="true">+IF(OFFSET('Sanitation Data'!$H$30,0,10*ROW('Sanitation Data'!H172))="","",OFFSET('Sanitation Data'!$H$30,0,10*ROW('Sanitation Data'!H172)))</f>
        <v/>
      </c>
      <c r="DH178" s="276" t="str">
        <f ca="true">+IF(OFFSET('Sanitation Data'!$H$31,0,10*ROW('Sanitation Data'!H172))="","",OFFSET('Sanitation Data'!$H$31,0,10*ROW('Sanitation Data'!H172)))</f>
        <v/>
      </c>
      <c r="DI178" s="276" t="str">
        <f ca="true">+IF(OFFSET('Sanitation Data'!$H$32,0,10*ROW('Sanitation Data'!H172))="","",OFFSET('Sanitation Data'!$H$32,0,10*ROW('Sanitation Data'!H172)))</f>
        <v/>
      </c>
      <c r="DJ178" s="276" t="str">
        <f ca="true">+IF(OFFSET('Sanitation Data'!$I$28,0,10*ROW('Sanitation Data'!I172))="","",OFFSET('Sanitation Data'!$I$28,0,10*ROW('Sanitation Data'!I172)))</f>
        <v/>
      </c>
      <c r="DK178" s="276" t="str">
        <f ca="true">+IF(OFFSET('Sanitation Data'!$I$29,0,10*ROW('Sanitation Data'!I172))="","",OFFSET('Sanitation Data'!$I$29,0,10*ROW('Sanitation Data'!I172)))</f>
        <v/>
      </c>
      <c r="DL178" s="276" t="str">
        <f ca="true">+IF(OFFSET('Sanitation Data'!$I$30,0,10*ROW('Sanitation Data'!I172))="","",OFFSET('Sanitation Data'!$I$30,0,10*ROW('Sanitation Data'!I172)))</f>
        <v/>
      </c>
      <c r="DM178" s="276" t="str">
        <f ca="true">+IF(OFFSET('Sanitation Data'!$I$31,0,10*ROW('Sanitation Data'!I172))="","",OFFSET('Sanitation Data'!$I$31,0,10*ROW('Sanitation Data'!I172)))</f>
        <v/>
      </c>
      <c r="DN178" s="276" t="str">
        <f ca="true">+IF(OFFSET('Sanitation Data'!$I$32,0,10*ROW('Sanitation Data'!I172))="","",OFFSET('Sanitation Data'!$I$32,0,10*ROW('Sanitation Data'!I172)))</f>
        <v/>
      </c>
      <c r="DO178" s="276" t="str">
        <f ca="true">+IF(OFFSET('Hygiene Data'!$D$11,0,10*ROW('Hygiene Data'!D172))="","",OFFSET('Hygiene Data'!$D$11,0,10*ROW('Hygiene Data'!D172)))</f>
        <v/>
      </c>
      <c r="DP178" s="276" t="str">
        <f ca="true">+IF(OFFSET('Hygiene Data'!$D$12,0,10*ROW('Hygiene Data'!D172))="","",OFFSET('Hygiene Data'!$D$12,0,10*ROW('Hygiene Data'!D172)))</f>
        <v/>
      </c>
      <c r="DQ178" s="276" t="str">
        <f ca="true">+IF(OFFSET('Hygiene Data'!$D$13,0,10*ROW('Hygiene Data'!D172))="","",OFFSET('Hygiene Data'!$D$13,0,10*ROW('Hygiene Data'!D172)))</f>
        <v/>
      </c>
      <c r="DR178" s="276" t="str">
        <f ca="true">+IF(OFFSET('Hygiene Data'!$E$11,0,10*ROW('Hygiene Data'!E172))="","",OFFSET('Hygiene Data'!$E$11,0,10*ROW('Hygiene Data'!E172)))</f>
        <v/>
      </c>
      <c r="DS178" s="276" t="str">
        <f ca="true">+IF(OFFSET('Hygiene Data'!$E$12,0,10*ROW('Hygiene Data'!E172))="","",OFFSET('Hygiene Data'!$E$12,0,10*ROW('Hygiene Data'!E172)))</f>
        <v/>
      </c>
      <c r="DT178" s="276" t="str">
        <f ca="true">+IF(OFFSET('Hygiene Data'!$E$13,0,10*ROW('Hygiene Data'!E172))="","",OFFSET('Hygiene Data'!$E$13,0,10*ROW('Hygiene Data'!E172)))</f>
        <v/>
      </c>
      <c r="DU178" s="276" t="str">
        <f ca="true">+IF(OFFSET('Hygiene Data'!$F$11,0,10*ROW('Hygiene Data'!F172))="","",OFFSET('Hygiene Data'!$F$11,0,10*ROW('Hygiene Data'!F172)))</f>
        <v/>
      </c>
      <c r="DV178" s="276" t="str">
        <f ca="true">+IF(OFFSET('Hygiene Data'!$F$12,0,10*ROW('Hygiene Data'!F172))="","",OFFSET('Hygiene Data'!$F$12,0,10*ROW('Hygiene Data'!F172)))</f>
        <v/>
      </c>
      <c r="DW178" s="276" t="str">
        <f ca="true">+IF(OFFSET('Hygiene Data'!$F$13,0,10*ROW('Hygiene Data'!F172))="","",OFFSET('Hygiene Data'!$F$13,0,10*ROW('Hygiene Data'!F172)))</f>
        <v/>
      </c>
      <c r="DX178" s="276" t="str">
        <f ca="true">+IF(OFFSET('Hygiene Data'!$G$11,0,10*ROW('Hygiene Data'!G172))="","",OFFSET('Hygiene Data'!$G$11,0,10*ROW('Hygiene Data'!G172)))</f>
        <v/>
      </c>
      <c r="DY178" s="276" t="str">
        <f ca="true">+IF(OFFSET('Hygiene Data'!$G$12,0,10*ROW('Hygiene Data'!G172))="","",OFFSET('Hygiene Data'!$G$12,0,10*ROW('Hygiene Data'!G172)))</f>
        <v/>
      </c>
      <c r="DZ178" s="276" t="str">
        <f ca="true">+IF(OFFSET('Hygiene Data'!$G$13,0,10*ROW('Hygiene Data'!G172))="","",OFFSET('Hygiene Data'!$G$13,0,10*ROW('Hygiene Data'!G172)))</f>
        <v/>
      </c>
      <c r="EA178" s="276" t="str">
        <f ca="true">+IF(OFFSET('Hygiene Data'!$H$11,0,10*ROW('Hygiene Data'!H172))="","",OFFSET('Hygiene Data'!$H$11,0,10*ROW('Hygiene Data'!H172)))</f>
        <v/>
      </c>
      <c r="EB178" s="276" t="str">
        <f ca="true">+IF(OFFSET('Hygiene Data'!$H$12,0,10*ROW('Hygiene Data'!H172))="","",OFFSET('Hygiene Data'!$H$12,0,10*ROW('Hygiene Data'!H172)))</f>
        <v/>
      </c>
      <c r="EC178" s="276" t="str">
        <f ca="true">+IF(OFFSET('Hygiene Data'!$H$13,0,10*ROW('Hygiene Data'!H172))="","",OFFSET('Hygiene Data'!$H$13,0,10*ROW('Hygiene Data'!H172)))</f>
        <v/>
      </c>
      <c r="ED178" s="276" t="str">
        <f ca="true">+IF(OFFSET('Hygiene Data'!$I$11,0,10*ROW('Hygiene Data'!I172))="","",OFFSET('Hygiene Data'!$I$11,0,10*ROW('Hygiene Data'!I172)))</f>
        <v/>
      </c>
      <c r="EE178" s="276" t="str">
        <f ca="true">+IF(OFFSET('Hygiene Data'!$I$12,0,10*ROW('Hygiene Data'!I172))="","",OFFSET('Hygiene Data'!$I$12,0,10*ROW('Hygiene Data'!I172)))</f>
        <v/>
      </c>
      <c r="EF178" s="276"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2"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6"/>
      <c r="BS179" s="276" t="str">
        <f ca="true">+IF(OFFSET('Water Data'!$D$27,0,10*ROW('Water Data'!D173))="","",OFFSET('Water Data'!$D$27,0,10*ROW('Water Data'!D173)))</f>
        <v/>
      </c>
      <c r="BT179" s="276" t="str">
        <f ca="true">+IF(OFFSET('Water Data'!$D$28,0,10*ROW('Water Data'!D173))="","",OFFSET('Water Data'!$D$28,0,10*ROW('Water Data'!D173)))</f>
        <v/>
      </c>
      <c r="BU179" s="276" t="str">
        <f ca="true">+IF(OFFSET('Water Data'!$D$29,0,10*ROW('Water Data'!D173))="","",OFFSET('Water Data'!$D$29,0,10*ROW('Water Data'!D173)))</f>
        <v/>
      </c>
      <c r="BV179" s="276" t="str">
        <f ca="true">+IF(OFFSET('Water Data'!$E$27,0,10*ROW('Water Data'!E173))="","",OFFSET('Water Data'!$E$27,0,10*ROW('Water Data'!E173)))</f>
        <v/>
      </c>
      <c r="BW179" s="276" t="str">
        <f ca="true">+IF(OFFSET('Water Data'!$E$28,0,10*ROW('Water Data'!E173))="","",OFFSET('Water Data'!$E$28,0,10*ROW('Water Data'!E173)))</f>
        <v/>
      </c>
      <c r="BX179" s="276" t="str">
        <f ca="true">+IF(OFFSET('Water Data'!$E$29,0,10*ROW('Water Data'!E173))="","",OFFSET('Water Data'!$E$29,0,10*ROW('Water Data'!E173)))</f>
        <v/>
      </c>
      <c r="BY179" s="276" t="str">
        <f ca="true">+IF(OFFSET('Water Data'!$F$27,0,10*ROW('Water Data'!F173))="","",OFFSET('Water Data'!$F$27,0,10*ROW('Water Data'!F173)))</f>
        <v/>
      </c>
      <c r="BZ179" s="276" t="str">
        <f ca="true">+IF(OFFSET('Water Data'!$F$28,0,10*ROW('Water Data'!F173))="","",OFFSET('Water Data'!$F$28,0,10*ROW('Water Data'!F173)))</f>
        <v/>
      </c>
      <c r="CA179" s="276" t="str">
        <f ca="true">+IF(OFFSET('Water Data'!$F$29,0,10*ROW('Water Data'!F173))="","",OFFSET('Water Data'!$F$29,0,10*ROW('Water Data'!F173)))</f>
        <v/>
      </c>
      <c r="CB179" s="276" t="str">
        <f ca="true">+IF(OFFSET('Water Data'!$G$27,0,10*ROW('Water Data'!G173))="","",OFFSET('Water Data'!$G$27,0,10*ROW('Water Data'!G173)))</f>
        <v/>
      </c>
      <c r="CC179" s="276" t="str">
        <f ca="true">+IF(OFFSET('Water Data'!$G$28,0,10*ROW('Water Data'!G173))="","",OFFSET('Water Data'!$G$28,0,10*ROW('Water Data'!G173)))</f>
        <v/>
      </c>
      <c r="CD179" s="276" t="str">
        <f ca="true">+IF(OFFSET('Water Data'!$G$29,0,10*ROW('Water Data'!G173))="","",OFFSET('Water Data'!$G$29,0,10*ROW('Water Data'!G173)))</f>
        <v/>
      </c>
      <c r="CE179" s="276" t="str">
        <f ca="true">+IF(OFFSET('Water Data'!$H$27,0,10*ROW('Water Data'!H173))="","",OFFSET('Water Data'!$H$27,0,10*ROW('Water Data'!H173)))</f>
        <v/>
      </c>
      <c r="CF179" s="276" t="str">
        <f ca="true">+IF(OFFSET('Water Data'!$H$28,0,10*ROW('Water Data'!H173))="","",OFFSET('Water Data'!$H$28,0,10*ROW('Water Data'!H173)))</f>
        <v/>
      </c>
      <c r="CG179" s="276" t="str">
        <f ca="true">+IF(OFFSET('Water Data'!$H$29,0,10*ROW('Water Data'!H173))="","",OFFSET('Water Data'!$H$29,0,10*ROW('Water Data'!H173)))</f>
        <v/>
      </c>
      <c r="CH179" s="276" t="str">
        <f ca="true">+IF(OFFSET('Water Data'!$I$27,0,10*ROW('Water Data'!I173))="","",OFFSET('Water Data'!$I$27,0,10*ROW('Water Data'!I173)))</f>
        <v/>
      </c>
      <c r="CI179" s="276" t="str">
        <f ca="true">+IF(OFFSET('Water Data'!$I$28,0,10*ROW('Water Data'!I173))="","",OFFSET('Water Data'!$I$28,0,10*ROW('Water Data'!I173)))</f>
        <v/>
      </c>
      <c r="CJ179" s="276" t="str">
        <f ca="true">+IF(OFFSET('Water Data'!$I$29,0,10*ROW('Water Data'!I173))="","",OFFSET('Water Data'!$I$29,0,10*ROW('Water Data'!I173)))</f>
        <v/>
      </c>
      <c r="CK179" s="276" t="str">
        <f ca="true">+IF(OFFSET('Sanitation Data'!$D$28,0,10*ROW('Sanitation Data'!D173))="","",OFFSET('Sanitation Data'!$D$28,0,10*ROW('Sanitation Data'!D173)))</f>
        <v/>
      </c>
      <c r="CL179" s="276" t="str">
        <f ca="true">+IF(OFFSET('Sanitation Data'!$D$29,0,10*ROW('Sanitation Data'!D173))="","",OFFSET('Sanitation Data'!$D$29,0,10*ROW('Sanitation Data'!D173)))</f>
        <v/>
      </c>
      <c r="CM179" s="276" t="str">
        <f ca="true">+IF(OFFSET('Sanitation Data'!$D$30,0,10*ROW('Sanitation Data'!D173))="","",OFFSET('Sanitation Data'!$D$30,0,10*ROW('Sanitation Data'!D173)))</f>
        <v/>
      </c>
      <c r="CN179" s="276" t="str">
        <f ca="true">+IF(OFFSET('Sanitation Data'!$D$31,0,10*ROW('Sanitation Data'!D173))="","",OFFSET('Sanitation Data'!$D$31,0,10*ROW('Sanitation Data'!D173)))</f>
        <v/>
      </c>
      <c r="CO179" s="276" t="str">
        <f ca="true">+IF(OFFSET('Sanitation Data'!$D$32,0,10*ROW('Sanitation Data'!D173))="","",OFFSET('Sanitation Data'!$D$32,0,10*ROW('Sanitation Data'!D173)))</f>
        <v/>
      </c>
      <c r="CP179" s="276" t="str">
        <f ca="true">+IF(OFFSET('Sanitation Data'!$E$28,0,10*ROW('Sanitation Data'!E173))="","",OFFSET('Sanitation Data'!$E$28,0,10*ROW('Sanitation Data'!E173)))</f>
        <v/>
      </c>
      <c r="CQ179" s="276" t="str">
        <f ca="true">+IF(OFFSET('Sanitation Data'!$E$29,0,10*ROW('Sanitation Data'!E173))="","",OFFSET('Sanitation Data'!$E$29,0,10*ROW('Sanitation Data'!E173)))</f>
        <v/>
      </c>
      <c r="CR179" s="276" t="str">
        <f ca="true">+IF(OFFSET('Sanitation Data'!$E$30,0,10*ROW('Sanitation Data'!E173))="","",OFFSET('Sanitation Data'!$E$30,0,10*ROW('Sanitation Data'!E173)))</f>
        <v/>
      </c>
      <c r="CS179" s="276" t="str">
        <f ca="true">+IF(OFFSET('Sanitation Data'!$E$31,0,10*ROW('Sanitation Data'!E173))="","",OFFSET('Sanitation Data'!$E$31,0,10*ROW('Sanitation Data'!E173)))</f>
        <v/>
      </c>
      <c r="CT179" s="276" t="str">
        <f ca="true">+IF(OFFSET('Sanitation Data'!$E$32,0,10*ROW('Sanitation Data'!E173))="","",OFFSET('Sanitation Data'!$E$32,0,10*ROW('Sanitation Data'!E173)))</f>
        <v/>
      </c>
      <c r="CU179" s="276" t="str">
        <f ca="true">+IF(OFFSET('Sanitation Data'!$F$28,0,10*ROW('Sanitation Data'!F173))="","",OFFSET('Sanitation Data'!$F$28,0,10*ROW('Sanitation Data'!F173)))</f>
        <v/>
      </c>
      <c r="CV179" s="276" t="str">
        <f ca="true">+IF(OFFSET('Sanitation Data'!$F$29,0,10*ROW('Sanitation Data'!F173))="","",OFFSET('Sanitation Data'!$F$29,0,10*ROW('Sanitation Data'!F173)))</f>
        <v/>
      </c>
      <c r="CW179" s="276" t="str">
        <f ca="true">+IF(OFFSET('Sanitation Data'!$F$30,0,10*ROW('Sanitation Data'!F173))="","",OFFSET('Sanitation Data'!$F$30,0,10*ROW('Sanitation Data'!F173)))</f>
        <v/>
      </c>
      <c r="CX179" s="276" t="str">
        <f ca="true">+IF(OFFSET('Sanitation Data'!$F$31,0,10*ROW('Sanitation Data'!F173))="","",OFFSET('Sanitation Data'!$F$31,0,10*ROW('Sanitation Data'!F173)))</f>
        <v/>
      </c>
      <c r="CY179" s="276" t="str">
        <f ca="true">+IF(OFFSET('Sanitation Data'!$F$32,0,10*ROW('Sanitation Data'!F173))="","",OFFSET('Sanitation Data'!$F$32,0,10*ROW('Sanitation Data'!F173)))</f>
        <v/>
      </c>
      <c r="CZ179" s="276" t="str">
        <f ca="true">+IF(OFFSET('Sanitation Data'!$G$28,0,10*ROW('Sanitation Data'!G173))="","",OFFSET('Sanitation Data'!$G$28,0,10*ROW('Sanitation Data'!G173)))</f>
        <v/>
      </c>
      <c r="DA179" s="276" t="str">
        <f ca="true">+IF(OFFSET('Sanitation Data'!$G$29,0,10*ROW('Sanitation Data'!G173))="","",OFFSET('Sanitation Data'!$G$29,0,10*ROW('Sanitation Data'!G173)))</f>
        <v/>
      </c>
      <c r="DB179" s="276" t="str">
        <f ca="true">+IF(OFFSET('Sanitation Data'!$G$30,0,10*ROW('Sanitation Data'!G173))="","",OFFSET('Sanitation Data'!$G$30,0,10*ROW('Sanitation Data'!G173)))</f>
        <v/>
      </c>
      <c r="DC179" s="276" t="str">
        <f ca="true">+IF(OFFSET('Sanitation Data'!$G$31,0,10*ROW('Sanitation Data'!G173))="","",OFFSET('Sanitation Data'!$G$31,0,10*ROW('Sanitation Data'!G173)))</f>
        <v/>
      </c>
      <c r="DD179" s="276" t="str">
        <f ca="true">+IF(OFFSET('Sanitation Data'!$G$32,0,10*ROW('Sanitation Data'!G173))="","",OFFSET('Sanitation Data'!$G$32,0,10*ROW('Sanitation Data'!G173)))</f>
        <v/>
      </c>
      <c r="DE179" s="276" t="str">
        <f ca="true">+IF(OFFSET('Sanitation Data'!$H$28,0,10*ROW('Sanitation Data'!H173))="","",OFFSET('Sanitation Data'!$H$28,0,10*ROW('Sanitation Data'!H173)))</f>
        <v/>
      </c>
      <c r="DF179" s="276" t="str">
        <f ca="true">+IF(OFFSET('Sanitation Data'!$H$29,0,10*ROW('Sanitation Data'!H173))="","",OFFSET('Sanitation Data'!$H$29,0,10*ROW('Sanitation Data'!H173)))</f>
        <v/>
      </c>
      <c r="DG179" s="276" t="str">
        <f ca="true">+IF(OFFSET('Sanitation Data'!$H$30,0,10*ROW('Sanitation Data'!H173))="","",OFFSET('Sanitation Data'!$H$30,0,10*ROW('Sanitation Data'!H173)))</f>
        <v/>
      </c>
      <c r="DH179" s="276" t="str">
        <f ca="true">+IF(OFFSET('Sanitation Data'!$H$31,0,10*ROW('Sanitation Data'!H173))="","",OFFSET('Sanitation Data'!$H$31,0,10*ROW('Sanitation Data'!H173)))</f>
        <v/>
      </c>
      <c r="DI179" s="276" t="str">
        <f ca="true">+IF(OFFSET('Sanitation Data'!$H$32,0,10*ROW('Sanitation Data'!H173))="","",OFFSET('Sanitation Data'!$H$32,0,10*ROW('Sanitation Data'!H173)))</f>
        <v/>
      </c>
      <c r="DJ179" s="276" t="str">
        <f ca="true">+IF(OFFSET('Sanitation Data'!$I$28,0,10*ROW('Sanitation Data'!I173))="","",OFFSET('Sanitation Data'!$I$28,0,10*ROW('Sanitation Data'!I173)))</f>
        <v/>
      </c>
      <c r="DK179" s="276" t="str">
        <f ca="true">+IF(OFFSET('Sanitation Data'!$I$29,0,10*ROW('Sanitation Data'!I173))="","",OFFSET('Sanitation Data'!$I$29,0,10*ROW('Sanitation Data'!I173)))</f>
        <v/>
      </c>
      <c r="DL179" s="276" t="str">
        <f ca="true">+IF(OFFSET('Sanitation Data'!$I$30,0,10*ROW('Sanitation Data'!I173))="","",OFFSET('Sanitation Data'!$I$30,0,10*ROW('Sanitation Data'!I173)))</f>
        <v/>
      </c>
      <c r="DM179" s="276" t="str">
        <f ca="true">+IF(OFFSET('Sanitation Data'!$I$31,0,10*ROW('Sanitation Data'!I173))="","",OFFSET('Sanitation Data'!$I$31,0,10*ROW('Sanitation Data'!I173)))</f>
        <v/>
      </c>
      <c r="DN179" s="276" t="str">
        <f ca="true">+IF(OFFSET('Sanitation Data'!$I$32,0,10*ROW('Sanitation Data'!I173))="","",OFFSET('Sanitation Data'!$I$32,0,10*ROW('Sanitation Data'!I173)))</f>
        <v/>
      </c>
      <c r="DO179" s="276" t="str">
        <f ca="true">+IF(OFFSET('Hygiene Data'!$D$11,0,10*ROW('Hygiene Data'!D173))="","",OFFSET('Hygiene Data'!$D$11,0,10*ROW('Hygiene Data'!D173)))</f>
        <v/>
      </c>
      <c r="DP179" s="276" t="str">
        <f ca="true">+IF(OFFSET('Hygiene Data'!$D$12,0,10*ROW('Hygiene Data'!D173))="","",OFFSET('Hygiene Data'!$D$12,0,10*ROW('Hygiene Data'!D173)))</f>
        <v/>
      </c>
      <c r="DQ179" s="276" t="str">
        <f ca="true">+IF(OFFSET('Hygiene Data'!$D$13,0,10*ROW('Hygiene Data'!D173))="","",OFFSET('Hygiene Data'!$D$13,0,10*ROW('Hygiene Data'!D173)))</f>
        <v/>
      </c>
      <c r="DR179" s="276" t="str">
        <f ca="true">+IF(OFFSET('Hygiene Data'!$E$11,0,10*ROW('Hygiene Data'!E173))="","",OFFSET('Hygiene Data'!$E$11,0,10*ROW('Hygiene Data'!E173)))</f>
        <v/>
      </c>
      <c r="DS179" s="276" t="str">
        <f ca="true">+IF(OFFSET('Hygiene Data'!$E$12,0,10*ROW('Hygiene Data'!E173))="","",OFFSET('Hygiene Data'!$E$12,0,10*ROW('Hygiene Data'!E173)))</f>
        <v/>
      </c>
      <c r="DT179" s="276" t="str">
        <f ca="true">+IF(OFFSET('Hygiene Data'!$E$13,0,10*ROW('Hygiene Data'!E173))="","",OFFSET('Hygiene Data'!$E$13,0,10*ROW('Hygiene Data'!E173)))</f>
        <v/>
      </c>
      <c r="DU179" s="276" t="str">
        <f ca="true">+IF(OFFSET('Hygiene Data'!$F$11,0,10*ROW('Hygiene Data'!F173))="","",OFFSET('Hygiene Data'!$F$11,0,10*ROW('Hygiene Data'!F173)))</f>
        <v/>
      </c>
      <c r="DV179" s="276" t="str">
        <f ca="true">+IF(OFFSET('Hygiene Data'!$F$12,0,10*ROW('Hygiene Data'!F173))="","",OFFSET('Hygiene Data'!$F$12,0,10*ROW('Hygiene Data'!F173)))</f>
        <v/>
      </c>
      <c r="DW179" s="276" t="str">
        <f ca="true">+IF(OFFSET('Hygiene Data'!$F$13,0,10*ROW('Hygiene Data'!F173))="","",OFFSET('Hygiene Data'!$F$13,0,10*ROW('Hygiene Data'!F173)))</f>
        <v/>
      </c>
      <c r="DX179" s="276" t="str">
        <f ca="true">+IF(OFFSET('Hygiene Data'!$G$11,0,10*ROW('Hygiene Data'!G173))="","",OFFSET('Hygiene Data'!$G$11,0,10*ROW('Hygiene Data'!G173)))</f>
        <v/>
      </c>
      <c r="DY179" s="276" t="str">
        <f ca="true">+IF(OFFSET('Hygiene Data'!$G$12,0,10*ROW('Hygiene Data'!G173))="","",OFFSET('Hygiene Data'!$G$12,0,10*ROW('Hygiene Data'!G173)))</f>
        <v/>
      </c>
      <c r="DZ179" s="276" t="str">
        <f ca="true">+IF(OFFSET('Hygiene Data'!$G$13,0,10*ROW('Hygiene Data'!G173))="","",OFFSET('Hygiene Data'!$G$13,0,10*ROW('Hygiene Data'!G173)))</f>
        <v/>
      </c>
      <c r="EA179" s="276" t="str">
        <f ca="true">+IF(OFFSET('Hygiene Data'!$H$11,0,10*ROW('Hygiene Data'!H173))="","",OFFSET('Hygiene Data'!$H$11,0,10*ROW('Hygiene Data'!H173)))</f>
        <v/>
      </c>
      <c r="EB179" s="276" t="str">
        <f ca="true">+IF(OFFSET('Hygiene Data'!$H$12,0,10*ROW('Hygiene Data'!H173))="","",OFFSET('Hygiene Data'!$H$12,0,10*ROW('Hygiene Data'!H173)))</f>
        <v/>
      </c>
      <c r="EC179" s="276" t="str">
        <f ca="true">+IF(OFFSET('Hygiene Data'!$H$13,0,10*ROW('Hygiene Data'!H173))="","",OFFSET('Hygiene Data'!$H$13,0,10*ROW('Hygiene Data'!H173)))</f>
        <v/>
      </c>
      <c r="ED179" s="276" t="str">
        <f ca="true">+IF(OFFSET('Hygiene Data'!$I$11,0,10*ROW('Hygiene Data'!I173))="","",OFFSET('Hygiene Data'!$I$11,0,10*ROW('Hygiene Data'!I173)))</f>
        <v/>
      </c>
      <c r="EE179" s="276" t="str">
        <f ca="true">+IF(OFFSET('Hygiene Data'!$I$12,0,10*ROW('Hygiene Data'!I173))="","",OFFSET('Hygiene Data'!$I$12,0,10*ROW('Hygiene Data'!I173)))</f>
        <v/>
      </c>
      <c r="EF179" s="276"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2"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6"/>
      <c r="BS180" s="276" t="str">
        <f ca="true">+IF(OFFSET('Water Data'!$D$27,0,10*ROW('Water Data'!D174))="","",OFFSET('Water Data'!$D$27,0,10*ROW('Water Data'!D174)))</f>
        <v/>
      </c>
      <c r="BT180" s="276" t="str">
        <f ca="true">+IF(OFFSET('Water Data'!$D$28,0,10*ROW('Water Data'!D174))="","",OFFSET('Water Data'!$D$28,0,10*ROW('Water Data'!D174)))</f>
        <v/>
      </c>
      <c r="BU180" s="276" t="str">
        <f ca="true">+IF(OFFSET('Water Data'!$D$29,0,10*ROW('Water Data'!D174))="","",OFFSET('Water Data'!$D$29,0,10*ROW('Water Data'!D174)))</f>
        <v/>
      </c>
      <c r="BV180" s="276" t="str">
        <f ca="true">+IF(OFFSET('Water Data'!$E$27,0,10*ROW('Water Data'!E174))="","",OFFSET('Water Data'!$E$27,0,10*ROW('Water Data'!E174)))</f>
        <v/>
      </c>
      <c r="BW180" s="276" t="str">
        <f ca="true">+IF(OFFSET('Water Data'!$E$28,0,10*ROW('Water Data'!E174))="","",OFFSET('Water Data'!$E$28,0,10*ROW('Water Data'!E174)))</f>
        <v/>
      </c>
      <c r="BX180" s="276" t="str">
        <f ca="true">+IF(OFFSET('Water Data'!$E$29,0,10*ROW('Water Data'!E174))="","",OFFSET('Water Data'!$E$29,0,10*ROW('Water Data'!E174)))</f>
        <v/>
      </c>
      <c r="BY180" s="276" t="str">
        <f ca="true">+IF(OFFSET('Water Data'!$F$27,0,10*ROW('Water Data'!F174))="","",OFFSET('Water Data'!$F$27,0,10*ROW('Water Data'!F174)))</f>
        <v/>
      </c>
      <c r="BZ180" s="276" t="str">
        <f ca="true">+IF(OFFSET('Water Data'!$F$28,0,10*ROW('Water Data'!F174))="","",OFFSET('Water Data'!$F$28,0,10*ROW('Water Data'!F174)))</f>
        <v/>
      </c>
      <c r="CA180" s="276" t="str">
        <f ca="true">+IF(OFFSET('Water Data'!$F$29,0,10*ROW('Water Data'!F174))="","",OFFSET('Water Data'!$F$29,0,10*ROW('Water Data'!F174)))</f>
        <v/>
      </c>
      <c r="CB180" s="276" t="str">
        <f ca="true">+IF(OFFSET('Water Data'!$G$27,0,10*ROW('Water Data'!G174))="","",OFFSET('Water Data'!$G$27,0,10*ROW('Water Data'!G174)))</f>
        <v/>
      </c>
      <c r="CC180" s="276" t="str">
        <f ca="true">+IF(OFFSET('Water Data'!$G$28,0,10*ROW('Water Data'!G174))="","",OFFSET('Water Data'!$G$28,0,10*ROW('Water Data'!G174)))</f>
        <v/>
      </c>
      <c r="CD180" s="276" t="str">
        <f ca="true">+IF(OFFSET('Water Data'!$G$29,0,10*ROW('Water Data'!G174))="","",OFFSET('Water Data'!$G$29,0,10*ROW('Water Data'!G174)))</f>
        <v/>
      </c>
      <c r="CE180" s="276" t="str">
        <f ca="true">+IF(OFFSET('Water Data'!$H$27,0,10*ROW('Water Data'!H174))="","",OFFSET('Water Data'!$H$27,0,10*ROW('Water Data'!H174)))</f>
        <v/>
      </c>
      <c r="CF180" s="276" t="str">
        <f ca="true">+IF(OFFSET('Water Data'!$H$28,0,10*ROW('Water Data'!H174))="","",OFFSET('Water Data'!$H$28,0,10*ROW('Water Data'!H174)))</f>
        <v/>
      </c>
      <c r="CG180" s="276" t="str">
        <f ca="true">+IF(OFFSET('Water Data'!$H$29,0,10*ROW('Water Data'!H174))="","",OFFSET('Water Data'!$H$29,0,10*ROW('Water Data'!H174)))</f>
        <v/>
      </c>
      <c r="CH180" s="276" t="str">
        <f ca="true">+IF(OFFSET('Water Data'!$I$27,0,10*ROW('Water Data'!I174))="","",OFFSET('Water Data'!$I$27,0,10*ROW('Water Data'!I174)))</f>
        <v/>
      </c>
      <c r="CI180" s="276" t="str">
        <f ca="true">+IF(OFFSET('Water Data'!$I$28,0,10*ROW('Water Data'!I174))="","",OFFSET('Water Data'!$I$28,0,10*ROW('Water Data'!I174)))</f>
        <v/>
      </c>
      <c r="CJ180" s="276" t="str">
        <f ca="true">+IF(OFFSET('Water Data'!$I$29,0,10*ROW('Water Data'!I174))="","",OFFSET('Water Data'!$I$29,0,10*ROW('Water Data'!I174)))</f>
        <v/>
      </c>
      <c r="CK180" s="276" t="str">
        <f ca="true">+IF(OFFSET('Sanitation Data'!$D$28,0,10*ROW('Sanitation Data'!D174))="","",OFFSET('Sanitation Data'!$D$28,0,10*ROW('Sanitation Data'!D174)))</f>
        <v/>
      </c>
      <c r="CL180" s="276" t="str">
        <f ca="true">+IF(OFFSET('Sanitation Data'!$D$29,0,10*ROW('Sanitation Data'!D174))="","",OFFSET('Sanitation Data'!$D$29,0,10*ROW('Sanitation Data'!D174)))</f>
        <v/>
      </c>
      <c r="CM180" s="276" t="str">
        <f ca="true">+IF(OFFSET('Sanitation Data'!$D$30,0,10*ROW('Sanitation Data'!D174))="","",OFFSET('Sanitation Data'!$D$30,0,10*ROW('Sanitation Data'!D174)))</f>
        <v/>
      </c>
      <c r="CN180" s="276" t="str">
        <f ca="true">+IF(OFFSET('Sanitation Data'!$D$31,0,10*ROW('Sanitation Data'!D174))="","",OFFSET('Sanitation Data'!$D$31,0,10*ROW('Sanitation Data'!D174)))</f>
        <v/>
      </c>
      <c r="CO180" s="276" t="str">
        <f ca="true">+IF(OFFSET('Sanitation Data'!$D$32,0,10*ROW('Sanitation Data'!D174))="","",OFFSET('Sanitation Data'!$D$32,0,10*ROW('Sanitation Data'!D174)))</f>
        <v/>
      </c>
      <c r="CP180" s="276" t="str">
        <f ca="true">+IF(OFFSET('Sanitation Data'!$E$28,0,10*ROW('Sanitation Data'!E174))="","",OFFSET('Sanitation Data'!$E$28,0,10*ROW('Sanitation Data'!E174)))</f>
        <v/>
      </c>
      <c r="CQ180" s="276" t="str">
        <f ca="true">+IF(OFFSET('Sanitation Data'!$E$29,0,10*ROW('Sanitation Data'!E174))="","",OFFSET('Sanitation Data'!$E$29,0,10*ROW('Sanitation Data'!E174)))</f>
        <v/>
      </c>
      <c r="CR180" s="276" t="str">
        <f ca="true">+IF(OFFSET('Sanitation Data'!$E$30,0,10*ROW('Sanitation Data'!E174))="","",OFFSET('Sanitation Data'!$E$30,0,10*ROW('Sanitation Data'!E174)))</f>
        <v/>
      </c>
      <c r="CS180" s="276" t="str">
        <f ca="true">+IF(OFFSET('Sanitation Data'!$E$31,0,10*ROW('Sanitation Data'!E174))="","",OFFSET('Sanitation Data'!$E$31,0,10*ROW('Sanitation Data'!E174)))</f>
        <v/>
      </c>
      <c r="CT180" s="276" t="str">
        <f ca="true">+IF(OFFSET('Sanitation Data'!$E$32,0,10*ROW('Sanitation Data'!E174))="","",OFFSET('Sanitation Data'!$E$32,0,10*ROW('Sanitation Data'!E174)))</f>
        <v/>
      </c>
      <c r="CU180" s="276" t="str">
        <f ca="true">+IF(OFFSET('Sanitation Data'!$F$28,0,10*ROW('Sanitation Data'!F174))="","",OFFSET('Sanitation Data'!$F$28,0,10*ROW('Sanitation Data'!F174)))</f>
        <v/>
      </c>
      <c r="CV180" s="276" t="str">
        <f ca="true">+IF(OFFSET('Sanitation Data'!$F$29,0,10*ROW('Sanitation Data'!F174))="","",OFFSET('Sanitation Data'!$F$29,0,10*ROW('Sanitation Data'!F174)))</f>
        <v/>
      </c>
      <c r="CW180" s="276" t="str">
        <f ca="true">+IF(OFFSET('Sanitation Data'!$F$30,0,10*ROW('Sanitation Data'!F174))="","",OFFSET('Sanitation Data'!$F$30,0,10*ROW('Sanitation Data'!F174)))</f>
        <v/>
      </c>
      <c r="CX180" s="276" t="str">
        <f ca="true">+IF(OFFSET('Sanitation Data'!$F$31,0,10*ROW('Sanitation Data'!F174))="","",OFFSET('Sanitation Data'!$F$31,0,10*ROW('Sanitation Data'!F174)))</f>
        <v/>
      </c>
      <c r="CY180" s="276" t="str">
        <f ca="true">+IF(OFFSET('Sanitation Data'!$F$32,0,10*ROW('Sanitation Data'!F174))="","",OFFSET('Sanitation Data'!$F$32,0,10*ROW('Sanitation Data'!F174)))</f>
        <v/>
      </c>
      <c r="CZ180" s="276" t="str">
        <f ca="true">+IF(OFFSET('Sanitation Data'!$G$28,0,10*ROW('Sanitation Data'!G174))="","",OFFSET('Sanitation Data'!$G$28,0,10*ROW('Sanitation Data'!G174)))</f>
        <v/>
      </c>
      <c r="DA180" s="276" t="str">
        <f ca="true">+IF(OFFSET('Sanitation Data'!$G$29,0,10*ROW('Sanitation Data'!G174))="","",OFFSET('Sanitation Data'!$G$29,0,10*ROW('Sanitation Data'!G174)))</f>
        <v/>
      </c>
      <c r="DB180" s="276" t="str">
        <f ca="true">+IF(OFFSET('Sanitation Data'!$G$30,0,10*ROW('Sanitation Data'!G174))="","",OFFSET('Sanitation Data'!$G$30,0,10*ROW('Sanitation Data'!G174)))</f>
        <v/>
      </c>
      <c r="DC180" s="276" t="str">
        <f ca="true">+IF(OFFSET('Sanitation Data'!$G$31,0,10*ROW('Sanitation Data'!G174))="","",OFFSET('Sanitation Data'!$G$31,0,10*ROW('Sanitation Data'!G174)))</f>
        <v/>
      </c>
      <c r="DD180" s="276" t="str">
        <f ca="true">+IF(OFFSET('Sanitation Data'!$G$32,0,10*ROW('Sanitation Data'!G174))="","",OFFSET('Sanitation Data'!$G$32,0,10*ROW('Sanitation Data'!G174)))</f>
        <v/>
      </c>
      <c r="DE180" s="276" t="str">
        <f ca="true">+IF(OFFSET('Sanitation Data'!$H$28,0,10*ROW('Sanitation Data'!H174))="","",OFFSET('Sanitation Data'!$H$28,0,10*ROW('Sanitation Data'!H174)))</f>
        <v/>
      </c>
      <c r="DF180" s="276" t="str">
        <f ca="true">+IF(OFFSET('Sanitation Data'!$H$29,0,10*ROW('Sanitation Data'!H174))="","",OFFSET('Sanitation Data'!$H$29,0,10*ROW('Sanitation Data'!H174)))</f>
        <v/>
      </c>
      <c r="DG180" s="276" t="str">
        <f ca="true">+IF(OFFSET('Sanitation Data'!$H$30,0,10*ROW('Sanitation Data'!H174))="","",OFFSET('Sanitation Data'!$H$30,0,10*ROW('Sanitation Data'!H174)))</f>
        <v/>
      </c>
      <c r="DH180" s="276" t="str">
        <f ca="true">+IF(OFFSET('Sanitation Data'!$H$31,0,10*ROW('Sanitation Data'!H174))="","",OFFSET('Sanitation Data'!$H$31,0,10*ROW('Sanitation Data'!H174)))</f>
        <v/>
      </c>
      <c r="DI180" s="276" t="str">
        <f ca="true">+IF(OFFSET('Sanitation Data'!$H$32,0,10*ROW('Sanitation Data'!H174))="","",OFFSET('Sanitation Data'!$H$32,0,10*ROW('Sanitation Data'!H174)))</f>
        <v/>
      </c>
      <c r="DJ180" s="276" t="str">
        <f ca="true">+IF(OFFSET('Sanitation Data'!$I$28,0,10*ROW('Sanitation Data'!I174))="","",OFFSET('Sanitation Data'!$I$28,0,10*ROW('Sanitation Data'!I174)))</f>
        <v/>
      </c>
      <c r="DK180" s="276" t="str">
        <f ca="true">+IF(OFFSET('Sanitation Data'!$I$29,0,10*ROW('Sanitation Data'!I174))="","",OFFSET('Sanitation Data'!$I$29,0,10*ROW('Sanitation Data'!I174)))</f>
        <v/>
      </c>
      <c r="DL180" s="276" t="str">
        <f ca="true">+IF(OFFSET('Sanitation Data'!$I$30,0,10*ROW('Sanitation Data'!I174))="","",OFFSET('Sanitation Data'!$I$30,0,10*ROW('Sanitation Data'!I174)))</f>
        <v/>
      </c>
      <c r="DM180" s="276" t="str">
        <f ca="true">+IF(OFFSET('Sanitation Data'!$I$31,0,10*ROW('Sanitation Data'!I174))="","",OFFSET('Sanitation Data'!$I$31,0,10*ROW('Sanitation Data'!I174)))</f>
        <v/>
      </c>
      <c r="DN180" s="276" t="str">
        <f ca="true">+IF(OFFSET('Sanitation Data'!$I$32,0,10*ROW('Sanitation Data'!I174))="","",OFFSET('Sanitation Data'!$I$32,0,10*ROW('Sanitation Data'!I174)))</f>
        <v/>
      </c>
      <c r="DO180" s="276" t="str">
        <f ca="true">+IF(OFFSET('Hygiene Data'!$D$11,0,10*ROW('Hygiene Data'!D174))="","",OFFSET('Hygiene Data'!$D$11,0,10*ROW('Hygiene Data'!D174)))</f>
        <v/>
      </c>
      <c r="DP180" s="276" t="str">
        <f ca="true">+IF(OFFSET('Hygiene Data'!$D$12,0,10*ROW('Hygiene Data'!D174))="","",OFFSET('Hygiene Data'!$D$12,0,10*ROW('Hygiene Data'!D174)))</f>
        <v/>
      </c>
      <c r="DQ180" s="276" t="str">
        <f ca="true">+IF(OFFSET('Hygiene Data'!$D$13,0,10*ROW('Hygiene Data'!D174))="","",OFFSET('Hygiene Data'!$D$13,0,10*ROW('Hygiene Data'!D174)))</f>
        <v/>
      </c>
      <c r="DR180" s="276" t="str">
        <f ca="true">+IF(OFFSET('Hygiene Data'!$E$11,0,10*ROW('Hygiene Data'!E174))="","",OFFSET('Hygiene Data'!$E$11,0,10*ROW('Hygiene Data'!E174)))</f>
        <v/>
      </c>
      <c r="DS180" s="276" t="str">
        <f ca="true">+IF(OFFSET('Hygiene Data'!$E$12,0,10*ROW('Hygiene Data'!E174))="","",OFFSET('Hygiene Data'!$E$12,0,10*ROW('Hygiene Data'!E174)))</f>
        <v/>
      </c>
      <c r="DT180" s="276" t="str">
        <f ca="true">+IF(OFFSET('Hygiene Data'!$E$13,0,10*ROW('Hygiene Data'!E174))="","",OFFSET('Hygiene Data'!$E$13,0,10*ROW('Hygiene Data'!E174)))</f>
        <v/>
      </c>
      <c r="DU180" s="276" t="str">
        <f ca="true">+IF(OFFSET('Hygiene Data'!$F$11,0,10*ROW('Hygiene Data'!F174))="","",OFFSET('Hygiene Data'!$F$11,0,10*ROW('Hygiene Data'!F174)))</f>
        <v/>
      </c>
      <c r="DV180" s="276" t="str">
        <f ca="true">+IF(OFFSET('Hygiene Data'!$F$12,0,10*ROW('Hygiene Data'!F174))="","",OFFSET('Hygiene Data'!$F$12,0,10*ROW('Hygiene Data'!F174)))</f>
        <v/>
      </c>
      <c r="DW180" s="276" t="str">
        <f ca="true">+IF(OFFSET('Hygiene Data'!$F$13,0,10*ROW('Hygiene Data'!F174))="","",OFFSET('Hygiene Data'!$F$13,0,10*ROW('Hygiene Data'!F174)))</f>
        <v/>
      </c>
      <c r="DX180" s="276" t="str">
        <f ca="true">+IF(OFFSET('Hygiene Data'!$G$11,0,10*ROW('Hygiene Data'!G174))="","",OFFSET('Hygiene Data'!$G$11,0,10*ROW('Hygiene Data'!G174)))</f>
        <v/>
      </c>
      <c r="DY180" s="276" t="str">
        <f ca="true">+IF(OFFSET('Hygiene Data'!$G$12,0,10*ROW('Hygiene Data'!G174))="","",OFFSET('Hygiene Data'!$G$12,0,10*ROW('Hygiene Data'!G174)))</f>
        <v/>
      </c>
      <c r="DZ180" s="276" t="str">
        <f ca="true">+IF(OFFSET('Hygiene Data'!$G$13,0,10*ROW('Hygiene Data'!G174))="","",OFFSET('Hygiene Data'!$G$13,0,10*ROW('Hygiene Data'!G174)))</f>
        <v/>
      </c>
      <c r="EA180" s="276" t="str">
        <f ca="true">+IF(OFFSET('Hygiene Data'!$H$11,0,10*ROW('Hygiene Data'!H174))="","",OFFSET('Hygiene Data'!$H$11,0,10*ROW('Hygiene Data'!H174)))</f>
        <v/>
      </c>
      <c r="EB180" s="276" t="str">
        <f ca="true">+IF(OFFSET('Hygiene Data'!$H$12,0,10*ROW('Hygiene Data'!H174))="","",OFFSET('Hygiene Data'!$H$12,0,10*ROW('Hygiene Data'!H174)))</f>
        <v/>
      </c>
      <c r="EC180" s="276" t="str">
        <f ca="true">+IF(OFFSET('Hygiene Data'!$H$13,0,10*ROW('Hygiene Data'!H174))="","",OFFSET('Hygiene Data'!$H$13,0,10*ROW('Hygiene Data'!H174)))</f>
        <v/>
      </c>
      <c r="ED180" s="276" t="str">
        <f ca="true">+IF(OFFSET('Hygiene Data'!$I$11,0,10*ROW('Hygiene Data'!I174))="","",OFFSET('Hygiene Data'!$I$11,0,10*ROW('Hygiene Data'!I174)))</f>
        <v/>
      </c>
      <c r="EE180" s="276" t="str">
        <f ca="true">+IF(OFFSET('Hygiene Data'!$I$12,0,10*ROW('Hygiene Data'!I174))="","",OFFSET('Hygiene Data'!$I$12,0,10*ROW('Hygiene Data'!I174)))</f>
        <v/>
      </c>
      <c r="EF180" s="276"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2"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6"/>
      <c r="BS181" s="276" t="str">
        <f ca="true">+IF(OFFSET('Water Data'!$D$27,0,10*ROW('Water Data'!D175))="","",OFFSET('Water Data'!$D$27,0,10*ROW('Water Data'!D175)))</f>
        <v/>
      </c>
      <c r="BT181" s="276" t="str">
        <f ca="true">+IF(OFFSET('Water Data'!$D$28,0,10*ROW('Water Data'!D175))="","",OFFSET('Water Data'!$D$28,0,10*ROW('Water Data'!D175)))</f>
        <v/>
      </c>
      <c r="BU181" s="276" t="str">
        <f ca="true">+IF(OFFSET('Water Data'!$D$29,0,10*ROW('Water Data'!D175))="","",OFFSET('Water Data'!$D$29,0,10*ROW('Water Data'!D175)))</f>
        <v/>
      </c>
      <c r="BV181" s="276" t="str">
        <f ca="true">+IF(OFFSET('Water Data'!$E$27,0,10*ROW('Water Data'!E175))="","",OFFSET('Water Data'!$E$27,0,10*ROW('Water Data'!E175)))</f>
        <v/>
      </c>
      <c r="BW181" s="276" t="str">
        <f ca="true">+IF(OFFSET('Water Data'!$E$28,0,10*ROW('Water Data'!E175))="","",OFFSET('Water Data'!$E$28,0,10*ROW('Water Data'!E175)))</f>
        <v/>
      </c>
      <c r="BX181" s="276" t="str">
        <f ca="true">+IF(OFFSET('Water Data'!$E$29,0,10*ROW('Water Data'!E175))="","",OFFSET('Water Data'!$E$29,0,10*ROW('Water Data'!E175)))</f>
        <v/>
      </c>
      <c r="BY181" s="276" t="str">
        <f ca="true">+IF(OFFSET('Water Data'!$F$27,0,10*ROW('Water Data'!F175))="","",OFFSET('Water Data'!$F$27,0,10*ROW('Water Data'!F175)))</f>
        <v/>
      </c>
      <c r="BZ181" s="276" t="str">
        <f ca="true">+IF(OFFSET('Water Data'!$F$28,0,10*ROW('Water Data'!F175))="","",OFFSET('Water Data'!$F$28,0,10*ROW('Water Data'!F175)))</f>
        <v/>
      </c>
      <c r="CA181" s="276" t="str">
        <f ca="true">+IF(OFFSET('Water Data'!$F$29,0,10*ROW('Water Data'!F175))="","",OFFSET('Water Data'!$F$29,0,10*ROW('Water Data'!F175)))</f>
        <v/>
      </c>
      <c r="CB181" s="276" t="str">
        <f ca="true">+IF(OFFSET('Water Data'!$G$27,0,10*ROW('Water Data'!G175))="","",OFFSET('Water Data'!$G$27,0,10*ROW('Water Data'!G175)))</f>
        <v/>
      </c>
      <c r="CC181" s="276" t="str">
        <f ca="true">+IF(OFFSET('Water Data'!$G$28,0,10*ROW('Water Data'!G175))="","",OFFSET('Water Data'!$G$28,0,10*ROW('Water Data'!G175)))</f>
        <v/>
      </c>
      <c r="CD181" s="276" t="str">
        <f ca="true">+IF(OFFSET('Water Data'!$G$29,0,10*ROW('Water Data'!G175))="","",OFFSET('Water Data'!$G$29,0,10*ROW('Water Data'!G175)))</f>
        <v/>
      </c>
      <c r="CE181" s="276" t="str">
        <f ca="true">+IF(OFFSET('Water Data'!$H$27,0,10*ROW('Water Data'!H175))="","",OFFSET('Water Data'!$H$27,0,10*ROW('Water Data'!H175)))</f>
        <v/>
      </c>
      <c r="CF181" s="276" t="str">
        <f ca="true">+IF(OFFSET('Water Data'!$H$28,0,10*ROW('Water Data'!H175))="","",OFFSET('Water Data'!$H$28,0,10*ROW('Water Data'!H175)))</f>
        <v/>
      </c>
      <c r="CG181" s="276" t="str">
        <f ca="true">+IF(OFFSET('Water Data'!$H$29,0,10*ROW('Water Data'!H175))="","",OFFSET('Water Data'!$H$29,0,10*ROW('Water Data'!H175)))</f>
        <v/>
      </c>
      <c r="CH181" s="276" t="str">
        <f ca="true">+IF(OFFSET('Water Data'!$I$27,0,10*ROW('Water Data'!I175))="","",OFFSET('Water Data'!$I$27,0,10*ROW('Water Data'!I175)))</f>
        <v/>
      </c>
      <c r="CI181" s="276" t="str">
        <f ca="true">+IF(OFFSET('Water Data'!$I$28,0,10*ROW('Water Data'!I175))="","",OFFSET('Water Data'!$I$28,0,10*ROW('Water Data'!I175)))</f>
        <v/>
      </c>
      <c r="CJ181" s="276" t="str">
        <f ca="true">+IF(OFFSET('Water Data'!$I$29,0,10*ROW('Water Data'!I175))="","",OFFSET('Water Data'!$I$29,0,10*ROW('Water Data'!I175)))</f>
        <v/>
      </c>
      <c r="CK181" s="276" t="str">
        <f ca="true">+IF(OFFSET('Sanitation Data'!$D$28,0,10*ROW('Sanitation Data'!D175))="","",OFFSET('Sanitation Data'!$D$28,0,10*ROW('Sanitation Data'!D175)))</f>
        <v/>
      </c>
      <c r="CL181" s="276" t="str">
        <f ca="true">+IF(OFFSET('Sanitation Data'!$D$29,0,10*ROW('Sanitation Data'!D175))="","",OFFSET('Sanitation Data'!$D$29,0,10*ROW('Sanitation Data'!D175)))</f>
        <v/>
      </c>
      <c r="CM181" s="276" t="str">
        <f ca="true">+IF(OFFSET('Sanitation Data'!$D$30,0,10*ROW('Sanitation Data'!D175))="","",OFFSET('Sanitation Data'!$D$30,0,10*ROW('Sanitation Data'!D175)))</f>
        <v/>
      </c>
      <c r="CN181" s="276" t="str">
        <f ca="true">+IF(OFFSET('Sanitation Data'!$D$31,0,10*ROW('Sanitation Data'!D175))="","",OFFSET('Sanitation Data'!$D$31,0,10*ROW('Sanitation Data'!D175)))</f>
        <v/>
      </c>
      <c r="CO181" s="276" t="str">
        <f ca="true">+IF(OFFSET('Sanitation Data'!$D$32,0,10*ROW('Sanitation Data'!D175))="","",OFFSET('Sanitation Data'!$D$32,0,10*ROW('Sanitation Data'!D175)))</f>
        <v/>
      </c>
      <c r="CP181" s="276" t="str">
        <f ca="true">+IF(OFFSET('Sanitation Data'!$E$28,0,10*ROW('Sanitation Data'!E175))="","",OFFSET('Sanitation Data'!$E$28,0,10*ROW('Sanitation Data'!E175)))</f>
        <v/>
      </c>
      <c r="CQ181" s="276" t="str">
        <f ca="true">+IF(OFFSET('Sanitation Data'!$E$29,0,10*ROW('Sanitation Data'!E175))="","",OFFSET('Sanitation Data'!$E$29,0,10*ROW('Sanitation Data'!E175)))</f>
        <v/>
      </c>
      <c r="CR181" s="276" t="str">
        <f ca="true">+IF(OFFSET('Sanitation Data'!$E$30,0,10*ROW('Sanitation Data'!E175))="","",OFFSET('Sanitation Data'!$E$30,0,10*ROW('Sanitation Data'!E175)))</f>
        <v/>
      </c>
      <c r="CS181" s="276" t="str">
        <f ca="true">+IF(OFFSET('Sanitation Data'!$E$31,0,10*ROW('Sanitation Data'!E175))="","",OFFSET('Sanitation Data'!$E$31,0,10*ROW('Sanitation Data'!E175)))</f>
        <v/>
      </c>
      <c r="CT181" s="276" t="str">
        <f ca="true">+IF(OFFSET('Sanitation Data'!$E$32,0,10*ROW('Sanitation Data'!E175))="","",OFFSET('Sanitation Data'!$E$32,0,10*ROW('Sanitation Data'!E175)))</f>
        <v/>
      </c>
      <c r="CU181" s="276" t="str">
        <f ca="true">+IF(OFFSET('Sanitation Data'!$F$28,0,10*ROW('Sanitation Data'!F175))="","",OFFSET('Sanitation Data'!$F$28,0,10*ROW('Sanitation Data'!F175)))</f>
        <v/>
      </c>
      <c r="CV181" s="276" t="str">
        <f ca="true">+IF(OFFSET('Sanitation Data'!$F$29,0,10*ROW('Sanitation Data'!F175))="","",OFFSET('Sanitation Data'!$F$29,0,10*ROW('Sanitation Data'!F175)))</f>
        <v/>
      </c>
      <c r="CW181" s="276" t="str">
        <f ca="true">+IF(OFFSET('Sanitation Data'!$F$30,0,10*ROW('Sanitation Data'!F175))="","",OFFSET('Sanitation Data'!$F$30,0,10*ROW('Sanitation Data'!F175)))</f>
        <v/>
      </c>
      <c r="CX181" s="276" t="str">
        <f ca="true">+IF(OFFSET('Sanitation Data'!$F$31,0,10*ROW('Sanitation Data'!F175))="","",OFFSET('Sanitation Data'!$F$31,0,10*ROW('Sanitation Data'!F175)))</f>
        <v/>
      </c>
      <c r="CY181" s="276" t="str">
        <f ca="true">+IF(OFFSET('Sanitation Data'!$F$32,0,10*ROW('Sanitation Data'!F175))="","",OFFSET('Sanitation Data'!$F$32,0,10*ROW('Sanitation Data'!F175)))</f>
        <v/>
      </c>
      <c r="CZ181" s="276" t="str">
        <f ca="true">+IF(OFFSET('Sanitation Data'!$G$28,0,10*ROW('Sanitation Data'!G175))="","",OFFSET('Sanitation Data'!$G$28,0,10*ROW('Sanitation Data'!G175)))</f>
        <v/>
      </c>
      <c r="DA181" s="276" t="str">
        <f ca="true">+IF(OFFSET('Sanitation Data'!$G$29,0,10*ROW('Sanitation Data'!G175))="","",OFFSET('Sanitation Data'!$G$29,0,10*ROW('Sanitation Data'!G175)))</f>
        <v/>
      </c>
      <c r="DB181" s="276" t="str">
        <f ca="true">+IF(OFFSET('Sanitation Data'!$G$30,0,10*ROW('Sanitation Data'!G175))="","",OFFSET('Sanitation Data'!$G$30,0,10*ROW('Sanitation Data'!G175)))</f>
        <v/>
      </c>
      <c r="DC181" s="276" t="str">
        <f ca="true">+IF(OFFSET('Sanitation Data'!$G$31,0,10*ROW('Sanitation Data'!G175))="","",OFFSET('Sanitation Data'!$G$31,0,10*ROW('Sanitation Data'!G175)))</f>
        <v/>
      </c>
      <c r="DD181" s="276" t="str">
        <f ca="true">+IF(OFFSET('Sanitation Data'!$G$32,0,10*ROW('Sanitation Data'!G175))="","",OFFSET('Sanitation Data'!$G$32,0,10*ROW('Sanitation Data'!G175)))</f>
        <v/>
      </c>
      <c r="DE181" s="276" t="str">
        <f ca="true">+IF(OFFSET('Sanitation Data'!$H$28,0,10*ROW('Sanitation Data'!H175))="","",OFFSET('Sanitation Data'!$H$28,0,10*ROW('Sanitation Data'!H175)))</f>
        <v/>
      </c>
      <c r="DF181" s="276" t="str">
        <f ca="true">+IF(OFFSET('Sanitation Data'!$H$29,0,10*ROW('Sanitation Data'!H175))="","",OFFSET('Sanitation Data'!$H$29,0,10*ROW('Sanitation Data'!H175)))</f>
        <v/>
      </c>
      <c r="DG181" s="276" t="str">
        <f ca="true">+IF(OFFSET('Sanitation Data'!$H$30,0,10*ROW('Sanitation Data'!H175))="","",OFFSET('Sanitation Data'!$H$30,0,10*ROW('Sanitation Data'!H175)))</f>
        <v/>
      </c>
      <c r="DH181" s="276" t="str">
        <f ca="true">+IF(OFFSET('Sanitation Data'!$H$31,0,10*ROW('Sanitation Data'!H175))="","",OFFSET('Sanitation Data'!$H$31,0,10*ROW('Sanitation Data'!H175)))</f>
        <v/>
      </c>
      <c r="DI181" s="276" t="str">
        <f ca="true">+IF(OFFSET('Sanitation Data'!$H$32,0,10*ROW('Sanitation Data'!H175))="","",OFFSET('Sanitation Data'!$H$32,0,10*ROW('Sanitation Data'!H175)))</f>
        <v/>
      </c>
      <c r="DJ181" s="276" t="str">
        <f ca="true">+IF(OFFSET('Sanitation Data'!$I$28,0,10*ROW('Sanitation Data'!I175))="","",OFFSET('Sanitation Data'!$I$28,0,10*ROW('Sanitation Data'!I175)))</f>
        <v/>
      </c>
      <c r="DK181" s="276" t="str">
        <f ca="true">+IF(OFFSET('Sanitation Data'!$I$29,0,10*ROW('Sanitation Data'!I175))="","",OFFSET('Sanitation Data'!$I$29,0,10*ROW('Sanitation Data'!I175)))</f>
        <v/>
      </c>
      <c r="DL181" s="276" t="str">
        <f ca="true">+IF(OFFSET('Sanitation Data'!$I$30,0,10*ROW('Sanitation Data'!I175))="","",OFFSET('Sanitation Data'!$I$30,0,10*ROW('Sanitation Data'!I175)))</f>
        <v/>
      </c>
      <c r="DM181" s="276" t="str">
        <f ca="true">+IF(OFFSET('Sanitation Data'!$I$31,0,10*ROW('Sanitation Data'!I175))="","",OFFSET('Sanitation Data'!$I$31,0,10*ROW('Sanitation Data'!I175)))</f>
        <v/>
      </c>
      <c r="DN181" s="276" t="str">
        <f ca="true">+IF(OFFSET('Sanitation Data'!$I$32,0,10*ROW('Sanitation Data'!I175))="","",OFFSET('Sanitation Data'!$I$32,0,10*ROW('Sanitation Data'!I175)))</f>
        <v/>
      </c>
      <c r="DO181" s="276" t="str">
        <f ca="true">+IF(OFFSET('Hygiene Data'!$D$11,0,10*ROW('Hygiene Data'!D175))="","",OFFSET('Hygiene Data'!$D$11,0,10*ROW('Hygiene Data'!D175)))</f>
        <v/>
      </c>
      <c r="DP181" s="276" t="str">
        <f ca="true">+IF(OFFSET('Hygiene Data'!$D$12,0,10*ROW('Hygiene Data'!D175))="","",OFFSET('Hygiene Data'!$D$12,0,10*ROW('Hygiene Data'!D175)))</f>
        <v/>
      </c>
      <c r="DQ181" s="276" t="str">
        <f ca="true">+IF(OFFSET('Hygiene Data'!$D$13,0,10*ROW('Hygiene Data'!D175))="","",OFFSET('Hygiene Data'!$D$13,0,10*ROW('Hygiene Data'!D175)))</f>
        <v/>
      </c>
      <c r="DR181" s="276" t="str">
        <f ca="true">+IF(OFFSET('Hygiene Data'!$E$11,0,10*ROW('Hygiene Data'!E175))="","",OFFSET('Hygiene Data'!$E$11,0,10*ROW('Hygiene Data'!E175)))</f>
        <v/>
      </c>
      <c r="DS181" s="276" t="str">
        <f ca="true">+IF(OFFSET('Hygiene Data'!$E$12,0,10*ROW('Hygiene Data'!E175))="","",OFFSET('Hygiene Data'!$E$12,0,10*ROW('Hygiene Data'!E175)))</f>
        <v/>
      </c>
      <c r="DT181" s="276" t="str">
        <f ca="true">+IF(OFFSET('Hygiene Data'!$E$13,0,10*ROW('Hygiene Data'!E175))="","",OFFSET('Hygiene Data'!$E$13,0,10*ROW('Hygiene Data'!E175)))</f>
        <v/>
      </c>
      <c r="DU181" s="276" t="str">
        <f ca="true">+IF(OFFSET('Hygiene Data'!$F$11,0,10*ROW('Hygiene Data'!F175))="","",OFFSET('Hygiene Data'!$F$11,0,10*ROW('Hygiene Data'!F175)))</f>
        <v/>
      </c>
      <c r="DV181" s="276" t="str">
        <f ca="true">+IF(OFFSET('Hygiene Data'!$F$12,0,10*ROW('Hygiene Data'!F175))="","",OFFSET('Hygiene Data'!$F$12,0,10*ROW('Hygiene Data'!F175)))</f>
        <v/>
      </c>
      <c r="DW181" s="276" t="str">
        <f ca="true">+IF(OFFSET('Hygiene Data'!$F$13,0,10*ROW('Hygiene Data'!F175))="","",OFFSET('Hygiene Data'!$F$13,0,10*ROW('Hygiene Data'!F175)))</f>
        <v/>
      </c>
      <c r="DX181" s="276" t="str">
        <f ca="true">+IF(OFFSET('Hygiene Data'!$G$11,0,10*ROW('Hygiene Data'!G175))="","",OFFSET('Hygiene Data'!$G$11,0,10*ROW('Hygiene Data'!G175)))</f>
        <v/>
      </c>
      <c r="DY181" s="276" t="str">
        <f ca="true">+IF(OFFSET('Hygiene Data'!$G$12,0,10*ROW('Hygiene Data'!G175))="","",OFFSET('Hygiene Data'!$G$12,0,10*ROW('Hygiene Data'!G175)))</f>
        <v/>
      </c>
      <c r="DZ181" s="276" t="str">
        <f ca="true">+IF(OFFSET('Hygiene Data'!$G$13,0,10*ROW('Hygiene Data'!G175))="","",OFFSET('Hygiene Data'!$G$13,0,10*ROW('Hygiene Data'!G175)))</f>
        <v/>
      </c>
      <c r="EA181" s="276" t="str">
        <f ca="true">+IF(OFFSET('Hygiene Data'!$H$11,0,10*ROW('Hygiene Data'!H175))="","",OFFSET('Hygiene Data'!$H$11,0,10*ROW('Hygiene Data'!H175)))</f>
        <v/>
      </c>
      <c r="EB181" s="276" t="str">
        <f ca="true">+IF(OFFSET('Hygiene Data'!$H$12,0,10*ROW('Hygiene Data'!H175))="","",OFFSET('Hygiene Data'!$H$12,0,10*ROW('Hygiene Data'!H175)))</f>
        <v/>
      </c>
      <c r="EC181" s="276" t="str">
        <f ca="true">+IF(OFFSET('Hygiene Data'!$H$13,0,10*ROW('Hygiene Data'!H175))="","",OFFSET('Hygiene Data'!$H$13,0,10*ROW('Hygiene Data'!H175)))</f>
        <v/>
      </c>
      <c r="ED181" s="276" t="str">
        <f ca="true">+IF(OFFSET('Hygiene Data'!$I$11,0,10*ROW('Hygiene Data'!I175))="","",OFFSET('Hygiene Data'!$I$11,0,10*ROW('Hygiene Data'!I175)))</f>
        <v/>
      </c>
      <c r="EE181" s="276" t="str">
        <f ca="true">+IF(OFFSET('Hygiene Data'!$I$12,0,10*ROW('Hygiene Data'!I175))="","",OFFSET('Hygiene Data'!$I$12,0,10*ROW('Hygiene Data'!I175)))</f>
        <v/>
      </c>
      <c r="EF181" s="276"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2"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6"/>
      <c r="BS182" s="276" t="str">
        <f ca="true">+IF(OFFSET('Water Data'!$D$27,0,10*ROW('Water Data'!D176))="","",OFFSET('Water Data'!$D$27,0,10*ROW('Water Data'!D176)))</f>
        <v/>
      </c>
      <c r="BT182" s="276" t="str">
        <f ca="true">+IF(OFFSET('Water Data'!$D$28,0,10*ROW('Water Data'!D176))="","",OFFSET('Water Data'!$D$28,0,10*ROW('Water Data'!D176)))</f>
        <v/>
      </c>
      <c r="BU182" s="276" t="str">
        <f ca="true">+IF(OFFSET('Water Data'!$D$29,0,10*ROW('Water Data'!D176))="","",OFFSET('Water Data'!$D$29,0,10*ROW('Water Data'!D176)))</f>
        <v/>
      </c>
      <c r="BV182" s="276" t="str">
        <f ca="true">+IF(OFFSET('Water Data'!$E$27,0,10*ROW('Water Data'!E176))="","",OFFSET('Water Data'!$E$27,0,10*ROW('Water Data'!E176)))</f>
        <v/>
      </c>
      <c r="BW182" s="276" t="str">
        <f ca="true">+IF(OFFSET('Water Data'!$E$28,0,10*ROW('Water Data'!E176))="","",OFFSET('Water Data'!$E$28,0,10*ROW('Water Data'!E176)))</f>
        <v/>
      </c>
      <c r="BX182" s="276" t="str">
        <f ca="true">+IF(OFFSET('Water Data'!$E$29,0,10*ROW('Water Data'!E176))="","",OFFSET('Water Data'!$E$29,0,10*ROW('Water Data'!E176)))</f>
        <v/>
      </c>
      <c r="BY182" s="276" t="str">
        <f ca="true">+IF(OFFSET('Water Data'!$F$27,0,10*ROW('Water Data'!F176))="","",OFFSET('Water Data'!$F$27,0,10*ROW('Water Data'!F176)))</f>
        <v/>
      </c>
      <c r="BZ182" s="276" t="str">
        <f ca="true">+IF(OFFSET('Water Data'!$F$28,0,10*ROW('Water Data'!F176))="","",OFFSET('Water Data'!$F$28,0,10*ROW('Water Data'!F176)))</f>
        <v/>
      </c>
      <c r="CA182" s="276" t="str">
        <f ca="true">+IF(OFFSET('Water Data'!$F$29,0,10*ROW('Water Data'!F176))="","",OFFSET('Water Data'!$F$29,0,10*ROW('Water Data'!F176)))</f>
        <v/>
      </c>
      <c r="CB182" s="276" t="str">
        <f ca="true">+IF(OFFSET('Water Data'!$G$27,0,10*ROW('Water Data'!G176))="","",OFFSET('Water Data'!$G$27,0,10*ROW('Water Data'!G176)))</f>
        <v/>
      </c>
      <c r="CC182" s="276" t="str">
        <f ca="true">+IF(OFFSET('Water Data'!$G$28,0,10*ROW('Water Data'!G176))="","",OFFSET('Water Data'!$G$28,0,10*ROW('Water Data'!G176)))</f>
        <v/>
      </c>
      <c r="CD182" s="276" t="str">
        <f ca="true">+IF(OFFSET('Water Data'!$G$29,0,10*ROW('Water Data'!G176))="","",OFFSET('Water Data'!$G$29,0,10*ROW('Water Data'!G176)))</f>
        <v/>
      </c>
      <c r="CE182" s="276" t="str">
        <f ca="true">+IF(OFFSET('Water Data'!$H$27,0,10*ROW('Water Data'!H176))="","",OFFSET('Water Data'!$H$27,0,10*ROW('Water Data'!H176)))</f>
        <v/>
      </c>
      <c r="CF182" s="276" t="str">
        <f ca="true">+IF(OFFSET('Water Data'!$H$28,0,10*ROW('Water Data'!H176))="","",OFFSET('Water Data'!$H$28,0,10*ROW('Water Data'!H176)))</f>
        <v/>
      </c>
      <c r="CG182" s="276" t="str">
        <f ca="true">+IF(OFFSET('Water Data'!$H$29,0,10*ROW('Water Data'!H176))="","",OFFSET('Water Data'!$H$29,0,10*ROW('Water Data'!H176)))</f>
        <v/>
      </c>
      <c r="CH182" s="276" t="str">
        <f ca="true">+IF(OFFSET('Water Data'!$I$27,0,10*ROW('Water Data'!I176))="","",OFFSET('Water Data'!$I$27,0,10*ROW('Water Data'!I176)))</f>
        <v/>
      </c>
      <c r="CI182" s="276" t="str">
        <f ca="true">+IF(OFFSET('Water Data'!$I$28,0,10*ROW('Water Data'!I176))="","",OFFSET('Water Data'!$I$28,0,10*ROW('Water Data'!I176)))</f>
        <v/>
      </c>
      <c r="CJ182" s="276" t="str">
        <f ca="true">+IF(OFFSET('Water Data'!$I$29,0,10*ROW('Water Data'!I176))="","",OFFSET('Water Data'!$I$29,0,10*ROW('Water Data'!I176)))</f>
        <v/>
      </c>
      <c r="CK182" s="276" t="str">
        <f ca="true">+IF(OFFSET('Sanitation Data'!$D$28,0,10*ROW('Sanitation Data'!D176))="","",OFFSET('Sanitation Data'!$D$28,0,10*ROW('Sanitation Data'!D176)))</f>
        <v/>
      </c>
      <c r="CL182" s="276" t="str">
        <f ca="true">+IF(OFFSET('Sanitation Data'!$D$29,0,10*ROW('Sanitation Data'!D176))="","",OFFSET('Sanitation Data'!$D$29,0,10*ROW('Sanitation Data'!D176)))</f>
        <v/>
      </c>
      <c r="CM182" s="276" t="str">
        <f ca="true">+IF(OFFSET('Sanitation Data'!$D$30,0,10*ROW('Sanitation Data'!D176))="","",OFFSET('Sanitation Data'!$D$30,0,10*ROW('Sanitation Data'!D176)))</f>
        <v/>
      </c>
      <c r="CN182" s="276" t="str">
        <f ca="true">+IF(OFFSET('Sanitation Data'!$D$31,0,10*ROW('Sanitation Data'!D176))="","",OFFSET('Sanitation Data'!$D$31,0,10*ROW('Sanitation Data'!D176)))</f>
        <v/>
      </c>
      <c r="CO182" s="276" t="str">
        <f ca="true">+IF(OFFSET('Sanitation Data'!$D$32,0,10*ROW('Sanitation Data'!D176))="","",OFFSET('Sanitation Data'!$D$32,0,10*ROW('Sanitation Data'!D176)))</f>
        <v/>
      </c>
      <c r="CP182" s="276" t="str">
        <f ca="true">+IF(OFFSET('Sanitation Data'!$E$28,0,10*ROW('Sanitation Data'!E176))="","",OFFSET('Sanitation Data'!$E$28,0,10*ROW('Sanitation Data'!E176)))</f>
        <v/>
      </c>
      <c r="CQ182" s="276" t="str">
        <f ca="true">+IF(OFFSET('Sanitation Data'!$E$29,0,10*ROW('Sanitation Data'!E176))="","",OFFSET('Sanitation Data'!$E$29,0,10*ROW('Sanitation Data'!E176)))</f>
        <v/>
      </c>
      <c r="CR182" s="276" t="str">
        <f ca="true">+IF(OFFSET('Sanitation Data'!$E$30,0,10*ROW('Sanitation Data'!E176))="","",OFFSET('Sanitation Data'!$E$30,0,10*ROW('Sanitation Data'!E176)))</f>
        <v/>
      </c>
      <c r="CS182" s="276" t="str">
        <f ca="true">+IF(OFFSET('Sanitation Data'!$E$31,0,10*ROW('Sanitation Data'!E176))="","",OFFSET('Sanitation Data'!$E$31,0,10*ROW('Sanitation Data'!E176)))</f>
        <v/>
      </c>
      <c r="CT182" s="276" t="str">
        <f ca="true">+IF(OFFSET('Sanitation Data'!$E$32,0,10*ROW('Sanitation Data'!E176))="","",OFFSET('Sanitation Data'!$E$32,0,10*ROW('Sanitation Data'!E176)))</f>
        <v/>
      </c>
      <c r="CU182" s="276" t="str">
        <f ca="true">+IF(OFFSET('Sanitation Data'!$F$28,0,10*ROW('Sanitation Data'!F176))="","",OFFSET('Sanitation Data'!$F$28,0,10*ROW('Sanitation Data'!F176)))</f>
        <v/>
      </c>
      <c r="CV182" s="276" t="str">
        <f ca="true">+IF(OFFSET('Sanitation Data'!$F$29,0,10*ROW('Sanitation Data'!F176))="","",OFFSET('Sanitation Data'!$F$29,0,10*ROW('Sanitation Data'!F176)))</f>
        <v/>
      </c>
      <c r="CW182" s="276" t="str">
        <f ca="true">+IF(OFFSET('Sanitation Data'!$F$30,0,10*ROW('Sanitation Data'!F176))="","",OFFSET('Sanitation Data'!$F$30,0,10*ROW('Sanitation Data'!F176)))</f>
        <v/>
      </c>
      <c r="CX182" s="276" t="str">
        <f ca="true">+IF(OFFSET('Sanitation Data'!$F$31,0,10*ROW('Sanitation Data'!F176))="","",OFFSET('Sanitation Data'!$F$31,0,10*ROW('Sanitation Data'!F176)))</f>
        <v/>
      </c>
      <c r="CY182" s="276" t="str">
        <f ca="true">+IF(OFFSET('Sanitation Data'!$F$32,0,10*ROW('Sanitation Data'!F176))="","",OFFSET('Sanitation Data'!$F$32,0,10*ROW('Sanitation Data'!F176)))</f>
        <v/>
      </c>
      <c r="CZ182" s="276" t="str">
        <f ca="true">+IF(OFFSET('Sanitation Data'!$G$28,0,10*ROW('Sanitation Data'!G176))="","",OFFSET('Sanitation Data'!$G$28,0,10*ROW('Sanitation Data'!G176)))</f>
        <v/>
      </c>
      <c r="DA182" s="276" t="str">
        <f ca="true">+IF(OFFSET('Sanitation Data'!$G$29,0,10*ROW('Sanitation Data'!G176))="","",OFFSET('Sanitation Data'!$G$29,0,10*ROW('Sanitation Data'!G176)))</f>
        <v/>
      </c>
      <c r="DB182" s="276" t="str">
        <f ca="true">+IF(OFFSET('Sanitation Data'!$G$30,0,10*ROW('Sanitation Data'!G176))="","",OFFSET('Sanitation Data'!$G$30,0,10*ROW('Sanitation Data'!G176)))</f>
        <v/>
      </c>
      <c r="DC182" s="276" t="str">
        <f ca="true">+IF(OFFSET('Sanitation Data'!$G$31,0,10*ROW('Sanitation Data'!G176))="","",OFFSET('Sanitation Data'!$G$31,0,10*ROW('Sanitation Data'!G176)))</f>
        <v/>
      </c>
      <c r="DD182" s="276" t="str">
        <f ca="true">+IF(OFFSET('Sanitation Data'!$G$32,0,10*ROW('Sanitation Data'!G176))="","",OFFSET('Sanitation Data'!$G$32,0,10*ROW('Sanitation Data'!G176)))</f>
        <v/>
      </c>
      <c r="DE182" s="276" t="str">
        <f ca="true">+IF(OFFSET('Sanitation Data'!$H$28,0,10*ROW('Sanitation Data'!H176))="","",OFFSET('Sanitation Data'!$H$28,0,10*ROW('Sanitation Data'!H176)))</f>
        <v/>
      </c>
      <c r="DF182" s="276" t="str">
        <f ca="true">+IF(OFFSET('Sanitation Data'!$H$29,0,10*ROW('Sanitation Data'!H176))="","",OFFSET('Sanitation Data'!$H$29,0,10*ROW('Sanitation Data'!H176)))</f>
        <v/>
      </c>
      <c r="DG182" s="276" t="str">
        <f ca="true">+IF(OFFSET('Sanitation Data'!$H$30,0,10*ROW('Sanitation Data'!H176))="","",OFFSET('Sanitation Data'!$H$30,0,10*ROW('Sanitation Data'!H176)))</f>
        <v/>
      </c>
      <c r="DH182" s="276" t="str">
        <f ca="true">+IF(OFFSET('Sanitation Data'!$H$31,0,10*ROW('Sanitation Data'!H176))="","",OFFSET('Sanitation Data'!$H$31,0,10*ROW('Sanitation Data'!H176)))</f>
        <v/>
      </c>
      <c r="DI182" s="276" t="str">
        <f ca="true">+IF(OFFSET('Sanitation Data'!$H$32,0,10*ROW('Sanitation Data'!H176))="","",OFFSET('Sanitation Data'!$H$32,0,10*ROW('Sanitation Data'!H176)))</f>
        <v/>
      </c>
      <c r="DJ182" s="276" t="str">
        <f ca="true">+IF(OFFSET('Sanitation Data'!$I$28,0,10*ROW('Sanitation Data'!I176))="","",OFFSET('Sanitation Data'!$I$28,0,10*ROW('Sanitation Data'!I176)))</f>
        <v/>
      </c>
      <c r="DK182" s="276" t="str">
        <f ca="true">+IF(OFFSET('Sanitation Data'!$I$29,0,10*ROW('Sanitation Data'!I176))="","",OFFSET('Sanitation Data'!$I$29,0,10*ROW('Sanitation Data'!I176)))</f>
        <v/>
      </c>
      <c r="DL182" s="276" t="str">
        <f ca="true">+IF(OFFSET('Sanitation Data'!$I$30,0,10*ROW('Sanitation Data'!I176))="","",OFFSET('Sanitation Data'!$I$30,0,10*ROW('Sanitation Data'!I176)))</f>
        <v/>
      </c>
      <c r="DM182" s="276" t="str">
        <f ca="true">+IF(OFFSET('Sanitation Data'!$I$31,0,10*ROW('Sanitation Data'!I176))="","",OFFSET('Sanitation Data'!$I$31,0,10*ROW('Sanitation Data'!I176)))</f>
        <v/>
      </c>
      <c r="DN182" s="276" t="str">
        <f ca="true">+IF(OFFSET('Sanitation Data'!$I$32,0,10*ROW('Sanitation Data'!I176))="","",OFFSET('Sanitation Data'!$I$32,0,10*ROW('Sanitation Data'!I176)))</f>
        <v/>
      </c>
      <c r="DO182" s="276" t="str">
        <f ca="true">+IF(OFFSET('Hygiene Data'!$D$11,0,10*ROW('Hygiene Data'!D176))="","",OFFSET('Hygiene Data'!$D$11,0,10*ROW('Hygiene Data'!D176)))</f>
        <v/>
      </c>
      <c r="DP182" s="276" t="str">
        <f ca="true">+IF(OFFSET('Hygiene Data'!$D$12,0,10*ROW('Hygiene Data'!D176))="","",OFFSET('Hygiene Data'!$D$12,0,10*ROW('Hygiene Data'!D176)))</f>
        <v/>
      </c>
      <c r="DQ182" s="276" t="str">
        <f ca="true">+IF(OFFSET('Hygiene Data'!$D$13,0,10*ROW('Hygiene Data'!D176))="","",OFFSET('Hygiene Data'!$D$13,0,10*ROW('Hygiene Data'!D176)))</f>
        <v/>
      </c>
      <c r="DR182" s="276" t="str">
        <f ca="true">+IF(OFFSET('Hygiene Data'!$E$11,0,10*ROW('Hygiene Data'!E176))="","",OFFSET('Hygiene Data'!$E$11,0,10*ROW('Hygiene Data'!E176)))</f>
        <v/>
      </c>
      <c r="DS182" s="276" t="str">
        <f ca="true">+IF(OFFSET('Hygiene Data'!$E$12,0,10*ROW('Hygiene Data'!E176))="","",OFFSET('Hygiene Data'!$E$12,0,10*ROW('Hygiene Data'!E176)))</f>
        <v/>
      </c>
      <c r="DT182" s="276" t="str">
        <f ca="true">+IF(OFFSET('Hygiene Data'!$E$13,0,10*ROW('Hygiene Data'!E176))="","",OFFSET('Hygiene Data'!$E$13,0,10*ROW('Hygiene Data'!E176)))</f>
        <v/>
      </c>
      <c r="DU182" s="276" t="str">
        <f ca="true">+IF(OFFSET('Hygiene Data'!$F$11,0,10*ROW('Hygiene Data'!F176))="","",OFFSET('Hygiene Data'!$F$11,0,10*ROW('Hygiene Data'!F176)))</f>
        <v/>
      </c>
      <c r="DV182" s="276" t="str">
        <f ca="true">+IF(OFFSET('Hygiene Data'!$F$12,0,10*ROW('Hygiene Data'!F176))="","",OFFSET('Hygiene Data'!$F$12,0,10*ROW('Hygiene Data'!F176)))</f>
        <v/>
      </c>
      <c r="DW182" s="276" t="str">
        <f ca="true">+IF(OFFSET('Hygiene Data'!$F$13,0,10*ROW('Hygiene Data'!F176))="","",OFFSET('Hygiene Data'!$F$13,0,10*ROW('Hygiene Data'!F176)))</f>
        <v/>
      </c>
      <c r="DX182" s="276" t="str">
        <f ca="true">+IF(OFFSET('Hygiene Data'!$G$11,0,10*ROW('Hygiene Data'!G176))="","",OFFSET('Hygiene Data'!$G$11,0,10*ROW('Hygiene Data'!G176)))</f>
        <v/>
      </c>
      <c r="DY182" s="276" t="str">
        <f ca="true">+IF(OFFSET('Hygiene Data'!$G$12,0,10*ROW('Hygiene Data'!G176))="","",OFFSET('Hygiene Data'!$G$12,0,10*ROW('Hygiene Data'!G176)))</f>
        <v/>
      </c>
      <c r="DZ182" s="276" t="str">
        <f ca="true">+IF(OFFSET('Hygiene Data'!$G$13,0,10*ROW('Hygiene Data'!G176))="","",OFFSET('Hygiene Data'!$G$13,0,10*ROW('Hygiene Data'!G176)))</f>
        <v/>
      </c>
      <c r="EA182" s="276" t="str">
        <f ca="true">+IF(OFFSET('Hygiene Data'!$H$11,0,10*ROW('Hygiene Data'!H176))="","",OFFSET('Hygiene Data'!$H$11,0,10*ROW('Hygiene Data'!H176)))</f>
        <v/>
      </c>
      <c r="EB182" s="276" t="str">
        <f ca="true">+IF(OFFSET('Hygiene Data'!$H$12,0,10*ROW('Hygiene Data'!H176))="","",OFFSET('Hygiene Data'!$H$12,0,10*ROW('Hygiene Data'!H176)))</f>
        <v/>
      </c>
      <c r="EC182" s="276" t="str">
        <f ca="true">+IF(OFFSET('Hygiene Data'!$H$13,0,10*ROW('Hygiene Data'!H176))="","",OFFSET('Hygiene Data'!$H$13,0,10*ROW('Hygiene Data'!H176)))</f>
        <v/>
      </c>
      <c r="ED182" s="276" t="str">
        <f ca="true">+IF(OFFSET('Hygiene Data'!$I$11,0,10*ROW('Hygiene Data'!I176))="","",OFFSET('Hygiene Data'!$I$11,0,10*ROW('Hygiene Data'!I176)))</f>
        <v/>
      </c>
      <c r="EE182" s="276" t="str">
        <f ca="true">+IF(OFFSET('Hygiene Data'!$I$12,0,10*ROW('Hygiene Data'!I176))="","",OFFSET('Hygiene Data'!$I$12,0,10*ROW('Hygiene Data'!I176)))</f>
        <v/>
      </c>
      <c r="EF182" s="276"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2"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6"/>
      <c r="BS183" s="276" t="str">
        <f ca="true">+IF(OFFSET('Water Data'!$D$27,0,10*ROW('Water Data'!D177))="","",OFFSET('Water Data'!$D$27,0,10*ROW('Water Data'!D177)))</f>
        <v/>
      </c>
      <c r="BT183" s="276" t="str">
        <f ca="true">+IF(OFFSET('Water Data'!$D$28,0,10*ROW('Water Data'!D177))="","",OFFSET('Water Data'!$D$28,0,10*ROW('Water Data'!D177)))</f>
        <v/>
      </c>
      <c r="BU183" s="276" t="str">
        <f ca="true">+IF(OFFSET('Water Data'!$D$29,0,10*ROW('Water Data'!D177))="","",OFFSET('Water Data'!$D$29,0,10*ROW('Water Data'!D177)))</f>
        <v/>
      </c>
      <c r="BV183" s="276" t="str">
        <f ca="true">+IF(OFFSET('Water Data'!$E$27,0,10*ROW('Water Data'!E177))="","",OFFSET('Water Data'!$E$27,0,10*ROW('Water Data'!E177)))</f>
        <v/>
      </c>
      <c r="BW183" s="276" t="str">
        <f ca="true">+IF(OFFSET('Water Data'!$E$28,0,10*ROW('Water Data'!E177))="","",OFFSET('Water Data'!$E$28,0,10*ROW('Water Data'!E177)))</f>
        <v/>
      </c>
      <c r="BX183" s="276" t="str">
        <f ca="true">+IF(OFFSET('Water Data'!$E$29,0,10*ROW('Water Data'!E177))="","",OFFSET('Water Data'!$E$29,0,10*ROW('Water Data'!E177)))</f>
        <v/>
      </c>
      <c r="BY183" s="276" t="str">
        <f ca="true">+IF(OFFSET('Water Data'!$F$27,0,10*ROW('Water Data'!F177))="","",OFFSET('Water Data'!$F$27,0,10*ROW('Water Data'!F177)))</f>
        <v/>
      </c>
      <c r="BZ183" s="276" t="str">
        <f ca="true">+IF(OFFSET('Water Data'!$F$28,0,10*ROW('Water Data'!F177))="","",OFFSET('Water Data'!$F$28,0,10*ROW('Water Data'!F177)))</f>
        <v/>
      </c>
      <c r="CA183" s="276" t="str">
        <f ca="true">+IF(OFFSET('Water Data'!$F$29,0,10*ROW('Water Data'!F177))="","",OFFSET('Water Data'!$F$29,0,10*ROW('Water Data'!F177)))</f>
        <v/>
      </c>
      <c r="CB183" s="276" t="str">
        <f ca="true">+IF(OFFSET('Water Data'!$G$27,0,10*ROW('Water Data'!G177))="","",OFFSET('Water Data'!$G$27,0,10*ROW('Water Data'!G177)))</f>
        <v/>
      </c>
      <c r="CC183" s="276" t="str">
        <f ca="true">+IF(OFFSET('Water Data'!$G$28,0,10*ROW('Water Data'!G177))="","",OFFSET('Water Data'!$G$28,0,10*ROW('Water Data'!G177)))</f>
        <v/>
      </c>
      <c r="CD183" s="276" t="str">
        <f ca="true">+IF(OFFSET('Water Data'!$G$29,0,10*ROW('Water Data'!G177))="","",OFFSET('Water Data'!$G$29,0,10*ROW('Water Data'!G177)))</f>
        <v/>
      </c>
      <c r="CE183" s="276" t="str">
        <f ca="true">+IF(OFFSET('Water Data'!$H$27,0,10*ROW('Water Data'!H177))="","",OFFSET('Water Data'!$H$27,0,10*ROW('Water Data'!H177)))</f>
        <v/>
      </c>
      <c r="CF183" s="276" t="str">
        <f ca="true">+IF(OFFSET('Water Data'!$H$28,0,10*ROW('Water Data'!H177))="","",OFFSET('Water Data'!$H$28,0,10*ROW('Water Data'!H177)))</f>
        <v/>
      </c>
      <c r="CG183" s="276" t="str">
        <f ca="true">+IF(OFFSET('Water Data'!$H$29,0,10*ROW('Water Data'!H177))="","",OFFSET('Water Data'!$H$29,0,10*ROW('Water Data'!H177)))</f>
        <v/>
      </c>
      <c r="CH183" s="276" t="str">
        <f ca="true">+IF(OFFSET('Water Data'!$I$27,0,10*ROW('Water Data'!I177))="","",OFFSET('Water Data'!$I$27,0,10*ROW('Water Data'!I177)))</f>
        <v/>
      </c>
      <c r="CI183" s="276" t="str">
        <f ca="true">+IF(OFFSET('Water Data'!$I$28,0,10*ROW('Water Data'!I177))="","",OFFSET('Water Data'!$I$28,0,10*ROW('Water Data'!I177)))</f>
        <v/>
      </c>
      <c r="CJ183" s="276" t="str">
        <f ca="true">+IF(OFFSET('Water Data'!$I$29,0,10*ROW('Water Data'!I177))="","",OFFSET('Water Data'!$I$29,0,10*ROW('Water Data'!I177)))</f>
        <v/>
      </c>
      <c r="CK183" s="276" t="str">
        <f ca="true">+IF(OFFSET('Sanitation Data'!$D$28,0,10*ROW('Sanitation Data'!D177))="","",OFFSET('Sanitation Data'!$D$28,0,10*ROW('Sanitation Data'!D177)))</f>
        <v/>
      </c>
      <c r="CL183" s="276" t="str">
        <f ca="true">+IF(OFFSET('Sanitation Data'!$D$29,0,10*ROW('Sanitation Data'!D177))="","",OFFSET('Sanitation Data'!$D$29,0,10*ROW('Sanitation Data'!D177)))</f>
        <v/>
      </c>
      <c r="CM183" s="276" t="str">
        <f ca="true">+IF(OFFSET('Sanitation Data'!$D$30,0,10*ROW('Sanitation Data'!D177))="","",OFFSET('Sanitation Data'!$D$30,0,10*ROW('Sanitation Data'!D177)))</f>
        <v/>
      </c>
      <c r="CN183" s="276" t="str">
        <f ca="true">+IF(OFFSET('Sanitation Data'!$D$31,0,10*ROW('Sanitation Data'!D177))="","",OFFSET('Sanitation Data'!$D$31,0,10*ROW('Sanitation Data'!D177)))</f>
        <v/>
      </c>
      <c r="CO183" s="276" t="str">
        <f ca="true">+IF(OFFSET('Sanitation Data'!$D$32,0,10*ROW('Sanitation Data'!D177))="","",OFFSET('Sanitation Data'!$D$32,0,10*ROW('Sanitation Data'!D177)))</f>
        <v/>
      </c>
      <c r="CP183" s="276" t="str">
        <f ca="true">+IF(OFFSET('Sanitation Data'!$E$28,0,10*ROW('Sanitation Data'!E177))="","",OFFSET('Sanitation Data'!$E$28,0,10*ROW('Sanitation Data'!E177)))</f>
        <v/>
      </c>
      <c r="CQ183" s="276" t="str">
        <f ca="true">+IF(OFFSET('Sanitation Data'!$E$29,0,10*ROW('Sanitation Data'!E177))="","",OFFSET('Sanitation Data'!$E$29,0,10*ROW('Sanitation Data'!E177)))</f>
        <v/>
      </c>
      <c r="CR183" s="276" t="str">
        <f ca="true">+IF(OFFSET('Sanitation Data'!$E$30,0,10*ROW('Sanitation Data'!E177))="","",OFFSET('Sanitation Data'!$E$30,0,10*ROW('Sanitation Data'!E177)))</f>
        <v/>
      </c>
      <c r="CS183" s="276" t="str">
        <f ca="true">+IF(OFFSET('Sanitation Data'!$E$31,0,10*ROW('Sanitation Data'!E177))="","",OFFSET('Sanitation Data'!$E$31,0,10*ROW('Sanitation Data'!E177)))</f>
        <v/>
      </c>
      <c r="CT183" s="276" t="str">
        <f ca="true">+IF(OFFSET('Sanitation Data'!$E$32,0,10*ROW('Sanitation Data'!E177))="","",OFFSET('Sanitation Data'!$E$32,0,10*ROW('Sanitation Data'!E177)))</f>
        <v/>
      </c>
      <c r="CU183" s="276" t="str">
        <f ca="true">+IF(OFFSET('Sanitation Data'!$F$28,0,10*ROW('Sanitation Data'!F177))="","",OFFSET('Sanitation Data'!$F$28,0,10*ROW('Sanitation Data'!F177)))</f>
        <v/>
      </c>
      <c r="CV183" s="276" t="str">
        <f ca="true">+IF(OFFSET('Sanitation Data'!$F$29,0,10*ROW('Sanitation Data'!F177))="","",OFFSET('Sanitation Data'!$F$29,0,10*ROW('Sanitation Data'!F177)))</f>
        <v/>
      </c>
      <c r="CW183" s="276" t="str">
        <f ca="true">+IF(OFFSET('Sanitation Data'!$F$30,0,10*ROW('Sanitation Data'!F177))="","",OFFSET('Sanitation Data'!$F$30,0,10*ROW('Sanitation Data'!F177)))</f>
        <v/>
      </c>
      <c r="CX183" s="276" t="str">
        <f ca="true">+IF(OFFSET('Sanitation Data'!$F$31,0,10*ROW('Sanitation Data'!F177))="","",OFFSET('Sanitation Data'!$F$31,0,10*ROW('Sanitation Data'!F177)))</f>
        <v/>
      </c>
      <c r="CY183" s="276" t="str">
        <f ca="true">+IF(OFFSET('Sanitation Data'!$F$32,0,10*ROW('Sanitation Data'!F177))="","",OFFSET('Sanitation Data'!$F$32,0,10*ROW('Sanitation Data'!F177)))</f>
        <v/>
      </c>
      <c r="CZ183" s="276" t="str">
        <f ca="true">+IF(OFFSET('Sanitation Data'!$G$28,0,10*ROW('Sanitation Data'!G177))="","",OFFSET('Sanitation Data'!$G$28,0,10*ROW('Sanitation Data'!G177)))</f>
        <v/>
      </c>
      <c r="DA183" s="276" t="str">
        <f ca="true">+IF(OFFSET('Sanitation Data'!$G$29,0,10*ROW('Sanitation Data'!G177))="","",OFFSET('Sanitation Data'!$G$29,0,10*ROW('Sanitation Data'!G177)))</f>
        <v/>
      </c>
      <c r="DB183" s="276" t="str">
        <f ca="true">+IF(OFFSET('Sanitation Data'!$G$30,0,10*ROW('Sanitation Data'!G177))="","",OFFSET('Sanitation Data'!$G$30,0,10*ROW('Sanitation Data'!G177)))</f>
        <v/>
      </c>
      <c r="DC183" s="276" t="str">
        <f ca="true">+IF(OFFSET('Sanitation Data'!$G$31,0,10*ROW('Sanitation Data'!G177))="","",OFFSET('Sanitation Data'!$G$31,0,10*ROW('Sanitation Data'!G177)))</f>
        <v/>
      </c>
      <c r="DD183" s="276" t="str">
        <f ca="true">+IF(OFFSET('Sanitation Data'!$G$32,0,10*ROW('Sanitation Data'!G177))="","",OFFSET('Sanitation Data'!$G$32,0,10*ROW('Sanitation Data'!G177)))</f>
        <v/>
      </c>
      <c r="DE183" s="276" t="str">
        <f ca="true">+IF(OFFSET('Sanitation Data'!$H$28,0,10*ROW('Sanitation Data'!H177))="","",OFFSET('Sanitation Data'!$H$28,0,10*ROW('Sanitation Data'!H177)))</f>
        <v/>
      </c>
      <c r="DF183" s="276" t="str">
        <f ca="true">+IF(OFFSET('Sanitation Data'!$H$29,0,10*ROW('Sanitation Data'!H177))="","",OFFSET('Sanitation Data'!$H$29,0,10*ROW('Sanitation Data'!H177)))</f>
        <v/>
      </c>
      <c r="DG183" s="276" t="str">
        <f ca="true">+IF(OFFSET('Sanitation Data'!$H$30,0,10*ROW('Sanitation Data'!H177))="","",OFFSET('Sanitation Data'!$H$30,0,10*ROW('Sanitation Data'!H177)))</f>
        <v/>
      </c>
      <c r="DH183" s="276" t="str">
        <f ca="true">+IF(OFFSET('Sanitation Data'!$H$31,0,10*ROW('Sanitation Data'!H177))="","",OFFSET('Sanitation Data'!$H$31,0,10*ROW('Sanitation Data'!H177)))</f>
        <v/>
      </c>
      <c r="DI183" s="276" t="str">
        <f ca="true">+IF(OFFSET('Sanitation Data'!$H$32,0,10*ROW('Sanitation Data'!H177))="","",OFFSET('Sanitation Data'!$H$32,0,10*ROW('Sanitation Data'!H177)))</f>
        <v/>
      </c>
      <c r="DJ183" s="276" t="str">
        <f ca="true">+IF(OFFSET('Sanitation Data'!$I$28,0,10*ROW('Sanitation Data'!I177))="","",OFFSET('Sanitation Data'!$I$28,0,10*ROW('Sanitation Data'!I177)))</f>
        <v/>
      </c>
      <c r="DK183" s="276" t="str">
        <f ca="true">+IF(OFFSET('Sanitation Data'!$I$29,0,10*ROW('Sanitation Data'!I177))="","",OFFSET('Sanitation Data'!$I$29,0,10*ROW('Sanitation Data'!I177)))</f>
        <v/>
      </c>
      <c r="DL183" s="276" t="str">
        <f ca="true">+IF(OFFSET('Sanitation Data'!$I$30,0,10*ROW('Sanitation Data'!I177))="","",OFFSET('Sanitation Data'!$I$30,0,10*ROW('Sanitation Data'!I177)))</f>
        <v/>
      </c>
      <c r="DM183" s="276" t="str">
        <f ca="true">+IF(OFFSET('Sanitation Data'!$I$31,0,10*ROW('Sanitation Data'!I177))="","",OFFSET('Sanitation Data'!$I$31,0,10*ROW('Sanitation Data'!I177)))</f>
        <v/>
      </c>
      <c r="DN183" s="276" t="str">
        <f ca="true">+IF(OFFSET('Sanitation Data'!$I$32,0,10*ROW('Sanitation Data'!I177))="","",OFFSET('Sanitation Data'!$I$32,0,10*ROW('Sanitation Data'!I177)))</f>
        <v/>
      </c>
      <c r="DO183" s="276" t="str">
        <f ca="true">+IF(OFFSET('Hygiene Data'!$D$11,0,10*ROW('Hygiene Data'!D177))="","",OFFSET('Hygiene Data'!$D$11,0,10*ROW('Hygiene Data'!D177)))</f>
        <v/>
      </c>
      <c r="DP183" s="276" t="str">
        <f ca="true">+IF(OFFSET('Hygiene Data'!$D$12,0,10*ROW('Hygiene Data'!D177))="","",OFFSET('Hygiene Data'!$D$12,0,10*ROW('Hygiene Data'!D177)))</f>
        <v/>
      </c>
      <c r="DQ183" s="276" t="str">
        <f ca="true">+IF(OFFSET('Hygiene Data'!$D$13,0,10*ROW('Hygiene Data'!D177))="","",OFFSET('Hygiene Data'!$D$13,0,10*ROW('Hygiene Data'!D177)))</f>
        <v/>
      </c>
      <c r="DR183" s="276" t="str">
        <f ca="true">+IF(OFFSET('Hygiene Data'!$E$11,0,10*ROW('Hygiene Data'!E177))="","",OFFSET('Hygiene Data'!$E$11,0,10*ROW('Hygiene Data'!E177)))</f>
        <v/>
      </c>
      <c r="DS183" s="276" t="str">
        <f ca="true">+IF(OFFSET('Hygiene Data'!$E$12,0,10*ROW('Hygiene Data'!E177))="","",OFFSET('Hygiene Data'!$E$12,0,10*ROW('Hygiene Data'!E177)))</f>
        <v/>
      </c>
      <c r="DT183" s="276" t="str">
        <f ca="true">+IF(OFFSET('Hygiene Data'!$E$13,0,10*ROW('Hygiene Data'!E177))="","",OFFSET('Hygiene Data'!$E$13,0,10*ROW('Hygiene Data'!E177)))</f>
        <v/>
      </c>
      <c r="DU183" s="276" t="str">
        <f ca="true">+IF(OFFSET('Hygiene Data'!$F$11,0,10*ROW('Hygiene Data'!F177))="","",OFFSET('Hygiene Data'!$F$11,0,10*ROW('Hygiene Data'!F177)))</f>
        <v/>
      </c>
      <c r="DV183" s="276" t="str">
        <f ca="true">+IF(OFFSET('Hygiene Data'!$F$12,0,10*ROW('Hygiene Data'!F177))="","",OFFSET('Hygiene Data'!$F$12,0,10*ROW('Hygiene Data'!F177)))</f>
        <v/>
      </c>
      <c r="DW183" s="276" t="str">
        <f ca="true">+IF(OFFSET('Hygiene Data'!$F$13,0,10*ROW('Hygiene Data'!F177))="","",OFFSET('Hygiene Data'!$F$13,0,10*ROW('Hygiene Data'!F177)))</f>
        <v/>
      </c>
      <c r="DX183" s="276" t="str">
        <f ca="true">+IF(OFFSET('Hygiene Data'!$G$11,0,10*ROW('Hygiene Data'!G177))="","",OFFSET('Hygiene Data'!$G$11,0,10*ROW('Hygiene Data'!G177)))</f>
        <v/>
      </c>
      <c r="DY183" s="276" t="str">
        <f ca="true">+IF(OFFSET('Hygiene Data'!$G$12,0,10*ROW('Hygiene Data'!G177))="","",OFFSET('Hygiene Data'!$G$12,0,10*ROW('Hygiene Data'!G177)))</f>
        <v/>
      </c>
      <c r="DZ183" s="276" t="str">
        <f ca="true">+IF(OFFSET('Hygiene Data'!$G$13,0,10*ROW('Hygiene Data'!G177))="","",OFFSET('Hygiene Data'!$G$13,0,10*ROW('Hygiene Data'!G177)))</f>
        <v/>
      </c>
      <c r="EA183" s="276" t="str">
        <f ca="true">+IF(OFFSET('Hygiene Data'!$H$11,0,10*ROW('Hygiene Data'!H177))="","",OFFSET('Hygiene Data'!$H$11,0,10*ROW('Hygiene Data'!H177)))</f>
        <v/>
      </c>
      <c r="EB183" s="276" t="str">
        <f ca="true">+IF(OFFSET('Hygiene Data'!$H$12,0,10*ROW('Hygiene Data'!H177))="","",OFFSET('Hygiene Data'!$H$12,0,10*ROW('Hygiene Data'!H177)))</f>
        <v/>
      </c>
      <c r="EC183" s="276" t="str">
        <f ca="true">+IF(OFFSET('Hygiene Data'!$H$13,0,10*ROW('Hygiene Data'!H177))="","",OFFSET('Hygiene Data'!$H$13,0,10*ROW('Hygiene Data'!H177)))</f>
        <v/>
      </c>
      <c r="ED183" s="276" t="str">
        <f ca="true">+IF(OFFSET('Hygiene Data'!$I$11,0,10*ROW('Hygiene Data'!I177))="","",OFFSET('Hygiene Data'!$I$11,0,10*ROW('Hygiene Data'!I177)))</f>
        <v/>
      </c>
      <c r="EE183" s="276" t="str">
        <f ca="true">+IF(OFFSET('Hygiene Data'!$I$12,0,10*ROW('Hygiene Data'!I177))="","",OFFSET('Hygiene Data'!$I$12,0,10*ROW('Hygiene Data'!I177)))</f>
        <v/>
      </c>
      <c r="EF183" s="276"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2"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6"/>
      <c r="BS184" s="276" t="str">
        <f ca="true">+IF(OFFSET('Water Data'!$D$27,0,10*ROW('Water Data'!D178))="","",OFFSET('Water Data'!$D$27,0,10*ROW('Water Data'!D178)))</f>
        <v/>
      </c>
      <c r="BT184" s="276" t="str">
        <f ca="true">+IF(OFFSET('Water Data'!$D$28,0,10*ROW('Water Data'!D178))="","",OFFSET('Water Data'!$D$28,0,10*ROW('Water Data'!D178)))</f>
        <v/>
      </c>
      <c r="BU184" s="276" t="str">
        <f ca="true">+IF(OFFSET('Water Data'!$D$29,0,10*ROW('Water Data'!D178))="","",OFFSET('Water Data'!$D$29,0,10*ROW('Water Data'!D178)))</f>
        <v/>
      </c>
      <c r="BV184" s="276" t="str">
        <f ca="true">+IF(OFFSET('Water Data'!$E$27,0,10*ROW('Water Data'!E178))="","",OFFSET('Water Data'!$E$27,0,10*ROW('Water Data'!E178)))</f>
        <v/>
      </c>
      <c r="BW184" s="276" t="str">
        <f ca="true">+IF(OFFSET('Water Data'!$E$28,0,10*ROW('Water Data'!E178))="","",OFFSET('Water Data'!$E$28,0,10*ROW('Water Data'!E178)))</f>
        <v/>
      </c>
      <c r="BX184" s="276" t="str">
        <f ca="true">+IF(OFFSET('Water Data'!$E$29,0,10*ROW('Water Data'!E178))="","",OFFSET('Water Data'!$E$29,0,10*ROW('Water Data'!E178)))</f>
        <v/>
      </c>
      <c r="BY184" s="276" t="str">
        <f ca="true">+IF(OFFSET('Water Data'!$F$27,0,10*ROW('Water Data'!F178))="","",OFFSET('Water Data'!$F$27,0,10*ROW('Water Data'!F178)))</f>
        <v/>
      </c>
      <c r="BZ184" s="276" t="str">
        <f ca="true">+IF(OFFSET('Water Data'!$F$28,0,10*ROW('Water Data'!F178))="","",OFFSET('Water Data'!$F$28,0,10*ROW('Water Data'!F178)))</f>
        <v/>
      </c>
      <c r="CA184" s="276" t="str">
        <f ca="true">+IF(OFFSET('Water Data'!$F$29,0,10*ROW('Water Data'!F178))="","",OFFSET('Water Data'!$F$29,0,10*ROW('Water Data'!F178)))</f>
        <v/>
      </c>
      <c r="CB184" s="276" t="str">
        <f ca="true">+IF(OFFSET('Water Data'!$G$27,0,10*ROW('Water Data'!G178))="","",OFFSET('Water Data'!$G$27,0,10*ROW('Water Data'!G178)))</f>
        <v/>
      </c>
      <c r="CC184" s="276" t="str">
        <f ca="true">+IF(OFFSET('Water Data'!$G$28,0,10*ROW('Water Data'!G178))="","",OFFSET('Water Data'!$G$28,0,10*ROW('Water Data'!G178)))</f>
        <v/>
      </c>
      <c r="CD184" s="276" t="str">
        <f ca="true">+IF(OFFSET('Water Data'!$G$29,0,10*ROW('Water Data'!G178))="","",OFFSET('Water Data'!$G$29,0,10*ROW('Water Data'!G178)))</f>
        <v/>
      </c>
      <c r="CE184" s="276" t="str">
        <f ca="true">+IF(OFFSET('Water Data'!$H$27,0,10*ROW('Water Data'!H178))="","",OFFSET('Water Data'!$H$27,0,10*ROW('Water Data'!H178)))</f>
        <v/>
      </c>
      <c r="CF184" s="276" t="str">
        <f ca="true">+IF(OFFSET('Water Data'!$H$28,0,10*ROW('Water Data'!H178))="","",OFFSET('Water Data'!$H$28,0,10*ROW('Water Data'!H178)))</f>
        <v/>
      </c>
      <c r="CG184" s="276" t="str">
        <f ca="true">+IF(OFFSET('Water Data'!$H$29,0,10*ROW('Water Data'!H178))="","",OFFSET('Water Data'!$H$29,0,10*ROW('Water Data'!H178)))</f>
        <v/>
      </c>
      <c r="CH184" s="276" t="str">
        <f ca="true">+IF(OFFSET('Water Data'!$I$27,0,10*ROW('Water Data'!I178))="","",OFFSET('Water Data'!$I$27,0,10*ROW('Water Data'!I178)))</f>
        <v/>
      </c>
      <c r="CI184" s="276" t="str">
        <f ca="true">+IF(OFFSET('Water Data'!$I$28,0,10*ROW('Water Data'!I178))="","",OFFSET('Water Data'!$I$28,0,10*ROW('Water Data'!I178)))</f>
        <v/>
      </c>
      <c r="CJ184" s="276" t="str">
        <f ca="true">+IF(OFFSET('Water Data'!$I$29,0,10*ROW('Water Data'!I178))="","",OFFSET('Water Data'!$I$29,0,10*ROW('Water Data'!I178)))</f>
        <v/>
      </c>
      <c r="CK184" s="276" t="str">
        <f ca="true">+IF(OFFSET('Sanitation Data'!$D$28,0,10*ROW('Sanitation Data'!D178))="","",OFFSET('Sanitation Data'!$D$28,0,10*ROW('Sanitation Data'!D178)))</f>
        <v/>
      </c>
      <c r="CL184" s="276" t="str">
        <f ca="true">+IF(OFFSET('Sanitation Data'!$D$29,0,10*ROW('Sanitation Data'!D178))="","",OFFSET('Sanitation Data'!$D$29,0,10*ROW('Sanitation Data'!D178)))</f>
        <v/>
      </c>
      <c r="CM184" s="276" t="str">
        <f ca="true">+IF(OFFSET('Sanitation Data'!$D$30,0,10*ROW('Sanitation Data'!D178))="","",OFFSET('Sanitation Data'!$D$30,0,10*ROW('Sanitation Data'!D178)))</f>
        <v/>
      </c>
      <c r="CN184" s="276" t="str">
        <f ca="true">+IF(OFFSET('Sanitation Data'!$D$31,0,10*ROW('Sanitation Data'!D178))="","",OFFSET('Sanitation Data'!$D$31,0,10*ROW('Sanitation Data'!D178)))</f>
        <v/>
      </c>
      <c r="CO184" s="276" t="str">
        <f ca="true">+IF(OFFSET('Sanitation Data'!$D$32,0,10*ROW('Sanitation Data'!D178))="","",OFFSET('Sanitation Data'!$D$32,0,10*ROW('Sanitation Data'!D178)))</f>
        <v/>
      </c>
      <c r="CP184" s="276" t="str">
        <f ca="true">+IF(OFFSET('Sanitation Data'!$E$28,0,10*ROW('Sanitation Data'!E178))="","",OFFSET('Sanitation Data'!$E$28,0,10*ROW('Sanitation Data'!E178)))</f>
        <v/>
      </c>
      <c r="CQ184" s="276" t="str">
        <f ca="true">+IF(OFFSET('Sanitation Data'!$E$29,0,10*ROW('Sanitation Data'!E178))="","",OFFSET('Sanitation Data'!$E$29,0,10*ROW('Sanitation Data'!E178)))</f>
        <v/>
      </c>
      <c r="CR184" s="276" t="str">
        <f ca="true">+IF(OFFSET('Sanitation Data'!$E$30,0,10*ROW('Sanitation Data'!E178))="","",OFFSET('Sanitation Data'!$E$30,0,10*ROW('Sanitation Data'!E178)))</f>
        <v/>
      </c>
      <c r="CS184" s="276" t="str">
        <f ca="true">+IF(OFFSET('Sanitation Data'!$E$31,0,10*ROW('Sanitation Data'!E178))="","",OFFSET('Sanitation Data'!$E$31,0,10*ROW('Sanitation Data'!E178)))</f>
        <v/>
      </c>
      <c r="CT184" s="276" t="str">
        <f ca="true">+IF(OFFSET('Sanitation Data'!$E$32,0,10*ROW('Sanitation Data'!E178))="","",OFFSET('Sanitation Data'!$E$32,0,10*ROW('Sanitation Data'!E178)))</f>
        <v/>
      </c>
      <c r="CU184" s="276" t="str">
        <f ca="true">+IF(OFFSET('Sanitation Data'!$F$28,0,10*ROW('Sanitation Data'!F178))="","",OFFSET('Sanitation Data'!$F$28,0,10*ROW('Sanitation Data'!F178)))</f>
        <v/>
      </c>
      <c r="CV184" s="276" t="str">
        <f ca="true">+IF(OFFSET('Sanitation Data'!$F$29,0,10*ROW('Sanitation Data'!F178))="","",OFFSET('Sanitation Data'!$F$29,0,10*ROW('Sanitation Data'!F178)))</f>
        <v/>
      </c>
      <c r="CW184" s="276" t="str">
        <f ca="true">+IF(OFFSET('Sanitation Data'!$F$30,0,10*ROW('Sanitation Data'!F178))="","",OFFSET('Sanitation Data'!$F$30,0,10*ROW('Sanitation Data'!F178)))</f>
        <v/>
      </c>
      <c r="CX184" s="276" t="str">
        <f ca="true">+IF(OFFSET('Sanitation Data'!$F$31,0,10*ROW('Sanitation Data'!F178))="","",OFFSET('Sanitation Data'!$F$31,0,10*ROW('Sanitation Data'!F178)))</f>
        <v/>
      </c>
      <c r="CY184" s="276" t="str">
        <f ca="true">+IF(OFFSET('Sanitation Data'!$F$32,0,10*ROW('Sanitation Data'!F178))="","",OFFSET('Sanitation Data'!$F$32,0,10*ROW('Sanitation Data'!F178)))</f>
        <v/>
      </c>
      <c r="CZ184" s="276" t="str">
        <f ca="true">+IF(OFFSET('Sanitation Data'!$G$28,0,10*ROW('Sanitation Data'!G178))="","",OFFSET('Sanitation Data'!$G$28,0,10*ROW('Sanitation Data'!G178)))</f>
        <v/>
      </c>
      <c r="DA184" s="276" t="str">
        <f ca="true">+IF(OFFSET('Sanitation Data'!$G$29,0,10*ROW('Sanitation Data'!G178))="","",OFFSET('Sanitation Data'!$G$29,0,10*ROW('Sanitation Data'!G178)))</f>
        <v/>
      </c>
      <c r="DB184" s="276" t="str">
        <f ca="true">+IF(OFFSET('Sanitation Data'!$G$30,0,10*ROW('Sanitation Data'!G178))="","",OFFSET('Sanitation Data'!$G$30,0,10*ROW('Sanitation Data'!G178)))</f>
        <v/>
      </c>
      <c r="DC184" s="276" t="str">
        <f ca="true">+IF(OFFSET('Sanitation Data'!$G$31,0,10*ROW('Sanitation Data'!G178))="","",OFFSET('Sanitation Data'!$G$31,0,10*ROW('Sanitation Data'!G178)))</f>
        <v/>
      </c>
      <c r="DD184" s="276" t="str">
        <f ca="true">+IF(OFFSET('Sanitation Data'!$G$32,0,10*ROW('Sanitation Data'!G178))="","",OFFSET('Sanitation Data'!$G$32,0,10*ROW('Sanitation Data'!G178)))</f>
        <v/>
      </c>
      <c r="DE184" s="276" t="str">
        <f ca="true">+IF(OFFSET('Sanitation Data'!$H$28,0,10*ROW('Sanitation Data'!H178))="","",OFFSET('Sanitation Data'!$H$28,0,10*ROW('Sanitation Data'!H178)))</f>
        <v/>
      </c>
      <c r="DF184" s="276" t="str">
        <f ca="true">+IF(OFFSET('Sanitation Data'!$H$29,0,10*ROW('Sanitation Data'!H178))="","",OFFSET('Sanitation Data'!$H$29,0,10*ROW('Sanitation Data'!H178)))</f>
        <v/>
      </c>
      <c r="DG184" s="276" t="str">
        <f ca="true">+IF(OFFSET('Sanitation Data'!$H$30,0,10*ROW('Sanitation Data'!H178))="","",OFFSET('Sanitation Data'!$H$30,0,10*ROW('Sanitation Data'!H178)))</f>
        <v/>
      </c>
      <c r="DH184" s="276" t="str">
        <f ca="true">+IF(OFFSET('Sanitation Data'!$H$31,0,10*ROW('Sanitation Data'!H178))="","",OFFSET('Sanitation Data'!$H$31,0,10*ROW('Sanitation Data'!H178)))</f>
        <v/>
      </c>
      <c r="DI184" s="276" t="str">
        <f ca="true">+IF(OFFSET('Sanitation Data'!$H$32,0,10*ROW('Sanitation Data'!H178))="","",OFFSET('Sanitation Data'!$H$32,0,10*ROW('Sanitation Data'!H178)))</f>
        <v/>
      </c>
      <c r="DJ184" s="276" t="str">
        <f ca="true">+IF(OFFSET('Sanitation Data'!$I$28,0,10*ROW('Sanitation Data'!I178))="","",OFFSET('Sanitation Data'!$I$28,0,10*ROW('Sanitation Data'!I178)))</f>
        <v/>
      </c>
      <c r="DK184" s="276" t="str">
        <f ca="true">+IF(OFFSET('Sanitation Data'!$I$29,0,10*ROW('Sanitation Data'!I178))="","",OFFSET('Sanitation Data'!$I$29,0,10*ROW('Sanitation Data'!I178)))</f>
        <v/>
      </c>
      <c r="DL184" s="276" t="str">
        <f ca="true">+IF(OFFSET('Sanitation Data'!$I$30,0,10*ROW('Sanitation Data'!I178))="","",OFFSET('Sanitation Data'!$I$30,0,10*ROW('Sanitation Data'!I178)))</f>
        <v/>
      </c>
      <c r="DM184" s="276" t="str">
        <f ca="true">+IF(OFFSET('Sanitation Data'!$I$31,0,10*ROW('Sanitation Data'!I178))="","",OFFSET('Sanitation Data'!$I$31,0,10*ROW('Sanitation Data'!I178)))</f>
        <v/>
      </c>
      <c r="DN184" s="276" t="str">
        <f ca="true">+IF(OFFSET('Sanitation Data'!$I$32,0,10*ROW('Sanitation Data'!I178))="","",OFFSET('Sanitation Data'!$I$32,0,10*ROW('Sanitation Data'!I178)))</f>
        <v/>
      </c>
      <c r="DO184" s="276" t="str">
        <f ca="true">+IF(OFFSET('Hygiene Data'!$D$11,0,10*ROW('Hygiene Data'!D178))="","",OFFSET('Hygiene Data'!$D$11,0,10*ROW('Hygiene Data'!D178)))</f>
        <v/>
      </c>
      <c r="DP184" s="276" t="str">
        <f ca="true">+IF(OFFSET('Hygiene Data'!$D$12,0,10*ROW('Hygiene Data'!D178))="","",OFFSET('Hygiene Data'!$D$12,0,10*ROW('Hygiene Data'!D178)))</f>
        <v/>
      </c>
      <c r="DQ184" s="276" t="str">
        <f ca="true">+IF(OFFSET('Hygiene Data'!$D$13,0,10*ROW('Hygiene Data'!D178))="","",OFFSET('Hygiene Data'!$D$13,0,10*ROW('Hygiene Data'!D178)))</f>
        <v/>
      </c>
      <c r="DR184" s="276" t="str">
        <f ca="true">+IF(OFFSET('Hygiene Data'!$E$11,0,10*ROW('Hygiene Data'!E178))="","",OFFSET('Hygiene Data'!$E$11,0,10*ROW('Hygiene Data'!E178)))</f>
        <v/>
      </c>
      <c r="DS184" s="276" t="str">
        <f ca="true">+IF(OFFSET('Hygiene Data'!$E$12,0,10*ROW('Hygiene Data'!E178))="","",OFFSET('Hygiene Data'!$E$12,0,10*ROW('Hygiene Data'!E178)))</f>
        <v/>
      </c>
      <c r="DT184" s="276" t="str">
        <f ca="true">+IF(OFFSET('Hygiene Data'!$E$13,0,10*ROW('Hygiene Data'!E178))="","",OFFSET('Hygiene Data'!$E$13,0,10*ROW('Hygiene Data'!E178)))</f>
        <v/>
      </c>
      <c r="DU184" s="276" t="str">
        <f ca="true">+IF(OFFSET('Hygiene Data'!$F$11,0,10*ROW('Hygiene Data'!F178))="","",OFFSET('Hygiene Data'!$F$11,0,10*ROW('Hygiene Data'!F178)))</f>
        <v/>
      </c>
      <c r="DV184" s="276" t="str">
        <f ca="true">+IF(OFFSET('Hygiene Data'!$F$12,0,10*ROW('Hygiene Data'!F178))="","",OFFSET('Hygiene Data'!$F$12,0,10*ROW('Hygiene Data'!F178)))</f>
        <v/>
      </c>
      <c r="DW184" s="276" t="str">
        <f ca="true">+IF(OFFSET('Hygiene Data'!$F$13,0,10*ROW('Hygiene Data'!F178))="","",OFFSET('Hygiene Data'!$F$13,0,10*ROW('Hygiene Data'!F178)))</f>
        <v/>
      </c>
      <c r="DX184" s="276" t="str">
        <f ca="true">+IF(OFFSET('Hygiene Data'!$G$11,0,10*ROW('Hygiene Data'!G178))="","",OFFSET('Hygiene Data'!$G$11,0,10*ROW('Hygiene Data'!G178)))</f>
        <v/>
      </c>
      <c r="DY184" s="276" t="str">
        <f ca="true">+IF(OFFSET('Hygiene Data'!$G$12,0,10*ROW('Hygiene Data'!G178))="","",OFFSET('Hygiene Data'!$G$12,0,10*ROW('Hygiene Data'!G178)))</f>
        <v/>
      </c>
      <c r="DZ184" s="276" t="str">
        <f ca="true">+IF(OFFSET('Hygiene Data'!$G$13,0,10*ROW('Hygiene Data'!G178))="","",OFFSET('Hygiene Data'!$G$13,0,10*ROW('Hygiene Data'!G178)))</f>
        <v/>
      </c>
      <c r="EA184" s="276" t="str">
        <f ca="true">+IF(OFFSET('Hygiene Data'!$H$11,0,10*ROW('Hygiene Data'!H178))="","",OFFSET('Hygiene Data'!$H$11,0,10*ROW('Hygiene Data'!H178)))</f>
        <v/>
      </c>
      <c r="EB184" s="276" t="str">
        <f ca="true">+IF(OFFSET('Hygiene Data'!$H$12,0,10*ROW('Hygiene Data'!H178))="","",OFFSET('Hygiene Data'!$H$12,0,10*ROW('Hygiene Data'!H178)))</f>
        <v/>
      </c>
      <c r="EC184" s="276" t="str">
        <f ca="true">+IF(OFFSET('Hygiene Data'!$H$13,0,10*ROW('Hygiene Data'!H178))="","",OFFSET('Hygiene Data'!$H$13,0,10*ROW('Hygiene Data'!H178)))</f>
        <v/>
      </c>
      <c r="ED184" s="276" t="str">
        <f ca="true">+IF(OFFSET('Hygiene Data'!$I$11,0,10*ROW('Hygiene Data'!I178))="","",OFFSET('Hygiene Data'!$I$11,0,10*ROW('Hygiene Data'!I178)))</f>
        <v/>
      </c>
      <c r="EE184" s="276" t="str">
        <f ca="true">+IF(OFFSET('Hygiene Data'!$I$12,0,10*ROW('Hygiene Data'!I178))="","",OFFSET('Hygiene Data'!$I$12,0,10*ROW('Hygiene Data'!I178)))</f>
        <v/>
      </c>
      <c r="EF184" s="276"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2"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6"/>
      <c r="BS185" s="276" t="str">
        <f ca="true">+IF(OFFSET('Water Data'!$D$27,0,10*ROW('Water Data'!D179))="","",OFFSET('Water Data'!$D$27,0,10*ROW('Water Data'!D179)))</f>
        <v/>
      </c>
      <c r="BT185" s="276" t="str">
        <f ca="true">+IF(OFFSET('Water Data'!$D$28,0,10*ROW('Water Data'!D179))="","",OFFSET('Water Data'!$D$28,0,10*ROW('Water Data'!D179)))</f>
        <v/>
      </c>
      <c r="BU185" s="276" t="str">
        <f ca="true">+IF(OFFSET('Water Data'!$D$29,0,10*ROW('Water Data'!D179))="","",OFFSET('Water Data'!$D$29,0,10*ROW('Water Data'!D179)))</f>
        <v/>
      </c>
      <c r="BV185" s="276" t="str">
        <f ca="true">+IF(OFFSET('Water Data'!$E$27,0,10*ROW('Water Data'!E179))="","",OFFSET('Water Data'!$E$27,0,10*ROW('Water Data'!E179)))</f>
        <v/>
      </c>
      <c r="BW185" s="276" t="str">
        <f ca="true">+IF(OFFSET('Water Data'!$E$28,0,10*ROW('Water Data'!E179))="","",OFFSET('Water Data'!$E$28,0,10*ROW('Water Data'!E179)))</f>
        <v/>
      </c>
      <c r="BX185" s="276" t="str">
        <f ca="true">+IF(OFFSET('Water Data'!$E$29,0,10*ROW('Water Data'!E179))="","",OFFSET('Water Data'!$E$29,0,10*ROW('Water Data'!E179)))</f>
        <v/>
      </c>
      <c r="BY185" s="276" t="str">
        <f ca="true">+IF(OFFSET('Water Data'!$F$27,0,10*ROW('Water Data'!F179))="","",OFFSET('Water Data'!$F$27,0,10*ROW('Water Data'!F179)))</f>
        <v/>
      </c>
      <c r="BZ185" s="276" t="str">
        <f ca="true">+IF(OFFSET('Water Data'!$F$28,0,10*ROW('Water Data'!F179))="","",OFFSET('Water Data'!$F$28,0,10*ROW('Water Data'!F179)))</f>
        <v/>
      </c>
      <c r="CA185" s="276" t="str">
        <f ca="true">+IF(OFFSET('Water Data'!$F$29,0,10*ROW('Water Data'!F179))="","",OFFSET('Water Data'!$F$29,0,10*ROW('Water Data'!F179)))</f>
        <v/>
      </c>
      <c r="CB185" s="276" t="str">
        <f ca="true">+IF(OFFSET('Water Data'!$G$27,0,10*ROW('Water Data'!G179))="","",OFFSET('Water Data'!$G$27,0,10*ROW('Water Data'!G179)))</f>
        <v/>
      </c>
      <c r="CC185" s="276" t="str">
        <f ca="true">+IF(OFFSET('Water Data'!$G$28,0,10*ROW('Water Data'!G179))="","",OFFSET('Water Data'!$G$28,0,10*ROW('Water Data'!G179)))</f>
        <v/>
      </c>
      <c r="CD185" s="276" t="str">
        <f ca="true">+IF(OFFSET('Water Data'!$G$29,0,10*ROW('Water Data'!G179))="","",OFFSET('Water Data'!$G$29,0,10*ROW('Water Data'!G179)))</f>
        <v/>
      </c>
      <c r="CE185" s="276" t="str">
        <f ca="true">+IF(OFFSET('Water Data'!$H$27,0,10*ROW('Water Data'!H179))="","",OFFSET('Water Data'!$H$27,0,10*ROW('Water Data'!H179)))</f>
        <v/>
      </c>
      <c r="CF185" s="276" t="str">
        <f ca="true">+IF(OFFSET('Water Data'!$H$28,0,10*ROW('Water Data'!H179))="","",OFFSET('Water Data'!$H$28,0,10*ROW('Water Data'!H179)))</f>
        <v/>
      </c>
      <c r="CG185" s="276" t="str">
        <f ca="true">+IF(OFFSET('Water Data'!$H$29,0,10*ROW('Water Data'!H179))="","",OFFSET('Water Data'!$H$29,0,10*ROW('Water Data'!H179)))</f>
        <v/>
      </c>
      <c r="CH185" s="276" t="str">
        <f ca="true">+IF(OFFSET('Water Data'!$I$27,0,10*ROW('Water Data'!I179))="","",OFFSET('Water Data'!$I$27,0,10*ROW('Water Data'!I179)))</f>
        <v/>
      </c>
      <c r="CI185" s="276" t="str">
        <f ca="true">+IF(OFFSET('Water Data'!$I$28,0,10*ROW('Water Data'!I179))="","",OFFSET('Water Data'!$I$28,0,10*ROW('Water Data'!I179)))</f>
        <v/>
      </c>
      <c r="CJ185" s="276" t="str">
        <f ca="true">+IF(OFFSET('Water Data'!$I$29,0,10*ROW('Water Data'!I179))="","",OFFSET('Water Data'!$I$29,0,10*ROW('Water Data'!I179)))</f>
        <v/>
      </c>
      <c r="CK185" s="276" t="str">
        <f ca="true">+IF(OFFSET('Sanitation Data'!$D$28,0,10*ROW('Sanitation Data'!D179))="","",OFFSET('Sanitation Data'!$D$28,0,10*ROW('Sanitation Data'!D179)))</f>
        <v/>
      </c>
      <c r="CL185" s="276" t="str">
        <f ca="true">+IF(OFFSET('Sanitation Data'!$D$29,0,10*ROW('Sanitation Data'!D179))="","",OFFSET('Sanitation Data'!$D$29,0,10*ROW('Sanitation Data'!D179)))</f>
        <v/>
      </c>
      <c r="CM185" s="276" t="str">
        <f ca="true">+IF(OFFSET('Sanitation Data'!$D$30,0,10*ROW('Sanitation Data'!D179))="","",OFFSET('Sanitation Data'!$D$30,0,10*ROW('Sanitation Data'!D179)))</f>
        <v/>
      </c>
      <c r="CN185" s="276" t="str">
        <f ca="true">+IF(OFFSET('Sanitation Data'!$D$31,0,10*ROW('Sanitation Data'!D179))="","",OFFSET('Sanitation Data'!$D$31,0,10*ROW('Sanitation Data'!D179)))</f>
        <v/>
      </c>
      <c r="CO185" s="276" t="str">
        <f ca="true">+IF(OFFSET('Sanitation Data'!$D$32,0,10*ROW('Sanitation Data'!D179))="","",OFFSET('Sanitation Data'!$D$32,0,10*ROW('Sanitation Data'!D179)))</f>
        <v/>
      </c>
      <c r="CP185" s="276" t="str">
        <f ca="true">+IF(OFFSET('Sanitation Data'!$E$28,0,10*ROW('Sanitation Data'!E179))="","",OFFSET('Sanitation Data'!$E$28,0,10*ROW('Sanitation Data'!E179)))</f>
        <v/>
      </c>
      <c r="CQ185" s="276" t="str">
        <f ca="true">+IF(OFFSET('Sanitation Data'!$E$29,0,10*ROW('Sanitation Data'!E179))="","",OFFSET('Sanitation Data'!$E$29,0,10*ROW('Sanitation Data'!E179)))</f>
        <v/>
      </c>
      <c r="CR185" s="276" t="str">
        <f ca="true">+IF(OFFSET('Sanitation Data'!$E$30,0,10*ROW('Sanitation Data'!E179))="","",OFFSET('Sanitation Data'!$E$30,0,10*ROW('Sanitation Data'!E179)))</f>
        <v/>
      </c>
      <c r="CS185" s="276" t="str">
        <f ca="true">+IF(OFFSET('Sanitation Data'!$E$31,0,10*ROW('Sanitation Data'!E179))="","",OFFSET('Sanitation Data'!$E$31,0,10*ROW('Sanitation Data'!E179)))</f>
        <v/>
      </c>
      <c r="CT185" s="276" t="str">
        <f ca="true">+IF(OFFSET('Sanitation Data'!$E$32,0,10*ROW('Sanitation Data'!E179))="","",OFFSET('Sanitation Data'!$E$32,0,10*ROW('Sanitation Data'!E179)))</f>
        <v/>
      </c>
      <c r="CU185" s="276" t="str">
        <f ca="true">+IF(OFFSET('Sanitation Data'!$F$28,0,10*ROW('Sanitation Data'!F179))="","",OFFSET('Sanitation Data'!$F$28,0,10*ROW('Sanitation Data'!F179)))</f>
        <v/>
      </c>
      <c r="CV185" s="276" t="str">
        <f ca="true">+IF(OFFSET('Sanitation Data'!$F$29,0,10*ROW('Sanitation Data'!F179))="","",OFFSET('Sanitation Data'!$F$29,0,10*ROW('Sanitation Data'!F179)))</f>
        <v/>
      </c>
      <c r="CW185" s="276" t="str">
        <f ca="true">+IF(OFFSET('Sanitation Data'!$F$30,0,10*ROW('Sanitation Data'!F179))="","",OFFSET('Sanitation Data'!$F$30,0,10*ROW('Sanitation Data'!F179)))</f>
        <v/>
      </c>
      <c r="CX185" s="276" t="str">
        <f ca="true">+IF(OFFSET('Sanitation Data'!$F$31,0,10*ROW('Sanitation Data'!F179))="","",OFFSET('Sanitation Data'!$F$31,0,10*ROW('Sanitation Data'!F179)))</f>
        <v/>
      </c>
      <c r="CY185" s="276" t="str">
        <f ca="true">+IF(OFFSET('Sanitation Data'!$F$32,0,10*ROW('Sanitation Data'!F179))="","",OFFSET('Sanitation Data'!$F$32,0,10*ROW('Sanitation Data'!F179)))</f>
        <v/>
      </c>
      <c r="CZ185" s="276" t="str">
        <f ca="true">+IF(OFFSET('Sanitation Data'!$G$28,0,10*ROW('Sanitation Data'!G179))="","",OFFSET('Sanitation Data'!$G$28,0,10*ROW('Sanitation Data'!G179)))</f>
        <v/>
      </c>
      <c r="DA185" s="276" t="str">
        <f ca="true">+IF(OFFSET('Sanitation Data'!$G$29,0,10*ROW('Sanitation Data'!G179))="","",OFFSET('Sanitation Data'!$G$29,0,10*ROW('Sanitation Data'!G179)))</f>
        <v/>
      </c>
      <c r="DB185" s="276" t="str">
        <f ca="true">+IF(OFFSET('Sanitation Data'!$G$30,0,10*ROW('Sanitation Data'!G179))="","",OFFSET('Sanitation Data'!$G$30,0,10*ROW('Sanitation Data'!G179)))</f>
        <v/>
      </c>
      <c r="DC185" s="276" t="str">
        <f ca="true">+IF(OFFSET('Sanitation Data'!$G$31,0,10*ROW('Sanitation Data'!G179))="","",OFFSET('Sanitation Data'!$G$31,0,10*ROW('Sanitation Data'!G179)))</f>
        <v/>
      </c>
      <c r="DD185" s="276" t="str">
        <f ca="true">+IF(OFFSET('Sanitation Data'!$G$32,0,10*ROW('Sanitation Data'!G179))="","",OFFSET('Sanitation Data'!$G$32,0,10*ROW('Sanitation Data'!G179)))</f>
        <v/>
      </c>
      <c r="DE185" s="276" t="str">
        <f ca="true">+IF(OFFSET('Sanitation Data'!$H$28,0,10*ROW('Sanitation Data'!H179))="","",OFFSET('Sanitation Data'!$H$28,0,10*ROW('Sanitation Data'!H179)))</f>
        <v/>
      </c>
      <c r="DF185" s="276" t="str">
        <f ca="true">+IF(OFFSET('Sanitation Data'!$H$29,0,10*ROW('Sanitation Data'!H179))="","",OFFSET('Sanitation Data'!$H$29,0,10*ROW('Sanitation Data'!H179)))</f>
        <v/>
      </c>
      <c r="DG185" s="276" t="str">
        <f ca="true">+IF(OFFSET('Sanitation Data'!$H$30,0,10*ROW('Sanitation Data'!H179))="","",OFFSET('Sanitation Data'!$H$30,0,10*ROW('Sanitation Data'!H179)))</f>
        <v/>
      </c>
      <c r="DH185" s="276" t="str">
        <f ca="true">+IF(OFFSET('Sanitation Data'!$H$31,0,10*ROW('Sanitation Data'!H179))="","",OFFSET('Sanitation Data'!$H$31,0,10*ROW('Sanitation Data'!H179)))</f>
        <v/>
      </c>
      <c r="DI185" s="276" t="str">
        <f ca="true">+IF(OFFSET('Sanitation Data'!$H$32,0,10*ROW('Sanitation Data'!H179))="","",OFFSET('Sanitation Data'!$H$32,0,10*ROW('Sanitation Data'!H179)))</f>
        <v/>
      </c>
      <c r="DJ185" s="276" t="str">
        <f ca="true">+IF(OFFSET('Sanitation Data'!$I$28,0,10*ROW('Sanitation Data'!I179))="","",OFFSET('Sanitation Data'!$I$28,0,10*ROW('Sanitation Data'!I179)))</f>
        <v/>
      </c>
      <c r="DK185" s="276" t="str">
        <f ca="true">+IF(OFFSET('Sanitation Data'!$I$29,0,10*ROW('Sanitation Data'!I179))="","",OFFSET('Sanitation Data'!$I$29,0,10*ROW('Sanitation Data'!I179)))</f>
        <v/>
      </c>
      <c r="DL185" s="276" t="str">
        <f ca="true">+IF(OFFSET('Sanitation Data'!$I$30,0,10*ROW('Sanitation Data'!I179))="","",OFFSET('Sanitation Data'!$I$30,0,10*ROW('Sanitation Data'!I179)))</f>
        <v/>
      </c>
      <c r="DM185" s="276" t="str">
        <f ca="true">+IF(OFFSET('Sanitation Data'!$I$31,0,10*ROW('Sanitation Data'!I179))="","",OFFSET('Sanitation Data'!$I$31,0,10*ROW('Sanitation Data'!I179)))</f>
        <v/>
      </c>
      <c r="DN185" s="276" t="str">
        <f ca="true">+IF(OFFSET('Sanitation Data'!$I$32,0,10*ROW('Sanitation Data'!I179))="","",OFFSET('Sanitation Data'!$I$32,0,10*ROW('Sanitation Data'!I179)))</f>
        <v/>
      </c>
      <c r="DO185" s="276" t="str">
        <f ca="true">+IF(OFFSET('Hygiene Data'!$D$11,0,10*ROW('Hygiene Data'!D179))="","",OFFSET('Hygiene Data'!$D$11,0,10*ROW('Hygiene Data'!D179)))</f>
        <v/>
      </c>
      <c r="DP185" s="276" t="str">
        <f ca="true">+IF(OFFSET('Hygiene Data'!$D$12,0,10*ROW('Hygiene Data'!D179))="","",OFFSET('Hygiene Data'!$D$12,0,10*ROW('Hygiene Data'!D179)))</f>
        <v/>
      </c>
      <c r="DQ185" s="276" t="str">
        <f ca="true">+IF(OFFSET('Hygiene Data'!$D$13,0,10*ROW('Hygiene Data'!D179))="","",OFFSET('Hygiene Data'!$D$13,0,10*ROW('Hygiene Data'!D179)))</f>
        <v/>
      </c>
      <c r="DR185" s="276" t="str">
        <f ca="true">+IF(OFFSET('Hygiene Data'!$E$11,0,10*ROW('Hygiene Data'!E179))="","",OFFSET('Hygiene Data'!$E$11,0,10*ROW('Hygiene Data'!E179)))</f>
        <v/>
      </c>
      <c r="DS185" s="276" t="str">
        <f ca="true">+IF(OFFSET('Hygiene Data'!$E$12,0,10*ROW('Hygiene Data'!E179))="","",OFFSET('Hygiene Data'!$E$12,0,10*ROW('Hygiene Data'!E179)))</f>
        <v/>
      </c>
      <c r="DT185" s="276" t="str">
        <f ca="true">+IF(OFFSET('Hygiene Data'!$E$13,0,10*ROW('Hygiene Data'!E179))="","",OFFSET('Hygiene Data'!$E$13,0,10*ROW('Hygiene Data'!E179)))</f>
        <v/>
      </c>
      <c r="DU185" s="276" t="str">
        <f ca="true">+IF(OFFSET('Hygiene Data'!$F$11,0,10*ROW('Hygiene Data'!F179))="","",OFFSET('Hygiene Data'!$F$11,0,10*ROW('Hygiene Data'!F179)))</f>
        <v/>
      </c>
      <c r="DV185" s="276" t="str">
        <f ca="true">+IF(OFFSET('Hygiene Data'!$F$12,0,10*ROW('Hygiene Data'!F179))="","",OFFSET('Hygiene Data'!$F$12,0,10*ROW('Hygiene Data'!F179)))</f>
        <v/>
      </c>
      <c r="DW185" s="276" t="str">
        <f ca="true">+IF(OFFSET('Hygiene Data'!$F$13,0,10*ROW('Hygiene Data'!F179))="","",OFFSET('Hygiene Data'!$F$13,0,10*ROW('Hygiene Data'!F179)))</f>
        <v/>
      </c>
      <c r="DX185" s="276" t="str">
        <f ca="true">+IF(OFFSET('Hygiene Data'!$G$11,0,10*ROW('Hygiene Data'!G179))="","",OFFSET('Hygiene Data'!$G$11,0,10*ROW('Hygiene Data'!G179)))</f>
        <v/>
      </c>
      <c r="DY185" s="276" t="str">
        <f ca="true">+IF(OFFSET('Hygiene Data'!$G$12,0,10*ROW('Hygiene Data'!G179))="","",OFFSET('Hygiene Data'!$G$12,0,10*ROW('Hygiene Data'!G179)))</f>
        <v/>
      </c>
      <c r="DZ185" s="276" t="str">
        <f ca="true">+IF(OFFSET('Hygiene Data'!$G$13,0,10*ROW('Hygiene Data'!G179))="","",OFFSET('Hygiene Data'!$G$13,0,10*ROW('Hygiene Data'!G179)))</f>
        <v/>
      </c>
      <c r="EA185" s="276" t="str">
        <f ca="true">+IF(OFFSET('Hygiene Data'!$H$11,0,10*ROW('Hygiene Data'!H179))="","",OFFSET('Hygiene Data'!$H$11,0,10*ROW('Hygiene Data'!H179)))</f>
        <v/>
      </c>
      <c r="EB185" s="276" t="str">
        <f ca="true">+IF(OFFSET('Hygiene Data'!$H$12,0,10*ROW('Hygiene Data'!H179))="","",OFFSET('Hygiene Data'!$H$12,0,10*ROW('Hygiene Data'!H179)))</f>
        <v/>
      </c>
      <c r="EC185" s="276" t="str">
        <f ca="true">+IF(OFFSET('Hygiene Data'!$H$13,0,10*ROW('Hygiene Data'!H179))="","",OFFSET('Hygiene Data'!$H$13,0,10*ROW('Hygiene Data'!H179)))</f>
        <v/>
      </c>
      <c r="ED185" s="276" t="str">
        <f ca="true">+IF(OFFSET('Hygiene Data'!$I$11,0,10*ROW('Hygiene Data'!I179))="","",OFFSET('Hygiene Data'!$I$11,0,10*ROW('Hygiene Data'!I179)))</f>
        <v/>
      </c>
      <c r="EE185" s="276" t="str">
        <f ca="true">+IF(OFFSET('Hygiene Data'!$I$12,0,10*ROW('Hygiene Data'!I179))="","",OFFSET('Hygiene Data'!$I$12,0,10*ROW('Hygiene Data'!I179)))</f>
        <v/>
      </c>
      <c r="EF185" s="276"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2"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6"/>
      <c r="BS186" s="276" t="str">
        <f ca="true">+IF(OFFSET('Water Data'!$D$27,0,10*ROW('Water Data'!D180))="","",OFFSET('Water Data'!$D$27,0,10*ROW('Water Data'!D180)))</f>
        <v/>
      </c>
      <c r="BT186" s="276" t="str">
        <f ca="true">+IF(OFFSET('Water Data'!$D$28,0,10*ROW('Water Data'!D180))="","",OFFSET('Water Data'!$D$28,0,10*ROW('Water Data'!D180)))</f>
        <v/>
      </c>
      <c r="BU186" s="276" t="str">
        <f ca="true">+IF(OFFSET('Water Data'!$D$29,0,10*ROW('Water Data'!D180))="","",OFFSET('Water Data'!$D$29,0,10*ROW('Water Data'!D180)))</f>
        <v/>
      </c>
      <c r="BV186" s="276" t="str">
        <f ca="true">+IF(OFFSET('Water Data'!$E$27,0,10*ROW('Water Data'!E180))="","",OFFSET('Water Data'!$E$27,0,10*ROW('Water Data'!E180)))</f>
        <v/>
      </c>
      <c r="BW186" s="276" t="str">
        <f ca="true">+IF(OFFSET('Water Data'!$E$28,0,10*ROW('Water Data'!E180))="","",OFFSET('Water Data'!$E$28,0,10*ROW('Water Data'!E180)))</f>
        <v/>
      </c>
      <c r="BX186" s="276" t="str">
        <f ca="true">+IF(OFFSET('Water Data'!$E$29,0,10*ROW('Water Data'!E180))="","",OFFSET('Water Data'!$E$29,0,10*ROW('Water Data'!E180)))</f>
        <v/>
      </c>
      <c r="BY186" s="276" t="str">
        <f ca="true">+IF(OFFSET('Water Data'!$F$27,0,10*ROW('Water Data'!F180))="","",OFFSET('Water Data'!$F$27,0,10*ROW('Water Data'!F180)))</f>
        <v/>
      </c>
      <c r="BZ186" s="276" t="str">
        <f ca="true">+IF(OFFSET('Water Data'!$F$28,0,10*ROW('Water Data'!F180))="","",OFFSET('Water Data'!$F$28,0,10*ROW('Water Data'!F180)))</f>
        <v/>
      </c>
      <c r="CA186" s="276" t="str">
        <f ca="true">+IF(OFFSET('Water Data'!$F$29,0,10*ROW('Water Data'!F180))="","",OFFSET('Water Data'!$F$29,0,10*ROW('Water Data'!F180)))</f>
        <v/>
      </c>
      <c r="CB186" s="276" t="str">
        <f ca="true">+IF(OFFSET('Water Data'!$G$27,0,10*ROW('Water Data'!G180))="","",OFFSET('Water Data'!$G$27,0,10*ROW('Water Data'!G180)))</f>
        <v/>
      </c>
      <c r="CC186" s="276" t="str">
        <f ca="true">+IF(OFFSET('Water Data'!$G$28,0,10*ROW('Water Data'!G180))="","",OFFSET('Water Data'!$G$28,0,10*ROW('Water Data'!G180)))</f>
        <v/>
      </c>
      <c r="CD186" s="276" t="str">
        <f ca="true">+IF(OFFSET('Water Data'!$G$29,0,10*ROW('Water Data'!G180))="","",OFFSET('Water Data'!$G$29,0,10*ROW('Water Data'!G180)))</f>
        <v/>
      </c>
      <c r="CE186" s="276" t="str">
        <f ca="true">+IF(OFFSET('Water Data'!$H$27,0,10*ROW('Water Data'!H180))="","",OFFSET('Water Data'!$H$27,0,10*ROW('Water Data'!H180)))</f>
        <v/>
      </c>
      <c r="CF186" s="276" t="str">
        <f ca="true">+IF(OFFSET('Water Data'!$H$28,0,10*ROW('Water Data'!H180))="","",OFFSET('Water Data'!$H$28,0,10*ROW('Water Data'!H180)))</f>
        <v/>
      </c>
      <c r="CG186" s="276" t="str">
        <f ca="true">+IF(OFFSET('Water Data'!$H$29,0,10*ROW('Water Data'!H180))="","",OFFSET('Water Data'!$H$29,0,10*ROW('Water Data'!H180)))</f>
        <v/>
      </c>
      <c r="CH186" s="276" t="str">
        <f ca="true">+IF(OFFSET('Water Data'!$I$27,0,10*ROW('Water Data'!I180))="","",OFFSET('Water Data'!$I$27,0,10*ROW('Water Data'!I180)))</f>
        <v/>
      </c>
      <c r="CI186" s="276" t="str">
        <f ca="true">+IF(OFFSET('Water Data'!$I$28,0,10*ROW('Water Data'!I180))="","",OFFSET('Water Data'!$I$28,0,10*ROW('Water Data'!I180)))</f>
        <v/>
      </c>
      <c r="CJ186" s="276" t="str">
        <f ca="true">+IF(OFFSET('Water Data'!$I$29,0,10*ROW('Water Data'!I180))="","",OFFSET('Water Data'!$I$29,0,10*ROW('Water Data'!I180)))</f>
        <v/>
      </c>
      <c r="CK186" s="276" t="str">
        <f ca="true">+IF(OFFSET('Sanitation Data'!$D$28,0,10*ROW('Sanitation Data'!D180))="","",OFFSET('Sanitation Data'!$D$28,0,10*ROW('Sanitation Data'!D180)))</f>
        <v/>
      </c>
      <c r="CL186" s="276" t="str">
        <f ca="true">+IF(OFFSET('Sanitation Data'!$D$29,0,10*ROW('Sanitation Data'!D180))="","",OFFSET('Sanitation Data'!$D$29,0,10*ROW('Sanitation Data'!D180)))</f>
        <v/>
      </c>
      <c r="CM186" s="276" t="str">
        <f ca="true">+IF(OFFSET('Sanitation Data'!$D$30,0,10*ROW('Sanitation Data'!D180))="","",OFFSET('Sanitation Data'!$D$30,0,10*ROW('Sanitation Data'!D180)))</f>
        <v/>
      </c>
      <c r="CN186" s="276" t="str">
        <f ca="true">+IF(OFFSET('Sanitation Data'!$D$31,0,10*ROW('Sanitation Data'!D180))="","",OFFSET('Sanitation Data'!$D$31,0,10*ROW('Sanitation Data'!D180)))</f>
        <v/>
      </c>
      <c r="CO186" s="276" t="str">
        <f ca="true">+IF(OFFSET('Sanitation Data'!$D$32,0,10*ROW('Sanitation Data'!D180))="","",OFFSET('Sanitation Data'!$D$32,0,10*ROW('Sanitation Data'!D180)))</f>
        <v/>
      </c>
      <c r="CP186" s="276" t="str">
        <f ca="true">+IF(OFFSET('Sanitation Data'!$E$28,0,10*ROW('Sanitation Data'!E180))="","",OFFSET('Sanitation Data'!$E$28,0,10*ROW('Sanitation Data'!E180)))</f>
        <v/>
      </c>
      <c r="CQ186" s="276" t="str">
        <f ca="true">+IF(OFFSET('Sanitation Data'!$E$29,0,10*ROW('Sanitation Data'!E180))="","",OFFSET('Sanitation Data'!$E$29,0,10*ROW('Sanitation Data'!E180)))</f>
        <v/>
      </c>
      <c r="CR186" s="276" t="str">
        <f ca="true">+IF(OFFSET('Sanitation Data'!$E$30,0,10*ROW('Sanitation Data'!E180))="","",OFFSET('Sanitation Data'!$E$30,0,10*ROW('Sanitation Data'!E180)))</f>
        <v/>
      </c>
      <c r="CS186" s="276" t="str">
        <f ca="true">+IF(OFFSET('Sanitation Data'!$E$31,0,10*ROW('Sanitation Data'!E180))="","",OFFSET('Sanitation Data'!$E$31,0,10*ROW('Sanitation Data'!E180)))</f>
        <v/>
      </c>
      <c r="CT186" s="276" t="str">
        <f ca="true">+IF(OFFSET('Sanitation Data'!$E$32,0,10*ROW('Sanitation Data'!E180))="","",OFFSET('Sanitation Data'!$E$32,0,10*ROW('Sanitation Data'!E180)))</f>
        <v/>
      </c>
      <c r="CU186" s="276" t="str">
        <f ca="true">+IF(OFFSET('Sanitation Data'!$F$28,0,10*ROW('Sanitation Data'!F180))="","",OFFSET('Sanitation Data'!$F$28,0,10*ROW('Sanitation Data'!F180)))</f>
        <v/>
      </c>
      <c r="CV186" s="276" t="str">
        <f ca="true">+IF(OFFSET('Sanitation Data'!$F$29,0,10*ROW('Sanitation Data'!F180))="","",OFFSET('Sanitation Data'!$F$29,0,10*ROW('Sanitation Data'!F180)))</f>
        <v/>
      </c>
      <c r="CW186" s="276" t="str">
        <f ca="true">+IF(OFFSET('Sanitation Data'!$F$30,0,10*ROW('Sanitation Data'!F180))="","",OFFSET('Sanitation Data'!$F$30,0,10*ROW('Sanitation Data'!F180)))</f>
        <v/>
      </c>
      <c r="CX186" s="276" t="str">
        <f ca="true">+IF(OFFSET('Sanitation Data'!$F$31,0,10*ROW('Sanitation Data'!F180))="","",OFFSET('Sanitation Data'!$F$31,0,10*ROW('Sanitation Data'!F180)))</f>
        <v/>
      </c>
      <c r="CY186" s="276" t="str">
        <f ca="true">+IF(OFFSET('Sanitation Data'!$F$32,0,10*ROW('Sanitation Data'!F180))="","",OFFSET('Sanitation Data'!$F$32,0,10*ROW('Sanitation Data'!F180)))</f>
        <v/>
      </c>
      <c r="CZ186" s="276" t="str">
        <f ca="true">+IF(OFFSET('Sanitation Data'!$G$28,0,10*ROW('Sanitation Data'!G180))="","",OFFSET('Sanitation Data'!$G$28,0,10*ROW('Sanitation Data'!G180)))</f>
        <v/>
      </c>
      <c r="DA186" s="276" t="str">
        <f ca="true">+IF(OFFSET('Sanitation Data'!$G$29,0,10*ROW('Sanitation Data'!G180))="","",OFFSET('Sanitation Data'!$G$29,0,10*ROW('Sanitation Data'!G180)))</f>
        <v/>
      </c>
      <c r="DB186" s="276" t="str">
        <f ca="true">+IF(OFFSET('Sanitation Data'!$G$30,0,10*ROW('Sanitation Data'!G180))="","",OFFSET('Sanitation Data'!$G$30,0,10*ROW('Sanitation Data'!G180)))</f>
        <v/>
      </c>
      <c r="DC186" s="276" t="str">
        <f ca="true">+IF(OFFSET('Sanitation Data'!$G$31,0,10*ROW('Sanitation Data'!G180))="","",OFFSET('Sanitation Data'!$G$31,0,10*ROW('Sanitation Data'!G180)))</f>
        <v/>
      </c>
      <c r="DD186" s="276" t="str">
        <f ca="true">+IF(OFFSET('Sanitation Data'!$G$32,0,10*ROW('Sanitation Data'!G180))="","",OFFSET('Sanitation Data'!$G$32,0,10*ROW('Sanitation Data'!G180)))</f>
        <v/>
      </c>
      <c r="DE186" s="276" t="str">
        <f ca="true">+IF(OFFSET('Sanitation Data'!$H$28,0,10*ROW('Sanitation Data'!H180))="","",OFFSET('Sanitation Data'!$H$28,0,10*ROW('Sanitation Data'!H180)))</f>
        <v/>
      </c>
      <c r="DF186" s="276" t="str">
        <f ca="true">+IF(OFFSET('Sanitation Data'!$H$29,0,10*ROW('Sanitation Data'!H180))="","",OFFSET('Sanitation Data'!$H$29,0,10*ROW('Sanitation Data'!H180)))</f>
        <v/>
      </c>
      <c r="DG186" s="276" t="str">
        <f ca="true">+IF(OFFSET('Sanitation Data'!$H$30,0,10*ROW('Sanitation Data'!H180))="","",OFFSET('Sanitation Data'!$H$30,0,10*ROW('Sanitation Data'!H180)))</f>
        <v/>
      </c>
      <c r="DH186" s="276" t="str">
        <f ca="true">+IF(OFFSET('Sanitation Data'!$H$31,0,10*ROW('Sanitation Data'!H180))="","",OFFSET('Sanitation Data'!$H$31,0,10*ROW('Sanitation Data'!H180)))</f>
        <v/>
      </c>
      <c r="DI186" s="276" t="str">
        <f ca="true">+IF(OFFSET('Sanitation Data'!$H$32,0,10*ROW('Sanitation Data'!H180))="","",OFFSET('Sanitation Data'!$H$32,0,10*ROW('Sanitation Data'!H180)))</f>
        <v/>
      </c>
      <c r="DJ186" s="276" t="str">
        <f ca="true">+IF(OFFSET('Sanitation Data'!$I$28,0,10*ROW('Sanitation Data'!I180))="","",OFFSET('Sanitation Data'!$I$28,0,10*ROW('Sanitation Data'!I180)))</f>
        <v/>
      </c>
      <c r="DK186" s="276" t="str">
        <f ca="true">+IF(OFFSET('Sanitation Data'!$I$29,0,10*ROW('Sanitation Data'!I180))="","",OFFSET('Sanitation Data'!$I$29,0,10*ROW('Sanitation Data'!I180)))</f>
        <v/>
      </c>
      <c r="DL186" s="276" t="str">
        <f ca="true">+IF(OFFSET('Sanitation Data'!$I$30,0,10*ROW('Sanitation Data'!I180))="","",OFFSET('Sanitation Data'!$I$30,0,10*ROW('Sanitation Data'!I180)))</f>
        <v/>
      </c>
      <c r="DM186" s="276" t="str">
        <f ca="true">+IF(OFFSET('Sanitation Data'!$I$31,0,10*ROW('Sanitation Data'!I180))="","",OFFSET('Sanitation Data'!$I$31,0,10*ROW('Sanitation Data'!I180)))</f>
        <v/>
      </c>
      <c r="DN186" s="276" t="str">
        <f ca="true">+IF(OFFSET('Sanitation Data'!$I$32,0,10*ROW('Sanitation Data'!I180))="","",OFFSET('Sanitation Data'!$I$32,0,10*ROW('Sanitation Data'!I180)))</f>
        <v/>
      </c>
      <c r="DO186" s="276" t="str">
        <f ca="true">+IF(OFFSET('Hygiene Data'!$D$11,0,10*ROW('Hygiene Data'!D180))="","",OFFSET('Hygiene Data'!$D$11,0,10*ROW('Hygiene Data'!D180)))</f>
        <v/>
      </c>
      <c r="DP186" s="276" t="str">
        <f ca="true">+IF(OFFSET('Hygiene Data'!$D$12,0,10*ROW('Hygiene Data'!D180))="","",OFFSET('Hygiene Data'!$D$12,0,10*ROW('Hygiene Data'!D180)))</f>
        <v/>
      </c>
      <c r="DQ186" s="276" t="str">
        <f ca="true">+IF(OFFSET('Hygiene Data'!$D$13,0,10*ROW('Hygiene Data'!D180))="","",OFFSET('Hygiene Data'!$D$13,0,10*ROW('Hygiene Data'!D180)))</f>
        <v/>
      </c>
      <c r="DR186" s="276" t="str">
        <f ca="true">+IF(OFFSET('Hygiene Data'!$E$11,0,10*ROW('Hygiene Data'!E180))="","",OFFSET('Hygiene Data'!$E$11,0,10*ROW('Hygiene Data'!E180)))</f>
        <v/>
      </c>
      <c r="DS186" s="276" t="str">
        <f ca="true">+IF(OFFSET('Hygiene Data'!$E$12,0,10*ROW('Hygiene Data'!E180))="","",OFFSET('Hygiene Data'!$E$12,0,10*ROW('Hygiene Data'!E180)))</f>
        <v/>
      </c>
      <c r="DT186" s="276" t="str">
        <f ca="true">+IF(OFFSET('Hygiene Data'!$E$13,0,10*ROW('Hygiene Data'!E180))="","",OFFSET('Hygiene Data'!$E$13,0,10*ROW('Hygiene Data'!E180)))</f>
        <v/>
      </c>
      <c r="DU186" s="276" t="str">
        <f ca="true">+IF(OFFSET('Hygiene Data'!$F$11,0,10*ROW('Hygiene Data'!F180))="","",OFFSET('Hygiene Data'!$F$11,0,10*ROW('Hygiene Data'!F180)))</f>
        <v/>
      </c>
      <c r="DV186" s="276" t="str">
        <f ca="true">+IF(OFFSET('Hygiene Data'!$F$12,0,10*ROW('Hygiene Data'!F180))="","",OFFSET('Hygiene Data'!$F$12,0,10*ROW('Hygiene Data'!F180)))</f>
        <v/>
      </c>
      <c r="DW186" s="276" t="str">
        <f ca="true">+IF(OFFSET('Hygiene Data'!$F$13,0,10*ROW('Hygiene Data'!F180))="","",OFFSET('Hygiene Data'!$F$13,0,10*ROW('Hygiene Data'!F180)))</f>
        <v/>
      </c>
      <c r="DX186" s="276" t="str">
        <f ca="true">+IF(OFFSET('Hygiene Data'!$G$11,0,10*ROW('Hygiene Data'!G180))="","",OFFSET('Hygiene Data'!$G$11,0,10*ROW('Hygiene Data'!G180)))</f>
        <v/>
      </c>
      <c r="DY186" s="276" t="str">
        <f ca="true">+IF(OFFSET('Hygiene Data'!$G$12,0,10*ROW('Hygiene Data'!G180))="","",OFFSET('Hygiene Data'!$G$12,0,10*ROW('Hygiene Data'!G180)))</f>
        <v/>
      </c>
      <c r="DZ186" s="276" t="str">
        <f ca="true">+IF(OFFSET('Hygiene Data'!$G$13,0,10*ROW('Hygiene Data'!G180))="","",OFFSET('Hygiene Data'!$G$13,0,10*ROW('Hygiene Data'!G180)))</f>
        <v/>
      </c>
      <c r="EA186" s="276" t="str">
        <f ca="true">+IF(OFFSET('Hygiene Data'!$H$11,0,10*ROW('Hygiene Data'!H180))="","",OFFSET('Hygiene Data'!$H$11,0,10*ROW('Hygiene Data'!H180)))</f>
        <v/>
      </c>
      <c r="EB186" s="276" t="str">
        <f ca="true">+IF(OFFSET('Hygiene Data'!$H$12,0,10*ROW('Hygiene Data'!H180))="","",OFFSET('Hygiene Data'!$H$12,0,10*ROW('Hygiene Data'!H180)))</f>
        <v/>
      </c>
      <c r="EC186" s="276" t="str">
        <f ca="true">+IF(OFFSET('Hygiene Data'!$H$13,0,10*ROW('Hygiene Data'!H180))="","",OFFSET('Hygiene Data'!$H$13,0,10*ROW('Hygiene Data'!H180)))</f>
        <v/>
      </c>
      <c r="ED186" s="276" t="str">
        <f ca="true">+IF(OFFSET('Hygiene Data'!$I$11,0,10*ROW('Hygiene Data'!I180))="","",OFFSET('Hygiene Data'!$I$11,0,10*ROW('Hygiene Data'!I180)))</f>
        <v/>
      </c>
      <c r="EE186" s="276" t="str">
        <f ca="true">+IF(OFFSET('Hygiene Data'!$I$12,0,10*ROW('Hygiene Data'!I180))="","",OFFSET('Hygiene Data'!$I$12,0,10*ROW('Hygiene Data'!I180)))</f>
        <v/>
      </c>
      <c r="EF186" s="276"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2"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6"/>
      <c r="BS187" s="276" t="str">
        <f ca="true">+IF(OFFSET('Water Data'!$D$27,0,10*ROW('Water Data'!D181))="","",OFFSET('Water Data'!$D$27,0,10*ROW('Water Data'!D181)))</f>
        <v/>
      </c>
      <c r="BT187" s="276" t="str">
        <f ca="true">+IF(OFFSET('Water Data'!$D$28,0,10*ROW('Water Data'!D181))="","",OFFSET('Water Data'!$D$28,0,10*ROW('Water Data'!D181)))</f>
        <v/>
      </c>
      <c r="BU187" s="276" t="str">
        <f ca="true">+IF(OFFSET('Water Data'!$D$29,0,10*ROW('Water Data'!D181))="","",OFFSET('Water Data'!$D$29,0,10*ROW('Water Data'!D181)))</f>
        <v/>
      </c>
      <c r="BV187" s="276" t="str">
        <f ca="true">+IF(OFFSET('Water Data'!$E$27,0,10*ROW('Water Data'!E181))="","",OFFSET('Water Data'!$E$27,0,10*ROW('Water Data'!E181)))</f>
        <v/>
      </c>
      <c r="BW187" s="276" t="str">
        <f ca="true">+IF(OFFSET('Water Data'!$E$28,0,10*ROW('Water Data'!E181))="","",OFFSET('Water Data'!$E$28,0,10*ROW('Water Data'!E181)))</f>
        <v/>
      </c>
      <c r="BX187" s="276" t="str">
        <f ca="true">+IF(OFFSET('Water Data'!$E$29,0,10*ROW('Water Data'!E181))="","",OFFSET('Water Data'!$E$29,0,10*ROW('Water Data'!E181)))</f>
        <v/>
      </c>
      <c r="BY187" s="276" t="str">
        <f ca="true">+IF(OFFSET('Water Data'!$F$27,0,10*ROW('Water Data'!F181))="","",OFFSET('Water Data'!$F$27,0,10*ROW('Water Data'!F181)))</f>
        <v/>
      </c>
      <c r="BZ187" s="276" t="str">
        <f ca="true">+IF(OFFSET('Water Data'!$F$28,0,10*ROW('Water Data'!F181))="","",OFFSET('Water Data'!$F$28,0,10*ROW('Water Data'!F181)))</f>
        <v/>
      </c>
      <c r="CA187" s="276" t="str">
        <f ca="true">+IF(OFFSET('Water Data'!$F$29,0,10*ROW('Water Data'!F181))="","",OFFSET('Water Data'!$F$29,0,10*ROW('Water Data'!F181)))</f>
        <v/>
      </c>
      <c r="CB187" s="276" t="str">
        <f ca="true">+IF(OFFSET('Water Data'!$G$27,0,10*ROW('Water Data'!G181))="","",OFFSET('Water Data'!$G$27,0,10*ROW('Water Data'!G181)))</f>
        <v/>
      </c>
      <c r="CC187" s="276" t="str">
        <f ca="true">+IF(OFFSET('Water Data'!$G$28,0,10*ROW('Water Data'!G181))="","",OFFSET('Water Data'!$G$28,0,10*ROW('Water Data'!G181)))</f>
        <v/>
      </c>
      <c r="CD187" s="276" t="str">
        <f ca="true">+IF(OFFSET('Water Data'!$G$29,0,10*ROW('Water Data'!G181))="","",OFFSET('Water Data'!$G$29,0,10*ROW('Water Data'!G181)))</f>
        <v/>
      </c>
      <c r="CE187" s="276" t="str">
        <f ca="true">+IF(OFFSET('Water Data'!$H$27,0,10*ROW('Water Data'!H181))="","",OFFSET('Water Data'!$H$27,0,10*ROW('Water Data'!H181)))</f>
        <v/>
      </c>
      <c r="CF187" s="276" t="str">
        <f ca="true">+IF(OFFSET('Water Data'!$H$28,0,10*ROW('Water Data'!H181))="","",OFFSET('Water Data'!$H$28,0,10*ROW('Water Data'!H181)))</f>
        <v/>
      </c>
      <c r="CG187" s="276" t="str">
        <f ca="true">+IF(OFFSET('Water Data'!$H$29,0,10*ROW('Water Data'!H181))="","",OFFSET('Water Data'!$H$29,0,10*ROW('Water Data'!H181)))</f>
        <v/>
      </c>
      <c r="CH187" s="276" t="str">
        <f ca="true">+IF(OFFSET('Water Data'!$I$27,0,10*ROW('Water Data'!I181))="","",OFFSET('Water Data'!$I$27,0,10*ROW('Water Data'!I181)))</f>
        <v/>
      </c>
      <c r="CI187" s="276" t="str">
        <f ca="true">+IF(OFFSET('Water Data'!$I$28,0,10*ROW('Water Data'!I181))="","",OFFSET('Water Data'!$I$28,0,10*ROW('Water Data'!I181)))</f>
        <v/>
      </c>
      <c r="CJ187" s="276" t="str">
        <f ca="true">+IF(OFFSET('Water Data'!$I$29,0,10*ROW('Water Data'!I181))="","",OFFSET('Water Data'!$I$29,0,10*ROW('Water Data'!I181)))</f>
        <v/>
      </c>
      <c r="CK187" s="276" t="str">
        <f ca="true">+IF(OFFSET('Sanitation Data'!$D$28,0,10*ROW('Sanitation Data'!D181))="","",OFFSET('Sanitation Data'!$D$28,0,10*ROW('Sanitation Data'!D181)))</f>
        <v/>
      </c>
      <c r="CL187" s="276" t="str">
        <f ca="true">+IF(OFFSET('Sanitation Data'!$D$29,0,10*ROW('Sanitation Data'!D181))="","",OFFSET('Sanitation Data'!$D$29,0,10*ROW('Sanitation Data'!D181)))</f>
        <v/>
      </c>
      <c r="CM187" s="276" t="str">
        <f ca="true">+IF(OFFSET('Sanitation Data'!$D$30,0,10*ROW('Sanitation Data'!D181))="","",OFFSET('Sanitation Data'!$D$30,0,10*ROW('Sanitation Data'!D181)))</f>
        <v/>
      </c>
      <c r="CN187" s="276" t="str">
        <f ca="true">+IF(OFFSET('Sanitation Data'!$D$31,0,10*ROW('Sanitation Data'!D181))="","",OFFSET('Sanitation Data'!$D$31,0,10*ROW('Sanitation Data'!D181)))</f>
        <v/>
      </c>
      <c r="CO187" s="276" t="str">
        <f ca="true">+IF(OFFSET('Sanitation Data'!$D$32,0,10*ROW('Sanitation Data'!D181))="","",OFFSET('Sanitation Data'!$D$32,0,10*ROW('Sanitation Data'!D181)))</f>
        <v/>
      </c>
      <c r="CP187" s="276" t="str">
        <f ca="true">+IF(OFFSET('Sanitation Data'!$E$28,0,10*ROW('Sanitation Data'!E181))="","",OFFSET('Sanitation Data'!$E$28,0,10*ROW('Sanitation Data'!E181)))</f>
        <v/>
      </c>
      <c r="CQ187" s="276" t="str">
        <f ca="true">+IF(OFFSET('Sanitation Data'!$E$29,0,10*ROW('Sanitation Data'!E181))="","",OFFSET('Sanitation Data'!$E$29,0,10*ROW('Sanitation Data'!E181)))</f>
        <v/>
      </c>
      <c r="CR187" s="276" t="str">
        <f ca="true">+IF(OFFSET('Sanitation Data'!$E$30,0,10*ROW('Sanitation Data'!E181))="","",OFFSET('Sanitation Data'!$E$30,0,10*ROW('Sanitation Data'!E181)))</f>
        <v/>
      </c>
      <c r="CS187" s="276" t="str">
        <f ca="true">+IF(OFFSET('Sanitation Data'!$E$31,0,10*ROW('Sanitation Data'!E181))="","",OFFSET('Sanitation Data'!$E$31,0,10*ROW('Sanitation Data'!E181)))</f>
        <v/>
      </c>
      <c r="CT187" s="276" t="str">
        <f ca="true">+IF(OFFSET('Sanitation Data'!$E$32,0,10*ROW('Sanitation Data'!E181))="","",OFFSET('Sanitation Data'!$E$32,0,10*ROW('Sanitation Data'!E181)))</f>
        <v/>
      </c>
      <c r="CU187" s="276" t="str">
        <f ca="true">+IF(OFFSET('Sanitation Data'!$F$28,0,10*ROW('Sanitation Data'!F181))="","",OFFSET('Sanitation Data'!$F$28,0,10*ROW('Sanitation Data'!F181)))</f>
        <v/>
      </c>
      <c r="CV187" s="276" t="str">
        <f ca="true">+IF(OFFSET('Sanitation Data'!$F$29,0,10*ROW('Sanitation Data'!F181))="","",OFFSET('Sanitation Data'!$F$29,0,10*ROW('Sanitation Data'!F181)))</f>
        <v/>
      </c>
      <c r="CW187" s="276" t="str">
        <f ca="true">+IF(OFFSET('Sanitation Data'!$F$30,0,10*ROW('Sanitation Data'!F181))="","",OFFSET('Sanitation Data'!$F$30,0,10*ROW('Sanitation Data'!F181)))</f>
        <v/>
      </c>
      <c r="CX187" s="276" t="str">
        <f ca="true">+IF(OFFSET('Sanitation Data'!$F$31,0,10*ROW('Sanitation Data'!F181))="","",OFFSET('Sanitation Data'!$F$31,0,10*ROW('Sanitation Data'!F181)))</f>
        <v/>
      </c>
      <c r="CY187" s="276" t="str">
        <f ca="true">+IF(OFFSET('Sanitation Data'!$F$32,0,10*ROW('Sanitation Data'!F181))="","",OFFSET('Sanitation Data'!$F$32,0,10*ROW('Sanitation Data'!F181)))</f>
        <v/>
      </c>
      <c r="CZ187" s="276" t="str">
        <f ca="true">+IF(OFFSET('Sanitation Data'!$G$28,0,10*ROW('Sanitation Data'!G181))="","",OFFSET('Sanitation Data'!$G$28,0,10*ROW('Sanitation Data'!G181)))</f>
        <v/>
      </c>
      <c r="DA187" s="276" t="str">
        <f ca="true">+IF(OFFSET('Sanitation Data'!$G$29,0,10*ROW('Sanitation Data'!G181))="","",OFFSET('Sanitation Data'!$G$29,0,10*ROW('Sanitation Data'!G181)))</f>
        <v/>
      </c>
      <c r="DB187" s="276" t="str">
        <f ca="true">+IF(OFFSET('Sanitation Data'!$G$30,0,10*ROW('Sanitation Data'!G181))="","",OFFSET('Sanitation Data'!$G$30,0,10*ROW('Sanitation Data'!G181)))</f>
        <v/>
      </c>
      <c r="DC187" s="276" t="str">
        <f ca="true">+IF(OFFSET('Sanitation Data'!$G$31,0,10*ROW('Sanitation Data'!G181))="","",OFFSET('Sanitation Data'!$G$31,0,10*ROW('Sanitation Data'!G181)))</f>
        <v/>
      </c>
      <c r="DD187" s="276" t="str">
        <f ca="true">+IF(OFFSET('Sanitation Data'!$G$32,0,10*ROW('Sanitation Data'!G181))="","",OFFSET('Sanitation Data'!$G$32,0,10*ROW('Sanitation Data'!G181)))</f>
        <v/>
      </c>
      <c r="DE187" s="276" t="str">
        <f ca="true">+IF(OFFSET('Sanitation Data'!$H$28,0,10*ROW('Sanitation Data'!H181))="","",OFFSET('Sanitation Data'!$H$28,0,10*ROW('Sanitation Data'!H181)))</f>
        <v/>
      </c>
      <c r="DF187" s="276" t="str">
        <f ca="true">+IF(OFFSET('Sanitation Data'!$H$29,0,10*ROW('Sanitation Data'!H181))="","",OFFSET('Sanitation Data'!$H$29,0,10*ROW('Sanitation Data'!H181)))</f>
        <v/>
      </c>
      <c r="DG187" s="276" t="str">
        <f ca="true">+IF(OFFSET('Sanitation Data'!$H$30,0,10*ROW('Sanitation Data'!H181))="","",OFFSET('Sanitation Data'!$H$30,0,10*ROW('Sanitation Data'!H181)))</f>
        <v/>
      </c>
      <c r="DH187" s="276" t="str">
        <f ca="true">+IF(OFFSET('Sanitation Data'!$H$31,0,10*ROW('Sanitation Data'!H181))="","",OFFSET('Sanitation Data'!$H$31,0,10*ROW('Sanitation Data'!H181)))</f>
        <v/>
      </c>
      <c r="DI187" s="276" t="str">
        <f ca="true">+IF(OFFSET('Sanitation Data'!$H$32,0,10*ROW('Sanitation Data'!H181))="","",OFFSET('Sanitation Data'!$H$32,0,10*ROW('Sanitation Data'!H181)))</f>
        <v/>
      </c>
      <c r="DJ187" s="276" t="str">
        <f ca="true">+IF(OFFSET('Sanitation Data'!$I$28,0,10*ROW('Sanitation Data'!I181))="","",OFFSET('Sanitation Data'!$I$28,0,10*ROW('Sanitation Data'!I181)))</f>
        <v/>
      </c>
      <c r="DK187" s="276" t="str">
        <f ca="true">+IF(OFFSET('Sanitation Data'!$I$29,0,10*ROW('Sanitation Data'!I181))="","",OFFSET('Sanitation Data'!$I$29,0,10*ROW('Sanitation Data'!I181)))</f>
        <v/>
      </c>
      <c r="DL187" s="276" t="str">
        <f ca="true">+IF(OFFSET('Sanitation Data'!$I$30,0,10*ROW('Sanitation Data'!I181))="","",OFFSET('Sanitation Data'!$I$30,0,10*ROW('Sanitation Data'!I181)))</f>
        <v/>
      </c>
      <c r="DM187" s="276" t="str">
        <f ca="true">+IF(OFFSET('Sanitation Data'!$I$31,0,10*ROW('Sanitation Data'!I181))="","",OFFSET('Sanitation Data'!$I$31,0,10*ROW('Sanitation Data'!I181)))</f>
        <v/>
      </c>
      <c r="DN187" s="276" t="str">
        <f ca="true">+IF(OFFSET('Sanitation Data'!$I$32,0,10*ROW('Sanitation Data'!I181))="","",OFFSET('Sanitation Data'!$I$32,0,10*ROW('Sanitation Data'!I181)))</f>
        <v/>
      </c>
      <c r="DO187" s="276" t="str">
        <f ca="true">+IF(OFFSET('Hygiene Data'!$D$11,0,10*ROW('Hygiene Data'!D181))="","",OFFSET('Hygiene Data'!$D$11,0,10*ROW('Hygiene Data'!D181)))</f>
        <v/>
      </c>
      <c r="DP187" s="276" t="str">
        <f ca="true">+IF(OFFSET('Hygiene Data'!$D$12,0,10*ROW('Hygiene Data'!D181))="","",OFFSET('Hygiene Data'!$D$12,0,10*ROW('Hygiene Data'!D181)))</f>
        <v/>
      </c>
      <c r="DQ187" s="276" t="str">
        <f ca="true">+IF(OFFSET('Hygiene Data'!$D$13,0,10*ROW('Hygiene Data'!D181))="","",OFFSET('Hygiene Data'!$D$13,0,10*ROW('Hygiene Data'!D181)))</f>
        <v/>
      </c>
      <c r="DR187" s="276" t="str">
        <f ca="true">+IF(OFFSET('Hygiene Data'!$E$11,0,10*ROW('Hygiene Data'!E181))="","",OFFSET('Hygiene Data'!$E$11,0,10*ROW('Hygiene Data'!E181)))</f>
        <v/>
      </c>
      <c r="DS187" s="276" t="str">
        <f ca="true">+IF(OFFSET('Hygiene Data'!$E$12,0,10*ROW('Hygiene Data'!E181))="","",OFFSET('Hygiene Data'!$E$12,0,10*ROW('Hygiene Data'!E181)))</f>
        <v/>
      </c>
      <c r="DT187" s="276" t="str">
        <f ca="true">+IF(OFFSET('Hygiene Data'!$E$13,0,10*ROW('Hygiene Data'!E181))="","",OFFSET('Hygiene Data'!$E$13,0,10*ROW('Hygiene Data'!E181)))</f>
        <v/>
      </c>
      <c r="DU187" s="276" t="str">
        <f ca="true">+IF(OFFSET('Hygiene Data'!$F$11,0,10*ROW('Hygiene Data'!F181))="","",OFFSET('Hygiene Data'!$F$11,0,10*ROW('Hygiene Data'!F181)))</f>
        <v/>
      </c>
      <c r="DV187" s="276" t="str">
        <f ca="true">+IF(OFFSET('Hygiene Data'!$F$12,0,10*ROW('Hygiene Data'!F181))="","",OFFSET('Hygiene Data'!$F$12,0,10*ROW('Hygiene Data'!F181)))</f>
        <v/>
      </c>
      <c r="DW187" s="276" t="str">
        <f ca="true">+IF(OFFSET('Hygiene Data'!$F$13,0,10*ROW('Hygiene Data'!F181))="","",OFFSET('Hygiene Data'!$F$13,0,10*ROW('Hygiene Data'!F181)))</f>
        <v/>
      </c>
      <c r="DX187" s="276" t="str">
        <f ca="true">+IF(OFFSET('Hygiene Data'!$G$11,0,10*ROW('Hygiene Data'!G181))="","",OFFSET('Hygiene Data'!$G$11,0,10*ROW('Hygiene Data'!G181)))</f>
        <v/>
      </c>
      <c r="DY187" s="276" t="str">
        <f ca="true">+IF(OFFSET('Hygiene Data'!$G$12,0,10*ROW('Hygiene Data'!G181))="","",OFFSET('Hygiene Data'!$G$12,0,10*ROW('Hygiene Data'!G181)))</f>
        <v/>
      </c>
      <c r="DZ187" s="276" t="str">
        <f ca="true">+IF(OFFSET('Hygiene Data'!$G$13,0,10*ROW('Hygiene Data'!G181))="","",OFFSET('Hygiene Data'!$G$13,0,10*ROW('Hygiene Data'!G181)))</f>
        <v/>
      </c>
      <c r="EA187" s="276" t="str">
        <f ca="true">+IF(OFFSET('Hygiene Data'!$H$11,0,10*ROW('Hygiene Data'!H181))="","",OFFSET('Hygiene Data'!$H$11,0,10*ROW('Hygiene Data'!H181)))</f>
        <v/>
      </c>
      <c r="EB187" s="276" t="str">
        <f ca="true">+IF(OFFSET('Hygiene Data'!$H$12,0,10*ROW('Hygiene Data'!H181))="","",OFFSET('Hygiene Data'!$H$12,0,10*ROW('Hygiene Data'!H181)))</f>
        <v/>
      </c>
      <c r="EC187" s="276" t="str">
        <f ca="true">+IF(OFFSET('Hygiene Data'!$H$13,0,10*ROW('Hygiene Data'!H181))="","",OFFSET('Hygiene Data'!$H$13,0,10*ROW('Hygiene Data'!H181)))</f>
        <v/>
      </c>
      <c r="ED187" s="276" t="str">
        <f ca="true">+IF(OFFSET('Hygiene Data'!$I$11,0,10*ROW('Hygiene Data'!I181))="","",OFFSET('Hygiene Data'!$I$11,0,10*ROW('Hygiene Data'!I181)))</f>
        <v/>
      </c>
      <c r="EE187" s="276" t="str">
        <f ca="true">+IF(OFFSET('Hygiene Data'!$I$12,0,10*ROW('Hygiene Data'!I181))="","",OFFSET('Hygiene Data'!$I$12,0,10*ROW('Hygiene Data'!I181)))</f>
        <v/>
      </c>
      <c r="EF187" s="276"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2"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6"/>
      <c r="BS188" s="276" t="str">
        <f ca="true">+IF(OFFSET('Water Data'!$D$27,0,10*ROW('Water Data'!D182))="","",OFFSET('Water Data'!$D$27,0,10*ROW('Water Data'!D182)))</f>
        <v/>
      </c>
      <c r="BT188" s="276" t="str">
        <f ca="true">+IF(OFFSET('Water Data'!$D$28,0,10*ROW('Water Data'!D182))="","",OFFSET('Water Data'!$D$28,0,10*ROW('Water Data'!D182)))</f>
        <v/>
      </c>
      <c r="BU188" s="276" t="str">
        <f ca="true">+IF(OFFSET('Water Data'!$D$29,0,10*ROW('Water Data'!D182))="","",OFFSET('Water Data'!$D$29,0,10*ROW('Water Data'!D182)))</f>
        <v/>
      </c>
      <c r="BV188" s="276" t="str">
        <f ca="true">+IF(OFFSET('Water Data'!$E$27,0,10*ROW('Water Data'!E182))="","",OFFSET('Water Data'!$E$27,0,10*ROW('Water Data'!E182)))</f>
        <v/>
      </c>
      <c r="BW188" s="276" t="str">
        <f ca="true">+IF(OFFSET('Water Data'!$E$28,0,10*ROW('Water Data'!E182))="","",OFFSET('Water Data'!$E$28,0,10*ROW('Water Data'!E182)))</f>
        <v/>
      </c>
      <c r="BX188" s="276" t="str">
        <f ca="true">+IF(OFFSET('Water Data'!$E$29,0,10*ROW('Water Data'!E182))="","",OFFSET('Water Data'!$E$29,0,10*ROW('Water Data'!E182)))</f>
        <v/>
      </c>
      <c r="BY188" s="276" t="str">
        <f ca="true">+IF(OFFSET('Water Data'!$F$27,0,10*ROW('Water Data'!F182))="","",OFFSET('Water Data'!$F$27,0,10*ROW('Water Data'!F182)))</f>
        <v/>
      </c>
      <c r="BZ188" s="276" t="str">
        <f ca="true">+IF(OFFSET('Water Data'!$F$28,0,10*ROW('Water Data'!F182))="","",OFFSET('Water Data'!$F$28,0,10*ROW('Water Data'!F182)))</f>
        <v/>
      </c>
      <c r="CA188" s="276" t="str">
        <f ca="true">+IF(OFFSET('Water Data'!$F$29,0,10*ROW('Water Data'!F182))="","",OFFSET('Water Data'!$F$29,0,10*ROW('Water Data'!F182)))</f>
        <v/>
      </c>
      <c r="CB188" s="276" t="str">
        <f ca="true">+IF(OFFSET('Water Data'!$G$27,0,10*ROW('Water Data'!G182))="","",OFFSET('Water Data'!$G$27,0,10*ROW('Water Data'!G182)))</f>
        <v/>
      </c>
      <c r="CC188" s="276" t="str">
        <f ca="true">+IF(OFFSET('Water Data'!$G$28,0,10*ROW('Water Data'!G182))="","",OFFSET('Water Data'!$G$28,0,10*ROW('Water Data'!G182)))</f>
        <v/>
      </c>
      <c r="CD188" s="276" t="str">
        <f ca="true">+IF(OFFSET('Water Data'!$G$29,0,10*ROW('Water Data'!G182))="","",OFFSET('Water Data'!$G$29,0,10*ROW('Water Data'!G182)))</f>
        <v/>
      </c>
      <c r="CE188" s="276" t="str">
        <f ca="true">+IF(OFFSET('Water Data'!$H$27,0,10*ROW('Water Data'!H182))="","",OFFSET('Water Data'!$H$27,0,10*ROW('Water Data'!H182)))</f>
        <v/>
      </c>
      <c r="CF188" s="276" t="str">
        <f ca="true">+IF(OFFSET('Water Data'!$H$28,0,10*ROW('Water Data'!H182))="","",OFFSET('Water Data'!$H$28,0,10*ROW('Water Data'!H182)))</f>
        <v/>
      </c>
      <c r="CG188" s="276" t="str">
        <f ca="true">+IF(OFFSET('Water Data'!$H$29,0,10*ROW('Water Data'!H182))="","",OFFSET('Water Data'!$H$29,0,10*ROW('Water Data'!H182)))</f>
        <v/>
      </c>
      <c r="CH188" s="276" t="str">
        <f ca="true">+IF(OFFSET('Water Data'!$I$27,0,10*ROW('Water Data'!I182))="","",OFFSET('Water Data'!$I$27,0,10*ROW('Water Data'!I182)))</f>
        <v/>
      </c>
      <c r="CI188" s="276" t="str">
        <f ca="true">+IF(OFFSET('Water Data'!$I$28,0,10*ROW('Water Data'!I182))="","",OFFSET('Water Data'!$I$28,0,10*ROW('Water Data'!I182)))</f>
        <v/>
      </c>
      <c r="CJ188" s="276" t="str">
        <f ca="true">+IF(OFFSET('Water Data'!$I$29,0,10*ROW('Water Data'!I182))="","",OFFSET('Water Data'!$I$29,0,10*ROW('Water Data'!I182)))</f>
        <v/>
      </c>
      <c r="CK188" s="276" t="str">
        <f ca="true">+IF(OFFSET('Sanitation Data'!$D$28,0,10*ROW('Sanitation Data'!D182))="","",OFFSET('Sanitation Data'!$D$28,0,10*ROW('Sanitation Data'!D182)))</f>
        <v/>
      </c>
      <c r="CL188" s="276" t="str">
        <f ca="true">+IF(OFFSET('Sanitation Data'!$D$29,0,10*ROW('Sanitation Data'!D182))="","",OFFSET('Sanitation Data'!$D$29,0,10*ROW('Sanitation Data'!D182)))</f>
        <v/>
      </c>
      <c r="CM188" s="276" t="str">
        <f ca="true">+IF(OFFSET('Sanitation Data'!$D$30,0,10*ROW('Sanitation Data'!D182))="","",OFFSET('Sanitation Data'!$D$30,0,10*ROW('Sanitation Data'!D182)))</f>
        <v/>
      </c>
      <c r="CN188" s="276" t="str">
        <f ca="true">+IF(OFFSET('Sanitation Data'!$D$31,0,10*ROW('Sanitation Data'!D182))="","",OFFSET('Sanitation Data'!$D$31,0,10*ROW('Sanitation Data'!D182)))</f>
        <v/>
      </c>
      <c r="CO188" s="276" t="str">
        <f ca="true">+IF(OFFSET('Sanitation Data'!$D$32,0,10*ROW('Sanitation Data'!D182))="","",OFFSET('Sanitation Data'!$D$32,0,10*ROW('Sanitation Data'!D182)))</f>
        <v/>
      </c>
      <c r="CP188" s="276" t="str">
        <f ca="true">+IF(OFFSET('Sanitation Data'!$E$28,0,10*ROW('Sanitation Data'!E182))="","",OFFSET('Sanitation Data'!$E$28,0,10*ROW('Sanitation Data'!E182)))</f>
        <v/>
      </c>
      <c r="CQ188" s="276" t="str">
        <f ca="true">+IF(OFFSET('Sanitation Data'!$E$29,0,10*ROW('Sanitation Data'!E182))="","",OFFSET('Sanitation Data'!$E$29,0,10*ROW('Sanitation Data'!E182)))</f>
        <v/>
      </c>
      <c r="CR188" s="276" t="str">
        <f ca="true">+IF(OFFSET('Sanitation Data'!$E$30,0,10*ROW('Sanitation Data'!E182))="","",OFFSET('Sanitation Data'!$E$30,0,10*ROW('Sanitation Data'!E182)))</f>
        <v/>
      </c>
      <c r="CS188" s="276" t="str">
        <f ca="true">+IF(OFFSET('Sanitation Data'!$E$31,0,10*ROW('Sanitation Data'!E182))="","",OFFSET('Sanitation Data'!$E$31,0,10*ROW('Sanitation Data'!E182)))</f>
        <v/>
      </c>
      <c r="CT188" s="276" t="str">
        <f ca="true">+IF(OFFSET('Sanitation Data'!$E$32,0,10*ROW('Sanitation Data'!E182))="","",OFFSET('Sanitation Data'!$E$32,0,10*ROW('Sanitation Data'!E182)))</f>
        <v/>
      </c>
      <c r="CU188" s="276" t="str">
        <f ca="true">+IF(OFFSET('Sanitation Data'!$F$28,0,10*ROW('Sanitation Data'!F182))="","",OFFSET('Sanitation Data'!$F$28,0,10*ROW('Sanitation Data'!F182)))</f>
        <v/>
      </c>
      <c r="CV188" s="276" t="str">
        <f ca="true">+IF(OFFSET('Sanitation Data'!$F$29,0,10*ROW('Sanitation Data'!F182))="","",OFFSET('Sanitation Data'!$F$29,0,10*ROW('Sanitation Data'!F182)))</f>
        <v/>
      </c>
      <c r="CW188" s="276" t="str">
        <f ca="true">+IF(OFFSET('Sanitation Data'!$F$30,0,10*ROW('Sanitation Data'!F182))="","",OFFSET('Sanitation Data'!$F$30,0,10*ROW('Sanitation Data'!F182)))</f>
        <v/>
      </c>
      <c r="CX188" s="276" t="str">
        <f ca="true">+IF(OFFSET('Sanitation Data'!$F$31,0,10*ROW('Sanitation Data'!F182))="","",OFFSET('Sanitation Data'!$F$31,0,10*ROW('Sanitation Data'!F182)))</f>
        <v/>
      </c>
      <c r="CY188" s="276" t="str">
        <f ca="true">+IF(OFFSET('Sanitation Data'!$F$32,0,10*ROW('Sanitation Data'!F182))="","",OFFSET('Sanitation Data'!$F$32,0,10*ROW('Sanitation Data'!F182)))</f>
        <v/>
      </c>
      <c r="CZ188" s="276" t="str">
        <f ca="true">+IF(OFFSET('Sanitation Data'!$G$28,0,10*ROW('Sanitation Data'!G182))="","",OFFSET('Sanitation Data'!$G$28,0,10*ROW('Sanitation Data'!G182)))</f>
        <v/>
      </c>
      <c r="DA188" s="276" t="str">
        <f ca="true">+IF(OFFSET('Sanitation Data'!$G$29,0,10*ROW('Sanitation Data'!G182))="","",OFFSET('Sanitation Data'!$G$29,0,10*ROW('Sanitation Data'!G182)))</f>
        <v/>
      </c>
      <c r="DB188" s="276" t="str">
        <f ca="true">+IF(OFFSET('Sanitation Data'!$G$30,0,10*ROW('Sanitation Data'!G182))="","",OFFSET('Sanitation Data'!$G$30,0,10*ROW('Sanitation Data'!G182)))</f>
        <v/>
      </c>
      <c r="DC188" s="276" t="str">
        <f ca="true">+IF(OFFSET('Sanitation Data'!$G$31,0,10*ROW('Sanitation Data'!G182))="","",OFFSET('Sanitation Data'!$G$31,0,10*ROW('Sanitation Data'!G182)))</f>
        <v/>
      </c>
      <c r="DD188" s="276" t="str">
        <f ca="true">+IF(OFFSET('Sanitation Data'!$G$32,0,10*ROW('Sanitation Data'!G182))="","",OFFSET('Sanitation Data'!$G$32,0,10*ROW('Sanitation Data'!G182)))</f>
        <v/>
      </c>
      <c r="DE188" s="276" t="str">
        <f ca="true">+IF(OFFSET('Sanitation Data'!$H$28,0,10*ROW('Sanitation Data'!H182))="","",OFFSET('Sanitation Data'!$H$28,0,10*ROW('Sanitation Data'!H182)))</f>
        <v/>
      </c>
      <c r="DF188" s="276" t="str">
        <f ca="true">+IF(OFFSET('Sanitation Data'!$H$29,0,10*ROW('Sanitation Data'!H182))="","",OFFSET('Sanitation Data'!$H$29,0,10*ROW('Sanitation Data'!H182)))</f>
        <v/>
      </c>
      <c r="DG188" s="276" t="str">
        <f ca="true">+IF(OFFSET('Sanitation Data'!$H$30,0,10*ROW('Sanitation Data'!H182))="","",OFFSET('Sanitation Data'!$H$30,0,10*ROW('Sanitation Data'!H182)))</f>
        <v/>
      </c>
      <c r="DH188" s="276" t="str">
        <f ca="true">+IF(OFFSET('Sanitation Data'!$H$31,0,10*ROW('Sanitation Data'!H182))="","",OFFSET('Sanitation Data'!$H$31,0,10*ROW('Sanitation Data'!H182)))</f>
        <v/>
      </c>
      <c r="DI188" s="276" t="str">
        <f ca="true">+IF(OFFSET('Sanitation Data'!$H$32,0,10*ROW('Sanitation Data'!H182))="","",OFFSET('Sanitation Data'!$H$32,0,10*ROW('Sanitation Data'!H182)))</f>
        <v/>
      </c>
      <c r="DJ188" s="276" t="str">
        <f ca="true">+IF(OFFSET('Sanitation Data'!$I$28,0,10*ROW('Sanitation Data'!I182))="","",OFFSET('Sanitation Data'!$I$28,0,10*ROW('Sanitation Data'!I182)))</f>
        <v/>
      </c>
      <c r="DK188" s="276" t="str">
        <f ca="true">+IF(OFFSET('Sanitation Data'!$I$29,0,10*ROW('Sanitation Data'!I182))="","",OFFSET('Sanitation Data'!$I$29,0,10*ROW('Sanitation Data'!I182)))</f>
        <v/>
      </c>
      <c r="DL188" s="276" t="str">
        <f ca="true">+IF(OFFSET('Sanitation Data'!$I$30,0,10*ROW('Sanitation Data'!I182))="","",OFFSET('Sanitation Data'!$I$30,0,10*ROW('Sanitation Data'!I182)))</f>
        <v/>
      </c>
      <c r="DM188" s="276" t="str">
        <f ca="true">+IF(OFFSET('Sanitation Data'!$I$31,0,10*ROW('Sanitation Data'!I182))="","",OFFSET('Sanitation Data'!$I$31,0,10*ROW('Sanitation Data'!I182)))</f>
        <v/>
      </c>
      <c r="DN188" s="276" t="str">
        <f ca="true">+IF(OFFSET('Sanitation Data'!$I$32,0,10*ROW('Sanitation Data'!I182))="","",OFFSET('Sanitation Data'!$I$32,0,10*ROW('Sanitation Data'!I182)))</f>
        <v/>
      </c>
      <c r="DO188" s="276" t="str">
        <f ca="true">+IF(OFFSET('Hygiene Data'!$D$11,0,10*ROW('Hygiene Data'!D182))="","",OFFSET('Hygiene Data'!$D$11,0,10*ROW('Hygiene Data'!D182)))</f>
        <v/>
      </c>
      <c r="DP188" s="276" t="str">
        <f ca="true">+IF(OFFSET('Hygiene Data'!$D$12,0,10*ROW('Hygiene Data'!D182))="","",OFFSET('Hygiene Data'!$D$12,0,10*ROW('Hygiene Data'!D182)))</f>
        <v/>
      </c>
      <c r="DQ188" s="276" t="str">
        <f ca="true">+IF(OFFSET('Hygiene Data'!$D$13,0,10*ROW('Hygiene Data'!D182))="","",OFFSET('Hygiene Data'!$D$13,0,10*ROW('Hygiene Data'!D182)))</f>
        <v/>
      </c>
      <c r="DR188" s="276" t="str">
        <f ca="true">+IF(OFFSET('Hygiene Data'!$E$11,0,10*ROW('Hygiene Data'!E182))="","",OFFSET('Hygiene Data'!$E$11,0,10*ROW('Hygiene Data'!E182)))</f>
        <v/>
      </c>
      <c r="DS188" s="276" t="str">
        <f ca="true">+IF(OFFSET('Hygiene Data'!$E$12,0,10*ROW('Hygiene Data'!E182))="","",OFFSET('Hygiene Data'!$E$12,0,10*ROW('Hygiene Data'!E182)))</f>
        <v/>
      </c>
      <c r="DT188" s="276" t="str">
        <f ca="true">+IF(OFFSET('Hygiene Data'!$E$13,0,10*ROW('Hygiene Data'!E182))="","",OFFSET('Hygiene Data'!$E$13,0,10*ROW('Hygiene Data'!E182)))</f>
        <v/>
      </c>
      <c r="DU188" s="276" t="str">
        <f ca="true">+IF(OFFSET('Hygiene Data'!$F$11,0,10*ROW('Hygiene Data'!F182))="","",OFFSET('Hygiene Data'!$F$11,0,10*ROW('Hygiene Data'!F182)))</f>
        <v/>
      </c>
      <c r="DV188" s="276" t="str">
        <f ca="true">+IF(OFFSET('Hygiene Data'!$F$12,0,10*ROW('Hygiene Data'!F182))="","",OFFSET('Hygiene Data'!$F$12,0,10*ROW('Hygiene Data'!F182)))</f>
        <v/>
      </c>
      <c r="DW188" s="276" t="str">
        <f ca="true">+IF(OFFSET('Hygiene Data'!$F$13,0,10*ROW('Hygiene Data'!F182))="","",OFFSET('Hygiene Data'!$F$13,0,10*ROW('Hygiene Data'!F182)))</f>
        <v/>
      </c>
      <c r="DX188" s="276" t="str">
        <f ca="true">+IF(OFFSET('Hygiene Data'!$G$11,0,10*ROW('Hygiene Data'!G182))="","",OFFSET('Hygiene Data'!$G$11,0,10*ROW('Hygiene Data'!G182)))</f>
        <v/>
      </c>
      <c r="DY188" s="276" t="str">
        <f ca="true">+IF(OFFSET('Hygiene Data'!$G$12,0,10*ROW('Hygiene Data'!G182))="","",OFFSET('Hygiene Data'!$G$12,0,10*ROW('Hygiene Data'!G182)))</f>
        <v/>
      </c>
      <c r="DZ188" s="276" t="str">
        <f ca="true">+IF(OFFSET('Hygiene Data'!$G$13,0,10*ROW('Hygiene Data'!G182))="","",OFFSET('Hygiene Data'!$G$13,0,10*ROW('Hygiene Data'!G182)))</f>
        <v/>
      </c>
      <c r="EA188" s="276" t="str">
        <f ca="true">+IF(OFFSET('Hygiene Data'!$H$11,0,10*ROW('Hygiene Data'!H182))="","",OFFSET('Hygiene Data'!$H$11,0,10*ROW('Hygiene Data'!H182)))</f>
        <v/>
      </c>
      <c r="EB188" s="276" t="str">
        <f ca="true">+IF(OFFSET('Hygiene Data'!$H$12,0,10*ROW('Hygiene Data'!H182))="","",OFFSET('Hygiene Data'!$H$12,0,10*ROW('Hygiene Data'!H182)))</f>
        <v/>
      </c>
      <c r="EC188" s="276" t="str">
        <f ca="true">+IF(OFFSET('Hygiene Data'!$H$13,0,10*ROW('Hygiene Data'!H182))="","",OFFSET('Hygiene Data'!$H$13,0,10*ROW('Hygiene Data'!H182)))</f>
        <v/>
      </c>
      <c r="ED188" s="276" t="str">
        <f ca="true">+IF(OFFSET('Hygiene Data'!$I$11,0,10*ROW('Hygiene Data'!I182))="","",OFFSET('Hygiene Data'!$I$11,0,10*ROW('Hygiene Data'!I182)))</f>
        <v/>
      </c>
      <c r="EE188" s="276" t="str">
        <f ca="true">+IF(OFFSET('Hygiene Data'!$I$12,0,10*ROW('Hygiene Data'!I182))="","",OFFSET('Hygiene Data'!$I$12,0,10*ROW('Hygiene Data'!I182)))</f>
        <v/>
      </c>
      <c r="EF188" s="276"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2"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6"/>
      <c r="BS189" s="276" t="str">
        <f ca="true">+IF(OFFSET('Water Data'!$D$27,0,10*ROW('Water Data'!D183))="","",OFFSET('Water Data'!$D$27,0,10*ROW('Water Data'!D183)))</f>
        <v/>
      </c>
      <c r="BT189" s="276" t="str">
        <f ca="true">+IF(OFFSET('Water Data'!$D$28,0,10*ROW('Water Data'!D183))="","",OFFSET('Water Data'!$D$28,0,10*ROW('Water Data'!D183)))</f>
        <v/>
      </c>
      <c r="BU189" s="276" t="str">
        <f ca="true">+IF(OFFSET('Water Data'!$D$29,0,10*ROW('Water Data'!D183))="","",OFFSET('Water Data'!$D$29,0,10*ROW('Water Data'!D183)))</f>
        <v/>
      </c>
      <c r="BV189" s="276" t="str">
        <f ca="true">+IF(OFFSET('Water Data'!$E$27,0,10*ROW('Water Data'!E183))="","",OFFSET('Water Data'!$E$27,0,10*ROW('Water Data'!E183)))</f>
        <v/>
      </c>
      <c r="BW189" s="276" t="str">
        <f ca="true">+IF(OFFSET('Water Data'!$E$28,0,10*ROW('Water Data'!E183))="","",OFFSET('Water Data'!$E$28,0,10*ROW('Water Data'!E183)))</f>
        <v/>
      </c>
      <c r="BX189" s="276" t="str">
        <f ca="true">+IF(OFFSET('Water Data'!$E$29,0,10*ROW('Water Data'!E183))="","",OFFSET('Water Data'!$E$29,0,10*ROW('Water Data'!E183)))</f>
        <v/>
      </c>
      <c r="BY189" s="276" t="str">
        <f ca="true">+IF(OFFSET('Water Data'!$F$27,0,10*ROW('Water Data'!F183))="","",OFFSET('Water Data'!$F$27,0,10*ROW('Water Data'!F183)))</f>
        <v/>
      </c>
      <c r="BZ189" s="276" t="str">
        <f ca="true">+IF(OFFSET('Water Data'!$F$28,0,10*ROW('Water Data'!F183))="","",OFFSET('Water Data'!$F$28,0,10*ROW('Water Data'!F183)))</f>
        <v/>
      </c>
      <c r="CA189" s="276" t="str">
        <f ca="true">+IF(OFFSET('Water Data'!$F$29,0,10*ROW('Water Data'!F183))="","",OFFSET('Water Data'!$F$29,0,10*ROW('Water Data'!F183)))</f>
        <v/>
      </c>
      <c r="CB189" s="276" t="str">
        <f ca="true">+IF(OFFSET('Water Data'!$G$27,0,10*ROW('Water Data'!G183))="","",OFFSET('Water Data'!$G$27,0,10*ROW('Water Data'!G183)))</f>
        <v/>
      </c>
      <c r="CC189" s="276" t="str">
        <f ca="true">+IF(OFFSET('Water Data'!$G$28,0,10*ROW('Water Data'!G183))="","",OFFSET('Water Data'!$G$28,0,10*ROW('Water Data'!G183)))</f>
        <v/>
      </c>
      <c r="CD189" s="276" t="str">
        <f ca="true">+IF(OFFSET('Water Data'!$G$29,0,10*ROW('Water Data'!G183))="","",OFFSET('Water Data'!$G$29,0,10*ROW('Water Data'!G183)))</f>
        <v/>
      </c>
      <c r="CE189" s="276" t="str">
        <f ca="true">+IF(OFFSET('Water Data'!$H$27,0,10*ROW('Water Data'!H183))="","",OFFSET('Water Data'!$H$27,0,10*ROW('Water Data'!H183)))</f>
        <v/>
      </c>
      <c r="CF189" s="276" t="str">
        <f ca="true">+IF(OFFSET('Water Data'!$H$28,0,10*ROW('Water Data'!H183))="","",OFFSET('Water Data'!$H$28,0,10*ROW('Water Data'!H183)))</f>
        <v/>
      </c>
      <c r="CG189" s="276" t="str">
        <f ca="true">+IF(OFFSET('Water Data'!$H$29,0,10*ROW('Water Data'!H183))="","",OFFSET('Water Data'!$H$29,0,10*ROW('Water Data'!H183)))</f>
        <v/>
      </c>
      <c r="CH189" s="276" t="str">
        <f ca="true">+IF(OFFSET('Water Data'!$I$27,0,10*ROW('Water Data'!I183))="","",OFFSET('Water Data'!$I$27,0,10*ROW('Water Data'!I183)))</f>
        <v/>
      </c>
      <c r="CI189" s="276" t="str">
        <f ca="true">+IF(OFFSET('Water Data'!$I$28,0,10*ROW('Water Data'!I183))="","",OFFSET('Water Data'!$I$28,0,10*ROW('Water Data'!I183)))</f>
        <v/>
      </c>
      <c r="CJ189" s="276" t="str">
        <f ca="true">+IF(OFFSET('Water Data'!$I$29,0,10*ROW('Water Data'!I183))="","",OFFSET('Water Data'!$I$29,0,10*ROW('Water Data'!I183)))</f>
        <v/>
      </c>
      <c r="CK189" s="276" t="str">
        <f ca="true">+IF(OFFSET('Sanitation Data'!$D$28,0,10*ROW('Sanitation Data'!D183))="","",OFFSET('Sanitation Data'!$D$28,0,10*ROW('Sanitation Data'!D183)))</f>
        <v/>
      </c>
      <c r="CL189" s="276" t="str">
        <f ca="true">+IF(OFFSET('Sanitation Data'!$D$29,0,10*ROW('Sanitation Data'!D183))="","",OFFSET('Sanitation Data'!$D$29,0,10*ROW('Sanitation Data'!D183)))</f>
        <v/>
      </c>
      <c r="CM189" s="276" t="str">
        <f ca="true">+IF(OFFSET('Sanitation Data'!$D$30,0,10*ROW('Sanitation Data'!D183))="","",OFFSET('Sanitation Data'!$D$30,0,10*ROW('Sanitation Data'!D183)))</f>
        <v/>
      </c>
      <c r="CN189" s="276" t="str">
        <f ca="true">+IF(OFFSET('Sanitation Data'!$D$31,0,10*ROW('Sanitation Data'!D183))="","",OFFSET('Sanitation Data'!$D$31,0,10*ROW('Sanitation Data'!D183)))</f>
        <v/>
      </c>
      <c r="CO189" s="276" t="str">
        <f ca="true">+IF(OFFSET('Sanitation Data'!$D$32,0,10*ROW('Sanitation Data'!D183))="","",OFFSET('Sanitation Data'!$D$32,0,10*ROW('Sanitation Data'!D183)))</f>
        <v/>
      </c>
      <c r="CP189" s="276" t="str">
        <f ca="true">+IF(OFFSET('Sanitation Data'!$E$28,0,10*ROW('Sanitation Data'!E183))="","",OFFSET('Sanitation Data'!$E$28,0,10*ROW('Sanitation Data'!E183)))</f>
        <v/>
      </c>
      <c r="CQ189" s="276" t="str">
        <f ca="true">+IF(OFFSET('Sanitation Data'!$E$29,0,10*ROW('Sanitation Data'!E183))="","",OFFSET('Sanitation Data'!$E$29,0,10*ROW('Sanitation Data'!E183)))</f>
        <v/>
      </c>
      <c r="CR189" s="276" t="str">
        <f ca="true">+IF(OFFSET('Sanitation Data'!$E$30,0,10*ROW('Sanitation Data'!E183))="","",OFFSET('Sanitation Data'!$E$30,0,10*ROW('Sanitation Data'!E183)))</f>
        <v/>
      </c>
      <c r="CS189" s="276" t="str">
        <f ca="true">+IF(OFFSET('Sanitation Data'!$E$31,0,10*ROW('Sanitation Data'!E183))="","",OFFSET('Sanitation Data'!$E$31,0,10*ROW('Sanitation Data'!E183)))</f>
        <v/>
      </c>
      <c r="CT189" s="276" t="str">
        <f ca="true">+IF(OFFSET('Sanitation Data'!$E$32,0,10*ROW('Sanitation Data'!E183))="","",OFFSET('Sanitation Data'!$E$32,0,10*ROW('Sanitation Data'!E183)))</f>
        <v/>
      </c>
      <c r="CU189" s="276" t="str">
        <f ca="true">+IF(OFFSET('Sanitation Data'!$F$28,0,10*ROW('Sanitation Data'!F183))="","",OFFSET('Sanitation Data'!$F$28,0,10*ROW('Sanitation Data'!F183)))</f>
        <v/>
      </c>
      <c r="CV189" s="276" t="str">
        <f ca="true">+IF(OFFSET('Sanitation Data'!$F$29,0,10*ROW('Sanitation Data'!F183))="","",OFFSET('Sanitation Data'!$F$29,0,10*ROW('Sanitation Data'!F183)))</f>
        <v/>
      </c>
      <c r="CW189" s="276" t="str">
        <f ca="true">+IF(OFFSET('Sanitation Data'!$F$30,0,10*ROW('Sanitation Data'!F183))="","",OFFSET('Sanitation Data'!$F$30,0,10*ROW('Sanitation Data'!F183)))</f>
        <v/>
      </c>
      <c r="CX189" s="276" t="str">
        <f ca="true">+IF(OFFSET('Sanitation Data'!$F$31,0,10*ROW('Sanitation Data'!F183))="","",OFFSET('Sanitation Data'!$F$31,0,10*ROW('Sanitation Data'!F183)))</f>
        <v/>
      </c>
      <c r="CY189" s="276" t="str">
        <f ca="true">+IF(OFFSET('Sanitation Data'!$F$32,0,10*ROW('Sanitation Data'!F183))="","",OFFSET('Sanitation Data'!$F$32,0,10*ROW('Sanitation Data'!F183)))</f>
        <v/>
      </c>
      <c r="CZ189" s="276" t="str">
        <f ca="true">+IF(OFFSET('Sanitation Data'!$G$28,0,10*ROW('Sanitation Data'!G183))="","",OFFSET('Sanitation Data'!$G$28,0,10*ROW('Sanitation Data'!G183)))</f>
        <v/>
      </c>
      <c r="DA189" s="276" t="str">
        <f ca="true">+IF(OFFSET('Sanitation Data'!$G$29,0,10*ROW('Sanitation Data'!G183))="","",OFFSET('Sanitation Data'!$G$29,0,10*ROW('Sanitation Data'!G183)))</f>
        <v/>
      </c>
      <c r="DB189" s="276" t="str">
        <f ca="true">+IF(OFFSET('Sanitation Data'!$G$30,0,10*ROW('Sanitation Data'!G183))="","",OFFSET('Sanitation Data'!$G$30,0,10*ROW('Sanitation Data'!G183)))</f>
        <v/>
      </c>
      <c r="DC189" s="276" t="str">
        <f ca="true">+IF(OFFSET('Sanitation Data'!$G$31,0,10*ROW('Sanitation Data'!G183))="","",OFFSET('Sanitation Data'!$G$31,0,10*ROW('Sanitation Data'!G183)))</f>
        <v/>
      </c>
      <c r="DD189" s="276" t="str">
        <f ca="true">+IF(OFFSET('Sanitation Data'!$G$32,0,10*ROW('Sanitation Data'!G183))="","",OFFSET('Sanitation Data'!$G$32,0,10*ROW('Sanitation Data'!G183)))</f>
        <v/>
      </c>
      <c r="DE189" s="276" t="str">
        <f ca="true">+IF(OFFSET('Sanitation Data'!$H$28,0,10*ROW('Sanitation Data'!H183))="","",OFFSET('Sanitation Data'!$H$28,0,10*ROW('Sanitation Data'!H183)))</f>
        <v/>
      </c>
      <c r="DF189" s="276" t="str">
        <f ca="true">+IF(OFFSET('Sanitation Data'!$H$29,0,10*ROW('Sanitation Data'!H183))="","",OFFSET('Sanitation Data'!$H$29,0,10*ROW('Sanitation Data'!H183)))</f>
        <v/>
      </c>
      <c r="DG189" s="276" t="str">
        <f ca="true">+IF(OFFSET('Sanitation Data'!$H$30,0,10*ROW('Sanitation Data'!H183))="","",OFFSET('Sanitation Data'!$H$30,0,10*ROW('Sanitation Data'!H183)))</f>
        <v/>
      </c>
      <c r="DH189" s="276" t="str">
        <f ca="true">+IF(OFFSET('Sanitation Data'!$H$31,0,10*ROW('Sanitation Data'!H183))="","",OFFSET('Sanitation Data'!$H$31,0,10*ROW('Sanitation Data'!H183)))</f>
        <v/>
      </c>
      <c r="DI189" s="276" t="str">
        <f ca="true">+IF(OFFSET('Sanitation Data'!$H$32,0,10*ROW('Sanitation Data'!H183))="","",OFFSET('Sanitation Data'!$H$32,0,10*ROW('Sanitation Data'!H183)))</f>
        <v/>
      </c>
      <c r="DJ189" s="276" t="str">
        <f ca="true">+IF(OFFSET('Sanitation Data'!$I$28,0,10*ROW('Sanitation Data'!I183))="","",OFFSET('Sanitation Data'!$I$28,0,10*ROW('Sanitation Data'!I183)))</f>
        <v/>
      </c>
      <c r="DK189" s="276" t="str">
        <f ca="true">+IF(OFFSET('Sanitation Data'!$I$29,0,10*ROW('Sanitation Data'!I183))="","",OFFSET('Sanitation Data'!$I$29,0,10*ROW('Sanitation Data'!I183)))</f>
        <v/>
      </c>
      <c r="DL189" s="276" t="str">
        <f ca="true">+IF(OFFSET('Sanitation Data'!$I$30,0,10*ROW('Sanitation Data'!I183))="","",OFFSET('Sanitation Data'!$I$30,0,10*ROW('Sanitation Data'!I183)))</f>
        <v/>
      </c>
      <c r="DM189" s="276" t="str">
        <f ca="true">+IF(OFFSET('Sanitation Data'!$I$31,0,10*ROW('Sanitation Data'!I183))="","",OFFSET('Sanitation Data'!$I$31,0,10*ROW('Sanitation Data'!I183)))</f>
        <v/>
      </c>
      <c r="DN189" s="276" t="str">
        <f ca="true">+IF(OFFSET('Sanitation Data'!$I$32,0,10*ROW('Sanitation Data'!I183))="","",OFFSET('Sanitation Data'!$I$32,0,10*ROW('Sanitation Data'!I183)))</f>
        <v/>
      </c>
      <c r="DO189" s="276" t="str">
        <f ca="true">+IF(OFFSET('Hygiene Data'!$D$11,0,10*ROW('Hygiene Data'!D183))="","",OFFSET('Hygiene Data'!$D$11,0,10*ROW('Hygiene Data'!D183)))</f>
        <v/>
      </c>
      <c r="DP189" s="276" t="str">
        <f ca="true">+IF(OFFSET('Hygiene Data'!$D$12,0,10*ROW('Hygiene Data'!D183))="","",OFFSET('Hygiene Data'!$D$12,0,10*ROW('Hygiene Data'!D183)))</f>
        <v/>
      </c>
      <c r="DQ189" s="276" t="str">
        <f ca="true">+IF(OFFSET('Hygiene Data'!$D$13,0,10*ROW('Hygiene Data'!D183))="","",OFFSET('Hygiene Data'!$D$13,0,10*ROW('Hygiene Data'!D183)))</f>
        <v/>
      </c>
      <c r="DR189" s="276" t="str">
        <f ca="true">+IF(OFFSET('Hygiene Data'!$E$11,0,10*ROW('Hygiene Data'!E183))="","",OFFSET('Hygiene Data'!$E$11,0,10*ROW('Hygiene Data'!E183)))</f>
        <v/>
      </c>
      <c r="DS189" s="276" t="str">
        <f ca="true">+IF(OFFSET('Hygiene Data'!$E$12,0,10*ROW('Hygiene Data'!E183))="","",OFFSET('Hygiene Data'!$E$12,0,10*ROW('Hygiene Data'!E183)))</f>
        <v/>
      </c>
      <c r="DT189" s="276" t="str">
        <f ca="true">+IF(OFFSET('Hygiene Data'!$E$13,0,10*ROW('Hygiene Data'!E183))="","",OFFSET('Hygiene Data'!$E$13,0,10*ROW('Hygiene Data'!E183)))</f>
        <v/>
      </c>
      <c r="DU189" s="276" t="str">
        <f ca="true">+IF(OFFSET('Hygiene Data'!$F$11,0,10*ROW('Hygiene Data'!F183))="","",OFFSET('Hygiene Data'!$F$11,0,10*ROW('Hygiene Data'!F183)))</f>
        <v/>
      </c>
      <c r="DV189" s="276" t="str">
        <f ca="true">+IF(OFFSET('Hygiene Data'!$F$12,0,10*ROW('Hygiene Data'!F183))="","",OFFSET('Hygiene Data'!$F$12,0,10*ROW('Hygiene Data'!F183)))</f>
        <v/>
      </c>
      <c r="DW189" s="276" t="str">
        <f ca="true">+IF(OFFSET('Hygiene Data'!$F$13,0,10*ROW('Hygiene Data'!F183))="","",OFFSET('Hygiene Data'!$F$13,0,10*ROW('Hygiene Data'!F183)))</f>
        <v/>
      </c>
      <c r="DX189" s="276" t="str">
        <f ca="true">+IF(OFFSET('Hygiene Data'!$G$11,0,10*ROW('Hygiene Data'!G183))="","",OFFSET('Hygiene Data'!$G$11,0,10*ROW('Hygiene Data'!G183)))</f>
        <v/>
      </c>
      <c r="DY189" s="276" t="str">
        <f ca="true">+IF(OFFSET('Hygiene Data'!$G$12,0,10*ROW('Hygiene Data'!G183))="","",OFFSET('Hygiene Data'!$G$12,0,10*ROW('Hygiene Data'!G183)))</f>
        <v/>
      </c>
      <c r="DZ189" s="276" t="str">
        <f ca="true">+IF(OFFSET('Hygiene Data'!$G$13,0,10*ROW('Hygiene Data'!G183))="","",OFFSET('Hygiene Data'!$G$13,0,10*ROW('Hygiene Data'!G183)))</f>
        <v/>
      </c>
      <c r="EA189" s="276" t="str">
        <f ca="true">+IF(OFFSET('Hygiene Data'!$H$11,0,10*ROW('Hygiene Data'!H183))="","",OFFSET('Hygiene Data'!$H$11,0,10*ROW('Hygiene Data'!H183)))</f>
        <v/>
      </c>
      <c r="EB189" s="276" t="str">
        <f ca="true">+IF(OFFSET('Hygiene Data'!$H$12,0,10*ROW('Hygiene Data'!H183))="","",OFFSET('Hygiene Data'!$H$12,0,10*ROW('Hygiene Data'!H183)))</f>
        <v/>
      </c>
      <c r="EC189" s="276" t="str">
        <f ca="true">+IF(OFFSET('Hygiene Data'!$H$13,0,10*ROW('Hygiene Data'!H183))="","",OFFSET('Hygiene Data'!$H$13,0,10*ROW('Hygiene Data'!H183)))</f>
        <v/>
      </c>
      <c r="ED189" s="276" t="str">
        <f ca="true">+IF(OFFSET('Hygiene Data'!$I$11,0,10*ROW('Hygiene Data'!I183))="","",OFFSET('Hygiene Data'!$I$11,0,10*ROW('Hygiene Data'!I183)))</f>
        <v/>
      </c>
      <c r="EE189" s="276" t="str">
        <f ca="true">+IF(OFFSET('Hygiene Data'!$I$12,0,10*ROW('Hygiene Data'!I183))="","",OFFSET('Hygiene Data'!$I$12,0,10*ROW('Hygiene Data'!I183)))</f>
        <v/>
      </c>
      <c r="EF189" s="276"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2"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6"/>
      <c r="BS190" s="276" t="str">
        <f ca="true">+IF(OFFSET('Water Data'!$D$27,0,10*ROW('Water Data'!D184))="","",OFFSET('Water Data'!$D$27,0,10*ROW('Water Data'!D184)))</f>
        <v/>
      </c>
      <c r="BT190" s="276" t="str">
        <f ca="true">+IF(OFFSET('Water Data'!$D$28,0,10*ROW('Water Data'!D184))="","",OFFSET('Water Data'!$D$28,0,10*ROW('Water Data'!D184)))</f>
        <v/>
      </c>
      <c r="BU190" s="276" t="str">
        <f ca="true">+IF(OFFSET('Water Data'!$D$29,0,10*ROW('Water Data'!D184))="","",OFFSET('Water Data'!$D$29,0,10*ROW('Water Data'!D184)))</f>
        <v/>
      </c>
      <c r="BV190" s="276" t="str">
        <f ca="true">+IF(OFFSET('Water Data'!$E$27,0,10*ROW('Water Data'!E184))="","",OFFSET('Water Data'!$E$27,0,10*ROW('Water Data'!E184)))</f>
        <v/>
      </c>
      <c r="BW190" s="276" t="str">
        <f ca="true">+IF(OFFSET('Water Data'!$E$28,0,10*ROW('Water Data'!E184))="","",OFFSET('Water Data'!$E$28,0,10*ROW('Water Data'!E184)))</f>
        <v/>
      </c>
      <c r="BX190" s="276" t="str">
        <f ca="true">+IF(OFFSET('Water Data'!$E$29,0,10*ROW('Water Data'!E184))="","",OFFSET('Water Data'!$E$29,0,10*ROW('Water Data'!E184)))</f>
        <v/>
      </c>
      <c r="BY190" s="276" t="str">
        <f ca="true">+IF(OFFSET('Water Data'!$F$27,0,10*ROW('Water Data'!F184))="","",OFFSET('Water Data'!$F$27,0,10*ROW('Water Data'!F184)))</f>
        <v/>
      </c>
      <c r="BZ190" s="276" t="str">
        <f ca="true">+IF(OFFSET('Water Data'!$F$28,0,10*ROW('Water Data'!F184))="","",OFFSET('Water Data'!$F$28,0,10*ROW('Water Data'!F184)))</f>
        <v/>
      </c>
      <c r="CA190" s="276" t="str">
        <f ca="true">+IF(OFFSET('Water Data'!$F$29,0,10*ROW('Water Data'!F184))="","",OFFSET('Water Data'!$F$29,0,10*ROW('Water Data'!F184)))</f>
        <v/>
      </c>
      <c r="CB190" s="276" t="str">
        <f ca="true">+IF(OFFSET('Water Data'!$G$27,0,10*ROW('Water Data'!G184))="","",OFFSET('Water Data'!$G$27,0,10*ROW('Water Data'!G184)))</f>
        <v/>
      </c>
      <c r="CC190" s="276" t="str">
        <f ca="true">+IF(OFFSET('Water Data'!$G$28,0,10*ROW('Water Data'!G184))="","",OFFSET('Water Data'!$G$28,0,10*ROW('Water Data'!G184)))</f>
        <v/>
      </c>
      <c r="CD190" s="276" t="str">
        <f ca="true">+IF(OFFSET('Water Data'!$G$29,0,10*ROW('Water Data'!G184))="","",OFFSET('Water Data'!$G$29,0,10*ROW('Water Data'!G184)))</f>
        <v/>
      </c>
      <c r="CE190" s="276" t="str">
        <f ca="true">+IF(OFFSET('Water Data'!$H$27,0,10*ROW('Water Data'!H184))="","",OFFSET('Water Data'!$H$27,0,10*ROW('Water Data'!H184)))</f>
        <v/>
      </c>
      <c r="CF190" s="276" t="str">
        <f ca="true">+IF(OFFSET('Water Data'!$H$28,0,10*ROW('Water Data'!H184))="","",OFFSET('Water Data'!$H$28,0,10*ROW('Water Data'!H184)))</f>
        <v/>
      </c>
      <c r="CG190" s="276" t="str">
        <f ca="true">+IF(OFFSET('Water Data'!$H$29,0,10*ROW('Water Data'!H184))="","",OFFSET('Water Data'!$H$29,0,10*ROW('Water Data'!H184)))</f>
        <v/>
      </c>
      <c r="CH190" s="276" t="str">
        <f ca="true">+IF(OFFSET('Water Data'!$I$27,0,10*ROW('Water Data'!I184))="","",OFFSET('Water Data'!$I$27,0,10*ROW('Water Data'!I184)))</f>
        <v/>
      </c>
      <c r="CI190" s="276" t="str">
        <f ca="true">+IF(OFFSET('Water Data'!$I$28,0,10*ROW('Water Data'!I184))="","",OFFSET('Water Data'!$I$28,0,10*ROW('Water Data'!I184)))</f>
        <v/>
      </c>
      <c r="CJ190" s="276" t="str">
        <f ca="true">+IF(OFFSET('Water Data'!$I$29,0,10*ROW('Water Data'!I184))="","",OFFSET('Water Data'!$I$29,0,10*ROW('Water Data'!I184)))</f>
        <v/>
      </c>
      <c r="CK190" s="276" t="str">
        <f ca="true">+IF(OFFSET('Sanitation Data'!$D$28,0,10*ROW('Sanitation Data'!D184))="","",OFFSET('Sanitation Data'!$D$28,0,10*ROW('Sanitation Data'!D184)))</f>
        <v/>
      </c>
      <c r="CL190" s="276" t="str">
        <f ca="true">+IF(OFFSET('Sanitation Data'!$D$29,0,10*ROW('Sanitation Data'!D184))="","",OFFSET('Sanitation Data'!$D$29,0,10*ROW('Sanitation Data'!D184)))</f>
        <v/>
      </c>
      <c r="CM190" s="276" t="str">
        <f ca="true">+IF(OFFSET('Sanitation Data'!$D$30,0,10*ROW('Sanitation Data'!D184))="","",OFFSET('Sanitation Data'!$D$30,0,10*ROW('Sanitation Data'!D184)))</f>
        <v/>
      </c>
      <c r="CN190" s="276" t="str">
        <f ca="true">+IF(OFFSET('Sanitation Data'!$D$31,0,10*ROW('Sanitation Data'!D184))="","",OFFSET('Sanitation Data'!$D$31,0,10*ROW('Sanitation Data'!D184)))</f>
        <v/>
      </c>
      <c r="CO190" s="276" t="str">
        <f ca="true">+IF(OFFSET('Sanitation Data'!$D$32,0,10*ROW('Sanitation Data'!D184))="","",OFFSET('Sanitation Data'!$D$32,0,10*ROW('Sanitation Data'!D184)))</f>
        <v/>
      </c>
      <c r="CP190" s="276" t="str">
        <f ca="true">+IF(OFFSET('Sanitation Data'!$E$28,0,10*ROW('Sanitation Data'!E184))="","",OFFSET('Sanitation Data'!$E$28,0,10*ROW('Sanitation Data'!E184)))</f>
        <v/>
      </c>
      <c r="CQ190" s="276" t="str">
        <f ca="true">+IF(OFFSET('Sanitation Data'!$E$29,0,10*ROW('Sanitation Data'!E184))="","",OFFSET('Sanitation Data'!$E$29,0,10*ROW('Sanitation Data'!E184)))</f>
        <v/>
      </c>
      <c r="CR190" s="276" t="str">
        <f ca="true">+IF(OFFSET('Sanitation Data'!$E$30,0,10*ROW('Sanitation Data'!E184))="","",OFFSET('Sanitation Data'!$E$30,0,10*ROW('Sanitation Data'!E184)))</f>
        <v/>
      </c>
      <c r="CS190" s="276" t="str">
        <f ca="true">+IF(OFFSET('Sanitation Data'!$E$31,0,10*ROW('Sanitation Data'!E184))="","",OFFSET('Sanitation Data'!$E$31,0,10*ROW('Sanitation Data'!E184)))</f>
        <v/>
      </c>
      <c r="CT190" s="276" t="str">
        <f ca="true">+IF(OFFSET('Sanitation Data'!$E$32,0,10*ROW('Sanitation Data'!E184))="","",OFFSET('Sanitation Data'!$E$32,0,10*ROW('Sanitation Data'!E184)))</f>
        <v/>
      </c>
      <c r="CU190" s="276" t="str">
        <f ca="true">+IF(OFFSET('Sanitation Data'!$F$28,0,10*ROW('Sanitation Data'!F184))="","",OFFSET('Sanitation Data'!$F$28,0,10*ROW('Sanitation Data'!F184)))</f>
        <v/>
      </c>
      <c r="CV190" s="276" t="str">
        <f ca="true">+IF(OFFSET('Sanitation Data'!$F$29,0,10*ROW('Sanitation Data'!F184))="","",OFFSET('Sanitation Data'!$F$29,0,10*ROW('Sanitation Data'!F184)))</f>
        <v/>
      </c>
      <c r="CW190" s="276" t="str">
        <f ca="true">+IF(OFFSET('Sanitation Data'!$F$30,0,10*ROW('Sanitation Data'!F184))="","",OFFSET('Sanitation Data'!$F$30,0,10*ROW('Sanitation Data'!F184)))</f>
        <v/>
      </c>
      <c r="CX190" s="276" t="str">
        <f ca="true">+IF(OFFSET('Sanitation Data'!$F$31,0,10*ROW('Sanitation Data'!F184))="","",OFFSET('Sanitation Data'!$F$31,0,10*ROW('Sanitation Data'!F184)))</f>
        <v/>
      </c>
      <c r="CY190" s="276" t="str">
        <f ca="true">+IF(OFFSET('Sanitation Data'!$F$32,0,10*ROW('Sanitation Data'!F184))="","",OFFSET('Sanitation Data'!$F$32,0,10*ROW('Sanitation Data'!F184)))</f>
        <v/>
      </c>
      <c r="CZ190" s="276" t="str">
        <f ca="true">+IF(OFFSET('Sanitation Data'!$G$28,0,10*ROW('Sanitation Data'!G184))="","",OFFSET('Sanitation Data'!$G$28,0,10*ROW('Sanitation Data'!G184)))</f>
        <v/>
      </c>
      <c r="DA190" s="276" t="str">
        <f ca="true">+IF(OFFSET('Sanitation Data'!$G$29,0,10*ROW('Sanitation Data'!G184))="","",OFFSET('Sanitation Data'!$G$29,0,10*ROW('Sanitation Data'!G184)))</f>
        <v/>
      </c>
      <c r="DB190" s="276" t="str">
        <f ca="true">+IF(OFFSET('Sanitation Data'!$G$30,0,10*ROW('Sanitation Data'!G184))="","",OFFSET('Sanitation Data'!$G$30,0,10*ROW('Sanitation Data'!G184)))</f>
        <v/>
      </c>
      <c r="DC190" s="276" t="str">
        <f ca="true">+IF(OFFSET('Sanitation Data'!$G$31,0,10*ROW('Sanitation Data'!G184))="","",OFFSET('Sanitation Data'!$G$31,0,10*ROW('Sanitation Data'!G184)))</f>
        <v/>
      </c>
      <c r="DD190" s="276" t="str">
        <f ca="true">+IF(OFFSET('Sanitation Data'!$G$32,0,10*ROW('Sanitation Data'!G184))="","",OFFSET('Sanitation Data'!$G$32,0,10*ROW('Sanitation Data'!G184)))</f>
        <v/>
      </c>
      <c r="DE190" s="276" t="str">
        <f ca="true">+IF(OFFSET('Sanitation Data'!$H$28,0,10*ROW('Sanitation Data'!H184))="","",OFFSET('Sanitation Data'!$H$28,0,10*ROW('Sanitation Data'!H184)))</f>
        <v/>
      </c>
      <c r="DF190" s="276" t="str">
        <f ca="true">+IF(OFFSET('Sanitation Data'!$H$29,0,10*ROW('Sanitation Data'!H184))="","",OFFSET('Sanitation Data'!$H$29,0,10*ROW('Sanitation Data'!H184)))</f>
        <v/>
      </c>
      <c r="DG190" s="276" t="str">
        <f ca="true">+IF(OFFSET('Sanitation Data'!$H$30,0,10*ROW('Sanitation Data'!H184))="","",OFFSET('Sanitation Data'!$H$30,0,10*ROW('Sanitation Data'!H184)))</f>
        <v/>
      </c>
      <c r="DH190" s="276" t="str">
        <f ca="true">+IF(OFFSET('Sanitation Data'!$H$31,0,10*ROW('Sanitation Data'!H184))="","",OFFSET('Sanitation Data'!$H$31,0,10*ROW('Sanitation Data'!H184)))</f>
        <v/>
      </c>
      <c r="DI190" s="276" t="str">
        <f ca="true">+IF(OFFSET('Sanitation Data'!$H$32,0,10*ROW('Sanitation Data'!H184))="","",OFFSET('Sanitation Data'!$H$32,0,10*ROW('Sanitation Data'!H184)))</f>
        <v/>
      </c>
      <c r="DJ190" s="276" t="str">
        <f ca="true">+IF(OFFSET('Sanitation Data'!$I$28,0,10*ROW('Sanitation Data'!I184))="","",OFFSET('Sanitation Data'!$I$28,0,10*ROW('Sanitation Data'!I184)))</f>
        <v/>
      </c>
      <c r="DK190" s="276" t="str">
        <f ca="true">+IF(OFFSET('Sanitation Data'!$I$29,0,10*ROW('Sanitation Data'!I184))="","",OFFSET('Sanitation Data'!$I$29,0,10*ROW('Sanitation Data'!I184)))</f>
        <v/>
      </c>
      <c r="DL190" s="276" t="str">
        <f ca="true">+IF(OFFSET('Sanitation Data'!$I$30,0,10*ROW('Sanitation Data'!I184))="","",OFFSET('Sanitation Data'!$I$30,0,10*ROW('Sanitation Data'!I184)))</f>
        <v/>
      </c>
      <c r="DM190" s="276" t="str">
        <f ca="true">+IF(OFFSET('Sanitation Data'!$I$31,0,10*ROW('Sanitation Data'!I184))="","",OFFSET('Sanitation Data'!$I$31,0,10*ROW('Sanitation Data'!I184)))</f>
        <v/>
      </c>
      <c r="DN190" s="276" t="str">
        <f ca="true">+IF(OFFSET('Sanitation Data'!$I$32,0,10*ROW('Sanitation Data'!I184))="","",OFFSET('Sanitation Data'!$I$32,0,10*ROW('Sanitation Data'!I184)))</f>
        <v/>
      </c>
      <c r="DO190" s="276" t="str">
        <f ca="true">+IF(OFFSET('Hygiene Data'!$D$11,0,10*ROW('Hygiene Data'!D184))="","",OFFSET('Hygiene Data'!$D$11,0,10*ROW('Hygiene Data'!D184)))</f>
        <v/>
      </c>
      <c r="DP190" s="276" t="str">
        <f ca="true">+IF(OFFSET('Hygiene Data'!$D$12,0,10*ROW('Hygiene Data'!D184))="","",OFFSET('Hygiene Data'!$D$12,0,10*ROW('Hygiene Data'!D184)))</f>
        <v/>
      </c>
      <c r="DQ190" s="276" t="str">
        <f ca="true">+IF(OFFSET('Hygiene Data'!$D$13,0,10*ROW('Hygiene Data'!D184))="","",OFFSET('Hygiene Data'!$D$13,0,10*ROW('Hygiene Data'!D184)))</f>
        <v/>
      </c>
      <c r="DR190" s="276" t="str">
        <f ca="true">+IF(OFFSET('Hygiene Data'!$E$11,0,10*ROW('Hygiene Data'!E184))="","",OFFSET('Hygiene Data'!$E$11,0,10*ROW('Hygiene Data'!E184)))</f>
        <v/>
      </c>
      <c r="DS190" s="276" t="str">
        <f ca="true">+IF(OFFSET('Hygiene Data'!$E$12,0,10*ROW('Hygiene Data'!E184))="","",OFFSET('Hygiene Data'!$E$12,0,10*ROW('Hygiene Data'!E184)))</f>
        <v/>
      </c>
      <c r="DT190" s="276" t="str">
        <f ca="true">+IF(OFFSET('Hygiene Data'!$E$13,0,10*ROW('Hygiene Data'!E184))="","",OFFSET('Hygiene Data'!$E$13,0,10*ROW('Hygiene Data'!E184)))</f>
        <v/>
      </c>
      <c r="DU190" s="276" t="str">
        <f ca="true">+IF(OFFSET('Hygiene Data'!$F$11,0,10*ROW('Hygiene Data'!F184))="","",OFFSET('Hygiene Data'!$F$11,0,10*ROW('Hygiene Data'!F184)))</f>
        <v/>
      </c>
      <c r="DV190" s="276" t="str">
        <f ca="true">+IF(OFFSET('Hygiene Data'!$F$12,0,10*ROW('Hygiene Data'!F184))="","",OFFSET('Hygiene Data'!$F$12,0,10*ROW('Hygiene Data'!F184)))</f>
        <v/>
      </c>
      <c r="DW190" s="276" t="str">
        <f ca="true">+IF(OFFSET('Hygiene Data'!$F$13,0,10*ROW('Hygiene Data'!F184))="","",OFFSET('Hygiene Data'!$F$13,0,10*ROW('Hygiene Data'!F184)))</f>
        <v/>
      </c>
      <c r="DX190" s="276" t="str">
        <f ca="true">+IF(OFFSET('Hygiene Data'!$G$11,0,10*ROW('Hygiene Data'!G184))="","",OFFSET('Hygiene Data'!$G$11,0,10*ROW('Hygiene Data'!G184)))</f>
        <v/>
      </c>
      <c r="DY190" s="276" t="str">
        <f ca="true">+IF(OFFSET('Hygiene Data'!$G$12,0,10*ROW('Hygiene Data'!G184))="","",OFFSET('Hygiene Data'!$G$12,0,10*ROW('Hygiene Data'!G184)))</f>
        <v/>
      </c>
      <c r="DZ190" s="276" t="str">
        <f ca="true">+IF(OFFSET('Hygiene Data'!$G$13,0,10*ROW('Hygiene Data'!G184))="","",OFFSET('Hygiene Data'!$G$13,0,10*ROW('Hygiene Data'!G184)))</f>
        <v/>
      </c>
      <c r="EA190" s="276" t="str">
        <f ca="true">+IF(OFFSET('Hygiene Data'!$H$11,0,10*ROW('Hygiene Data'!H184))="","",OFFSET('Hygiene Data'!$H$11,0,10*ROW('Hygiene Data'!H184)))</f>
        <v/>
      </c>
      <c r="EB190" s="276" t="str">
        <f ca="true">+IF(OFFSET('Hygiene Data'!$H$12,0,10*ROW('Hygiene Data'!H184))="","",OFFSET('Hygiene Data'!$H$12,0,10*ROW('Hygiene Data'!H184)))</f>
        <v/>
      </c>
      <c r="EC190" s="276" t="str">
        <f ca="true">+IF(OFFSET('Hygiene Data'!$H$13,0,10*ROW('Hygiene Data'!H184))="","",OFFSET('Hygiene Data'!$H$13,0,10*ROW('Hygiene Data'!H184)))</f>
        <v/>
      </c>
      <c r="ED190" s="276" t="str">
        <f ca="true">+IF(OFFSET('Hygiene Data'!$I$11,0,10*ROW('Hygiene Data'!I184))="","",OFFSET('Hygiene Data'!$I$11,0,10*ROW('Hygiene Data'!I184)))</f>
        <v/>
      </c>
      <c r="EE190" s="276" t="str">
        <f ca="true">+IF(OFFSET('Hygiene Data'!$I$12,0,10*ROW('Hygiene Data'!I184))="","",OFFSET('Hygiene Data'!$I$12,0,10*ROW('Hygiene Data'!I184)))</f>
        <v/>
      </c>
      <c r="EF190" s="276"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2"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6"/>
      <c r="BS191" s="276" t="str">
        <f ca="true">+IF(OFFSET('Water Data'!$D$27,0,10*ROW('Water Data'!D185))="","",OFFSET('Water Data'!$D$27,0,10*ROW('Water Data'!D185)))</f>
        <v/>
      </c>
      <c r="BT191" s="276" t="str">
        <f ca="true">+IF(OFFSET('Water Data'!$D$28,0,10*ROW('Water Data'!D185))="","",OFFSET('Water Data'!$D$28,0,10*ROW('Water Data'!D185)))</f>
        <v/>
      </c>
      <c r="BU191" s="276" t="str">
        <f ca="true">+IF(OFFSET('Water Data'!$D$29,0,10*ROW('Water Data'!D185))="","",OFFSET('Water Data'!$D$29,0,10*ROW('Water Data'!D185)))</f>
        <v/>
      </c>
      <c r="BV191" s="276" t="str">
        <f ca="true">+IF(OFFSET('Water Data'!$E$27,0,10*ROW('Water Data'!E185))="","",OFFSET('Water Data'!$E$27,0,10*ROW('Water Data'!E185)))</f>
        <v/>
      </c>
      <c r="BW191" s="276" t="str">
        <f ca="true">+IF(OFFSET('Water Data'!$E$28,0,10*ROW('Water Data'!E185))="","",OFFSET('Water Data'!$E$28,0,10*ROW('Water Data'!E185)))</f>
        <v/>
      </c>
      <c r="BX191" s="276" t="str">
        <f ca="true">+IF(OFFSET('Water Data'!$E$29,0,10*ROW('Water Data'!E185))="","",OFFSET('Water Data'!$E$29,0,10*ROW('Water Data'!E185)))</f>
        <v/>
      </c>
      <c r="BY191" s="276" t="str">
        <f ca="true">+IF(OFFSET('Water Data'!$F$27,0,10*ROW('Water Data'!F185))="","",OFFSET('Water Data'!$F$27,0,10*ROW('Water Data'!F185)))</f>
        <v/>
      </c>
      <c r="BZ191" s="276" t="str">
        <f ca="true">+IF(OFFSET('Water Data'!$F$28,0,10*ROW('Water Data'!F185))="","",OFFSET('Water Data'!$F$28,0,10*ROW('Water Data'!F185)))</f>
        <v/>
      </c>
      <c r="CA191" s="276" t="str">
        <f ca="true">+IF(OFFSET('Water Data'!$F$29,0,10*ROW('Water Data'!F185))="","",OFFSET('Water Data'!$F$29,0,10*ROW('Water Data'!F185)))</f>
        <v/>
      </c>
      <c r="CB191" s="276" t="str">
        <f ca="true">+IF(OFFSET('Water Data'!$G$27,0,10*ROW('Water Data'!G185))="","",OFFSET('Water Data'!$G$27,0,10*ROW('Water Data'!G185)))</f>
        <v/>
      </c>
      <c r="CC191" s="276" t="str">
        <f ca="true">+IF(OFFSET('Water Data'!$G$28,0,10*ROW('Water Data'!G185))="","",OFFSET('Water Data'!$G$28,0,10*ROW('Water Data'!G185)))</f>
        <v/>
      </c>
      <c r="CD191" s="276" t="str">
        <f ca="true">+IF(OFFSET('Water Data'!$G$29,0,10*ROW('Water Data'!G185))="","",OFFSET('Water Data'!$G$29,0,10*ROW('Water Data'!G185)))</f>
        <v/>
      </c>
      <c r="CE191" s="276" t="str">
        <f ca="true">+IF(OFFSET('Water Data'!$H$27,0,10*ROW('Water Data'!H185))="","",OFFSET('Water Data'!$H$27,0,10*ROW('Water Data'!H185)))</f>
        <v/>
      </c>
      <c r="CF191" s="276" t="str">
        <f ca="true">+IF(OFFSET('Water Data'!$H$28,0,10*ROW('Water Data'!H185))="","",OFFSET('Water Data'!$H$28,0,10*ROW('Water Data'!H185)))</f>
        <v/>
      </c>
      <c r="CG191" s="276" t="str">
        <f ca="true">+IF(OFFSET('Water Data'!$H$29,0,10*ROW('Water Data'!H185))="","",OFFSET('Water Data'!$H$29,0,10*ROW('Water Data'!H185)))</f>
        <v/>
      </c>
      <c r="CH191" s="276" t="str">
        <f ca="true">+IF(OFFSET('Water Data'!$I$27,0,10*ROW('Water Data'!I185))="","",OFFSET('Water Data'!$I$27,0,10*ROW('Water Data'!I185)))</f>
        <v/>
      </c>
      <c r="CI191" s="276" t="str">
        <f ca="true">+IF(OFFSET('Water Data'!$I$28,0,10*ROW('Water Data'!I185))="","",OFFSET('Water Data'!$I$28,0,10*ROW('Water Data'!I185)))</f>
        <v/>
      </c>
      <c r="CJ191" s="276" t="str">
        <f ca="true">+IF(OFFSET('Water Data'!$I$29,0,10*ROW('Water Data'!I185))="","",OFFSET('Water Data'!$I$29,0,10*ROW('Water Data'!I185)))</f>
        <v/>
      </c>
      <c r="CK191" s="276" t="str">
        <f ca="true">+IF(OFFSET('Sanitation Data'!$D$28,0,10*ROW('Sanitation Data'!D185))="","",OFFSET('Sanitation Data'!$D$28,0,10*ROW('Sanitation Data'!D185)))</f>
        <v/>
      </c>
      <c r="CL191" s="276" t="str">
        <f ca="true">+IF(OFFSET('Sanitation Data'!$D$29,0,10*ROW('Sanitation Data'!D185))="","",OFFSET('Sanitation Data'!$D$29,0,10*ROW('Sanitation Data'!D185)))</f>
        <v/>
      </c>
      <c r="CM191" s="276" t="str">
        <f ca="true">+IF(OFFSET('Sanitation Data'!$D$30,0,10*ROW('Sanitation Data'!D185))="","",OFFSET('Sanitation Data'!$D$30,0,10*ROW('Sanitation Data'!D185)))</f>
        <v/>
      </c>
      <c r="CN191" s="276" t="str">
        <f ca="true">+IF(OFFSET('Sanitation Data'!$D$31,0,10*ROW('Sanitation Data'!D185))="","",OFFSET('Sanitation Data'!$D$31,0,10*ROW('Sanitation Data'!D185)))</f>
        <v/>
      </c>
      <c r="CO191" s="276" t="str">
        <f ca="true">+IF(OFFSET('Sanitation Data'!$D$32,0,10*ROW('Sanitation Data'!D185))="","",OFFSET('Sanitation Data'!$D$32,0,10*ROW('Sanitation Data'!D185)))</f>
        <v/>
      </c>
      <c r="CP191" s="276" t="str">
        <f ca="true">+IF(OFFSET('Sanitation Data'!$E$28,0,10*ROW('Sanitation Data'!E185))="","",OFFSET('Sanitation Data'!$E$28,0,10*ROW('Sanitation Data'!E185)))</f>
        <v/>
      </c>
      <c r="CQ191" s="276" t="str">
        <f ca="true">+IF(OFFSET('Sanitation Data'!$E$29,0,10*ROW('Sanitation Data'!E185))="","",OFFSET('Sanitation Data'!$E$29,0,10*ROW('Sanitation Data'!E185)))</f>
        <v/>
      </c>
      <c r="CR191" s="276" t="str">
        <f ca="true">+IF(OFFSET('Sanitation Data'!$E$30,0,10*ROW('Sanitation Data'!E185))="","",OFFSET('Sanitation Data'!$E$30,0,10*ROW('Sanitation Data'!E185)))</f>
        <v/>
      </c>
      <c r="CS191" s="276" t="str">
        <f ca="true">+IF(OFFSET('Sanitation Data'!$E$31,0,10*ROW('Sanitation Data'!E185))="","",OFFSET('Sanitation Data'!$E$31,0,10*ROW('Sanitation Data'!E185)))</f>
        <v/>
      </c>
      <c r="CT191" s="276" t="str">
        <f ca="true">+IF(OFFSET('Sanitation Data'!$E$32,0,10*ROW('Sanitation Data'!E185))="","",OFFSET('Sanitation Data'!$E$32,0,10*ROW('Sanitation Data'!E185)))</f>
        <v/>
      </c>
      <c r="CU191" s="276" t="str">
        <f ca="true">+IF(OFFSET('Sanitation Data'!$F$28,0,10*ROW('Sanitation Data'!F185))="","",OFFSET('Sanitation Data'!$F$28,0,10*ROW('Sanitation Data'!F185)))</f>
        <v/>
      </c>
      <c r="CV191" s="276" t="str">
        <f ca="true">+IF(OFFSET('Sanitation Data'!$F$29,0,10*ROW('Sanitation Data'!F185))="","",OFFSET('Sanitation Data'!$F$29,0,10*ROW('Sanitation Data'!F185)))</f>
        <v/>
      </c>
      <c r="CW191" s="276" t="str">
        <f ca="true">+IF(OFFSET('Sanitation Data'!$F$30,0,10*ROW('Sanitation Data'!F185))="","",OFFSET('Sanitation Data'!$F$30,0,10*ROW('Sanitation Data'!F185)))</f>
        <v/>
      </c>
      <c r="CX191" s="276" t="str">
        <f ca="true">+IF(OFFSET('Sanitation Data'!$F$31,0,10*ROW('Sanitation Data'!F185))="","",OFFSET('Sanitation Data'!$F$31,0,10*ROW('Sanitation Data'!F185)))</f>
        <v/>
      </c>
      <c r="CY191" s="276" t="str">
        <f ca="true">+IF(OFFSET('Sanitation Data'!$F$32,0,10*ROW('Sanitation Data'!F185))="","",OFFSET('Sanitation Data'!$F$32,0,10*ROW('Sanitation Data'!F185)))</f>
        <v/>
      </c>
      <c r="CZ191" s="276" t="str">
        <f ca="true">+IF(OFFSET('Sanitation Data'!$G$28,0,10*ROW('Sanitation Data'!G185))="","",OFFSET('Sanitation Data'!$G$28,0,10*ROW('Sanitation Data'!G185)))</f>
        <v/>
      </c>
      <c r="DA191" s="276" t="str">
        <f ca="true">+IF(OFFSET('Sanitation Data'!$G$29,0,10*ROW('Sanitation Data'!G185))="","",OFFSET('Sanitation Data'!$G$29,0,10*ROW('Sanitation Data'!G185)))</f>
        <v/>
      </c>
      <c r="DB191" s="276" t="str">
        <f ca="true">+IF(OFFSET('Sanitation Data'!$G$30,0,10*ROW('Sanitation Data'!G185))="","",OFFSET('Sanitation Data'!$G$30,0,10*ROW('Sanitation Data'!G185)))</f>
        <v/>
      </c>
      <c r="DC191" s="276" t="str">
        <f ca="true">+IF(OFFSET('Sanitation Data'!$G$31,0,10*ROW('Sanitation Data'!G185))="","",OFFSET('Sanitation Data'!$G$31,0,10*ROW('Sanitation Data'!G185)))</f>
        <v/>
      </c>
      <c r="DD191" s="276" t="str">
        <f ca="true">+IF(OFFSET('Sanitation Data'!$G$32,0,10*ROW('Sanitation Data'!G185))="","",OFFSET('Sanitation Data'!$G$32,0,10*ROW('Sanitation Data'!G185)))</f>
        <v/>
      </c>
      <c r="DE191" s="276" t="str">
        <f ca="true">+IF(OFFSET('Sanitation Data'!$H$28,0,10*ROW('Sanitation Data'!H185))="","",OFFSET('Sanitation Data'!$H$28,0,10*ROW('Sanitation Data'!H185)))</f>
        <v/>
      </c>
      <c r="DF191" s="276" t="str">
        <f ca="true">+IF(OFFSET('Sanitation Data'!$H$29,0,10*ROW('Sanitation Data'!H185))="","",OFFSET('Sanitation Data'!$H$29,0,10*ROW('Sanitation Data'!H185)))</f>
        <v/>
      </c>
      <c r="DG191" s="276" t="str">
        <f ca="true">+IF(OFFSET('Sanitation Data'!$H$30,0,10*ROW('Sanitation Data'!H185))="","",OFFSET('Sanitation Data'!$H$30,0,10*ROW('Sanitation Data'!H185)))</f>
        <v/>
      </c>
      <c r="DH191" s="276" t="str">
        <f ca="true">+IF(OFFSET('Sanitation Data'!$H$31,0,10*ROW('Sanitation Data'!H185))="","",OFFSET('Sanitation Data'!$H$31,0,10*ROW('Sanitation Data'!H185)))</f>
        <v/>
      </c>
      <c r="DI191" s="276" t="str">
        <f ca="true">+IF(OFFSET('Sanitation Data'!$H$32,0,10*ROW('Sanitation Data'!H185))="","",OFFSET('Sanitation Data'!$H$32,0,10*ROW('Sanitation Data'!H185)))</f>
        <v/>
      </c>
      <c r="DJ191" s="276" t="str">
        <f ca="true">+IF(OFFSET('Sanitation Data'!$I$28,0,10*ROW('Sanitation Data'!I185))="","",OFFSET('Sanitation Data'!$I$28,0,10*ROW('Sanitation Data'!I185)))</f>
        <v/>
      </c>
      <c r="DK191" s="276" t="str">
        <f ca="true">+IF(OFFSET('Sanitation Data'!$I$29,0,10*ROW('Sanitation Data'!I185))="","",OFFSET('Sanitation Data'!$I$29,0,10*ROW('Sanitation Data'!I185)))</f>
        <v/>
      </c>
      <c r="DL191" s="276" t="str">
        <f ca="true">+IF(OFFSET('Sanitation Data'!$I$30,0,10*ROW('Sanitation Data'!I185))="","",OFFSET('Sanitation Data'!$I$30,0,10*ROW('Sanitation Data'!I185)))</f>
        <v/>
      </c>
      <c r="DM191" s="276" t="str">
        <f ca="true">+IF(OFFSET('Sanitation Data'!$I$31,0,10*ROW('Sanitation Data'!I185))="","",OFFSET('Sanitation Data'!$I$31,0,10*ROW('Sanitation Data'!I185)))</f>
        <v/>
      </c>
      <c r="DN191" s="276" t="str">
        <f ca="true">+IF(OFFSET('Sanitation Data'!$I$32,0,10*ROW('Sanitation Data'!I185))="","",OFFSET('Sanitation Data'!$I$32,0,10*ROW('Sanitation Data'!I185)))</f>
        <v/>
      </c>
      <c r="DO191" s="276" t="str">
        <f ca="true">+IF(OFFSET('Hygiene Data'!$D$11,0,10*ROW('Hygiene Data'!D185))="","",OFFSET('Hygiene Data'!$D$11,0,10*ROW('Hygiene Data'!D185)))</f>
        <v/>
      </c>
      <c r="DP191" s="276" t="str">
        <f ca="true">+IF(OFFSET('Hygiene Data'!$D$12,0,10*ROW('Hygiene Data'!D185))="","",OFFSET('Hygiene Data'!$D$12,0,10*ROW('Hygiene Data'!D185)))</f>
        <v/>
      </c>
      <c r="DQ191" s="276" t="str">
        <f ca="true">+IF(OFFSET('Hygiene Data'!$D$13,0,10*ROW('Hygiene Data'!D185))="","",OFFSET('Hygiene Data'!$D$13,0,10*ROW('Hygiene Data'!D185)))</f>
        <v/>
      </c>
      <c r="DR191" s="276" t="str">
        <f ca="true">+IF(OFFSET('Hygiene Data'!$E$11,0,10*ROW('Hygiene Data'!E185))="","",OFFSET('Hygiene Data'!$E$11,0,10*ROW('Hygiene Data'!E185)))</f>
        <v/>
      </c>
      <c r="DS191" s="276" t="str">
        <f ca="true">+IF(OFFSET('Hygiene Data'!$E$12,0,10*ROW('Hygiene Data'!E185))="","",OFFSET('Hygiene Data'!$E$12,0,10*ROW('Hygiene Data'!E185)))</f>
        <v/>
      </c>
      <c r="DT191" s="276" t="str">
        <f ca="true">+IF(OFFSET('Hygiene Data'!$E$13,0,10*ROW('Hygiene Data'!E185))="","",OFFSET('Hygiene Data'!$E$13,0,10*ROW('Hygiene Data'!E185)))</f>
        <v/>
      </c>
      <c r="DU191" s="276" t="str">
        <f ca="true">+IF(OFFSET('Hygiene Data'!$F$11,0,10*ROW('Hygiene Data'!F185))="","",OFFSET('Hygiene Data'!$F$11,0,10*ROW('Hygiene Data'!F185)))</f>
        <v/>
      </c>
      <c r="DV191" s="276" t="str">
        <f ca="true">+IF(OFFSET('Hygiene Data'!$F$12,0,10*ROW('Hygiene Data'!F185))="","",OFFSET('Hygiene Data'!$F$12,0,10*ROW('Hygiene Data'!F185)))</f>
        <v/>
      </c>
      <c r="DW191" s="276" t="str">
        <f ca="true">+IF(OFFSET('Hygiene Data'!$F$13,0,10*ROW('Hygiene Data'!F185))="","",OFFSET('Hygiene Data'!$F$13,0,10*ROW('Hygiene Data'!F185)))</f>
        <v/>
      </c>
      <c r="DX191" s="276" t="str">
        <f ca="true">+IF(OFFSET('Hygiene Data'!$G$11,0,10*ROW('Hygiene Data'!G185))="","",OFFSET('Hygiene Data'!$G$11,0,10*ROW('Hygiene Data'!G185)))</f>
        <v/>
      </c>
      <c r="DY191" s="276" t="str">
        <f ca="true">+IF(OFFSET('Hygiene Data'!$G$12,0,10*ROW('Hygiene Data'!G185))="","",OFFSET('Hygiene Data'!$G$12,0,10*ROW('Hygiene Data'!G185)))</f>
        <v/>
      </c>
      <c r="DZ191" s="276" t="str">
        <f ca="true">+IF(OFFSET('Hygiene Data'!$G$13,0,10*ROW('Hygiene Data'!G185))="","",OFFSET('Hygiene Data'!$G$13,0,10*ROW('Hygiene Data'!G185)))</f>
        <v/>
      </c>
      <c r="EA191" s="276" t="str">
        <f ca="true">+IF(OFFSET('Hygiene Data'!$H$11,0,10*ROW('Hygiene Data'!H185))="","",OFFSET('Hygiene Data'!$H$11,0,10*ROW('Hygiene Data'!H185)))</f>
        <v/>
      </c>
      <c r="EB191" s="276" t="str">
        <f ca="true">+IF(OFFSET('Hygiene Data'!$H$12,0,10*ROW('Hygiene Data'!H185))="","",OFFSET('Hygiene Data'!$H$12,0,10*ROW('Hygiene Data'!H185)))</f>
        <v/>
      </c>
      <c r="EC191" s="276" t="str">
        <f ca="true">+IF(OFFSET('Hygiene Data'!$H$13,0,10*ROW('Hygiene Data'!H185))="","",OFFSET('Hygiene Data'!$H$13,0,10*ROW('Hygiene Data'!H185)))</f>
        <v/>
      </c>
      <c r="ED191" s="276" t="str">
        <f ca="true">+IF(OFFSET('Hygiene Data'!$I$11,0,10*ROW('Hygiene Data'!I185))="","",OFFSET('Hygiene Data'!$I$11,0,10*ROW('Hygiene Data'!I185)))</f>
        <v/>
      </c>
      <c r="EE191" s="276" t="str">
        <f ca="true">+IF(OFFSET('Hygiene Data'!$I$12,0,10*ROW('Hygiene Data'!I185))="","",OFFSET('Hygiene Data'!$I$12,0,10*ROW('Hygiene Data'!I185)))</f>
        <v/>
      </c>
      <c r="EF191" s="276"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2"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6"/>
      <c r="BS192" s="276" t="str">
        <f ca="true">+IF(OFFSET('Water Data'!$D$27,0,10*ROW('Water Data'!D186))="","",OFFSET('Water Data'!$D$27,0,10*ROW('Water Data'!D186)))</f>
        <v/>
      </c>
      <c r="BT192" s="276" t="str">
        <f ca="true">+IF(OFFSET('Water Data'!$D$28,0,10*ROW('Water Data'!D186))="","",OFFSET('Water Data'!$D$28,0,10*ROW('Water Data'!D186)))</f>
        <v/>
      </c>
      <c r="BU192" s="276" t="str">
        <f ca="true">+IF(OFFSET('Water Data'!$D$29,0,10*ROW('Water Data'!D186))="","",OFFSET('Water Data'!$D$29,0,10*ROW('Water Data'!D186)))</f>
        <v/>
      </c>
      <c r="BV192" s="276" t="str">
        <f ca="true">+IF(OFFSET('Water Data'!$E$27,0,10*ROW('Water Data'!E186))="","",OFFSET('Water Data'!$E$27,0,10*ROW('Water Data'!E186)))</f>
        <v/>
      </c>
      <c r="BW192" s="276" t="str">
        <f ca="true">+IF(OFFSET('Water Data'!$E$28,0,10*ROW('Water Data'!E186))="","",OFFSET('Water Data'!$E$28,0,10*ROW('Water Data'!E186)))</f>
        <v/>
      </c>
      <c r="BX192" s="276" t="str">
        <f ca="true">+IF(OFFSET('Water Data'!$E$29,0,10*ROW('Water Data'!E186))="","",OFFSET('Water Data'!$E$29,0,10*ROW('Water Data'!E186)))</f>
        <v/>
      </c>
      <c r="BY192" s="276" t="str">
        <f ca="true">+IF(OFFSET('Water Data'!$F$27,0,10*ROW('Water Data'!F186))="","",OFFSET('Water Data'!$F$27,0,10*ROW('Water Data'!F186)))</f>
        <v/>
      </c>
      <c r="BZ192" s="276" t="str">
        <f ca="true">+IF(OFFSET('Water Data'!$F$28,0,10*ROW('Water Data'!F186))="","",OFFSET('Water Data'!$F$28,0,10*ROW('Water Data'!F186)))</f>
        <v/>
      </c>
      <c r="CA192" s="276" t="str">
        <f ca="true">+IF(OFFSET('Water Data'!$F$29,0,10*ROW('Water Data'!F186))="","",OFFSET('Water Data'!$F$29,0,10*ROW('Water Data'!F186)))</f>
        <v/>
      </c>
      <c r="CB192" s="276" t="str">
        <f ca="true">+IF(OFFSET('Water Data'!$G$27,0,10*ROW('Water Data'!G186))="","",OFFSET('Water Data'!$G$27,0,10*ROW('Water Data'!G186)))</f>
        <v/>
      </c>
      <c r="CC192" s="276" t="str">
        <f ca="true">+IF(OFFSET('Water Data'!$G$28,0,10*ROW('Water Data'!G186))="","",OFFSET('Water Data'!$G$28,0,10*ROW('Water Data'!G186)))</f>
        <v/>
      </c>
      <c r="CD192" s="276" t="str">
        <f ca="true">+IF(OFFSET('Water Data'!$G$29,0,10*ROW('Water Data'!G186))="","",OFFSET('Water Data'!$G$29,0,10*ROW('Water Data'!G186)))</f>
        <v/>
      </c>
      <c r="CE192" s="276" t="str">
        <f ca="true">+IF(OFFSET('Water Data'!$H$27,0,10*ROW('Water Data'!H186))="","",OFFSET('Water Data'!$H$27,0,10*ROW('Water Data'!H186)))</f>
        <v/>
      </c>
      <c r="CF192" s="276" t="str">
        <f ca="true">+IF(OFFSET('Water Data'!$H$28,0,10*ROW('Water Data'!H186))="","",OFFSET('Water Data'!$H$28,0,10*ROW('Water Data'!H186)))</f>
        <v/>
      </c>
      <c r="CG192" s="276" t="str">
        <f ca="true">+IF(OFFSET('Water Data'!$H$29,0,10*ROW('Water Data'!H186))="","",OFFSET('Water Data'!$H$29,0,10*ROW('Water Data'!H186)))</f>
        <v/>
      </c>
      <c r="CH192" s="276" t="str">
        <f ca="true">+IF(OFFSET('Water Data'!$I$27,0,10*ROW('Water Data'!I186))="","",OFFSET('Water Data'!$I$27,0,10*ROW('Water Data'!I186)))</f>
        <v/>
      </c>
      <c r="CI192" s="276" t="str">
        <f ca="true">+IF(OFFSET('Water Data'!$I$28,0,10*ROW('Water Data'!I186))="","",OFFSET('Water Data'!$I$28,0,10*ROW('Water Data'!I186)))</f>
        <v/>
      </c>
      <c r="CJ192" s="276" t="str">
        <f ca="true">+IF(OFFSET('Water Data'!$I$29,0,10*ROW('Water Data'!I186))="","",OFFSET('Water Data'!$I$29,0,10*ROW('Water Data'!I186)))</f>
        <v/>
      </c>
      <c r="CK192" s="276" t="str">
        <f ca="true">+IF(OFFSET('Sanitation Data'!$D$28,0,10*ROW('Sanitation Data'!D186))="","",OFFSET('Sanitation Data'!$D$28,0,10*ROW('Sanitation Data'!D186)))</f>
        <v/>
      </c>
      <c r="CL192" s="276" t="str">
        <f ca="true">+IF(OFFSET('Sanitation Data'!$D$29,0,10*ROW('Sanitation Data'!D186))="","",OFFSET('Sanitation Data'!$D$29,0,10*ROW('Sanitation Data'!D186)))</f>
        <v/>
      </c>
      <c r="CM192" s="276" t="str">
        <f ca="true">+IF(OFFSET('Sanitation Data'!$D$30,0,10*ROW('Sanitation Data'!D186))="","",OFFSET('Sanitation Data'!$D$30,0,10*ROW('Sanitation Data'!D186)))</f>
        <v/>
      </c>
      <c r="CN192" s="276" t="str">
        <f ca="true">+IF(OFFSET('Sanitation Data'!$D$31,0,10*ROW('Sanitation Data'!D186))="","",OFFSET('Sanitation Data'!$D$31,0,10*ROW('Sanitation Data'!D186)))</f>
        <v/>
      </c>
      <c r="CO192" s="276" t="str">
        <f ca="true">+IF(OFFSET('Sanitation Data'!$D$32,0,10*ROW('Sanitation Data'!D186))="","",OFFSET('Sanitation Data'!$D$32,0,10*ROW('Sanitation Data'!D186)))</f>
        <v/>
      </c>
      <c r="CP192" s="276" t="str">
        <f ca="true">+IF(OFFSET('Sanitation Data'!$E$28,0,10*ROW('Sanitation Data'!E186))="","",OFFSET('Sanitation Data'!$E$28,0,10*ROW('Sanitation Data'!E186)))</f>
        <v/>
      </c>
      <c r="CQ192" s="276" t="str">
        <f ca="true">+IF(OFFSET('Sanitation Data'!$E$29,0,10*ROW('Sanitation Data'!E186))="","",OFFSET('Sanitation Data'!$E$29,0,10*ROW('Sanitation Data'!E186)))</f>
        <v/>
      </c>
      <c r="CR192" s="276" t="str">
        <f ca="true">+IF(OFFSET('Sanitation Data'!$E$30,0,10*ROW('Sanitation Data'!E186))="","",OFFSET('Sanitation Data'!$E$30,0,10*ROW('Sanitation Data'!E186)))</f>
        <v/>
      </c>
      <c r="CS192" s="276" t="str">
        <f ca="true">+IF(OFFSET('Sanitation Data'!$E$31,0,10*ROW('Sanitation Data'!E186))="","",OFFSET('Sanitation Data'!$E$31,0,10*ROW('Sanitation Data'!E186)))</f>
        <v/>
      </c>
      <c r="CT192" s="276" t="str">
        <f ca="true">+IF(OFFSET('Sanitation Data'!$E$32,0,10*ROW('Sanitation Data'!E186))="","",OFFSET('Sanitation Data'!$E$32,0,10*ROW('Sanitation Data'!E186)))</f>
        <v/>
      </c>
      <c r="CU192" s="276" t="str">
        <f ca="true">+IF(OFFSET('Sanitation Data'!$F$28,0,10*ROW('Sanitation Data'!F186))="","",OFFSET('Sanitation Data'!$F$28,0,10*ROW('Sanitation Data'!F186)))</f>
        <v/>
      </c>
      <c r="CV192" s="276" t="str">
        <f ca="true">+IF(OFFSET('Sanitation Data'!$F$29,0,10*ROW('Sanitation Data'!F186))="","",OFFSET('Sanitation Data'!$F$29,0,10*ROW('Sanitation Data'!F186)))</f>
        <v/>
      </c>
      <c r="CW192" s="276" t="str">
        <f ca="true">+IF(OFFSET('Sanitation Data'!$F$30,0,10*ROW('Sanitation Data'!F186))="","",OFFSET('Sanitation Data'!$F$30,0,10*ROW('Sanitation Data'!F186)))</f>
        <v/>
      </c>
      <c r="CX192" s="276" t="str">
        <f ca="true">+IF(OFFSET('Sanitation Data'!$F$31,0,10*ROW('Sanitation Data'!F186))="","",OFFSET('Sanitation Data'!$F$31,0,10*ROW('Sanitation Data'!F186)))</f>
        <v/>
      </c>
      <c r="CY192" s="276" t="str">
        <f ca="true">+IF(OFFSET('Sanitation Data'!$F$32,0,10*ROW('Sanitation Data'!F186))="","",OFFSET('Sanitation Data'!$F$32,0,10*ROW('Sanitation Data'!F186)))</f>
        <v/>
      </c>
      <c r="CZ192" s="276" t="str">
        <f ca="true">+IF(OFFSET('Sanitation Data'!$G$28,0,10*ROW('Sanitation Data'!G186))="","",OFFSET('Sanitation Data'!$G$28,0,10*ROW('Sanitation Data'!G186)))</f>
        <v/>
      </c>
      <c r="DA192" s="276" t="str">
        <f ca="true">+IF(OFFSET('Sanitation Data'!$G$29,0,10*ROW('Sanitation Data'!G186))="","",OFFSET('Sanitation Data'!$G$29,0,10*ROW('Sanitation Data'!G186)))</f>
        <v/>
      </c>
      <c r="DB192" s="276" t="str">
        <f ca="true">+IF(OFFSET('Sanitation Data'!$G$30,0,10*ROW('Sanitation Data'!G186))="","",OFFSET('Sanitation Data'!$G$30,0,10*ROW('Sanitation Data'!G186)))</f>
        <v/>
      </c>
      <c r="DC192" s="276" t="str">
        <f ca="true">+IF(OFFSET('Sanitation Data'!$G$31,0,10*ROW('Sanitation Data'!G186))="","",OFFSET('Sanitation Data'!$G$31,0,10*ROW('Sanitation Data'!G186)))</f>
        <v/>
      </c>
      <c r="DD192" s="276" t="str">
        <f ca="true">+IF(OFFSET('Sanitation Data'!$G$32,0,10*ROW('Sanitation Data'!G186))="","",OFFSET('Sanitation Data'!$G$32,0,10*ROW('Sanitation Data'!G186)))</f>
        <v/>
      </c>
      <c r="DE192" s="276" t="str">
        <f ca="true">+IF(OFFSET('Sanitation Data'!$H$28,0,10*ROW('Sanitation Data'!H186))="","",OFFSET('Sanitation Data'!$H$28,0,10*ROW('Sanitation Data'!H186)))</f>
        <v/>
      </c>
      <c r="DF192" s="276" t="str">
        <f ca="true">+IF(OFFSET('Sanitation Data'!$H$29,0,10*ROW('Sanitation Data'!H186))="","",OFFSET('Sanitation Data'!$H$29,0,10*ROW('Sanitation Data'!H186)))</f>
        <v/>
      </c>
      <c r="DG192" s="276" t="str">
        <f ca="true">+IF(OFFSET('Sanitation Data'!$H$30,0,10*ROW('Sanitation Data'!H186))="","",OFFSET('Sanitation Data'!$H$30,0,10*ROW('Sanitation Data'!H186)))</f>
        <v/>
      </c>
      <c r="DH192" s="276" t="str">
        <f ca="true">+IF(OFFSET('Sanitation Data'!$H$31,0,10*ROW('Sanitation Data'!H186))="","",OFFSET('Sanitation Data'!$H$31,0,10*ROW('Sanitation Data'!H186)))</f>
        <v/>
      </c>
      <c r="DI192" s="276" t="str">
        <f ca="true">+IF(OFFSET('Sanitation Data'!$H$32,0,10*ROW('Sanitation Data'!H186))="","",OFFSET('Sanitation Data'!$H$32,0,10*ROW('Sanitation Data'!H186)))</f>
        <v/>
      </c>
      <c r="DJ192" s="276" t="str">
        <f ca="true">+IF(OFFSET('Sanitation Data'!$I$28,0,10*ROW('Sanitation Data'!I186))="","",OFFSET('Sanitation Data'!$I$28,0,10*ROW('Sanitation Data'!I186)))</f>
        <v/>
      </c>
      <c r="DK192" s="276" t="str">
        <f ca="true">+IF(OFFSET('Sanitation Data'!$I$29,0,10*ROW('Sanitation Data'!I186))="","",OFFSET('Sanitation Data'!$I$29,0,10*ROW('Sanitation Data'!I186)))</f>
        <v/>
      </c>
      <c r="DL192" s="276" t="str">
        <f ca="true">+IF(OFFSET('Sanitation Data'!$I$30,0,10*ROW('Sanitation Data'!I186))="","",OFFSET('Sanitation Data'!$I$30,0,10*ROW('Sanitation Data'!I186)))</f>
        <v/>
      </c>
      <c r="DM192" s="276" t="str">
        <f ca="true">+IF(OFFSET('Sanitation Data'!$I$31,0,10*ROW('Sanitation Data'!I186))="","",OFFSET('Sanitation Data'!$I$31,0,10*ROW('Sanitation Data'!I186)))</f>
        <v/>
      </c>
      <c r="DN192" s="276" t="str">
        <f ca="true">+IF(OFFSET('Sanitation Data'!$I$32,0,10*ROW('Sanitation Data'!I186))="","",OFFSET('Sanitation Data'!$I$32,0,10*ROW('Sanitation Data'!I186)))</f>
        <v/>
      </c>
      <c r="DO192" s="276" t="str">
        <f ca="true">+IF(OFFSET('Hygiene Data'!$D$11,0,10*ROW('Hygiene Data'!D186))="","",OFFSET('Hygiene Data'!$D$11,0,10*ROW('Hygiene Data'!D186)))</f>
        <v/>
      </c>
      <c r="DP192" s="276" t="str">
        <f ca="true">+IF(OFFSET('Hygiene Data'!$D$12,0,10*ROW('Hygiene Data'!D186))="","",OFFSET('Hygiene Data'!$D$12,0,10*ROW('Hygiene Data'!D186)))</f>
        <v/>
      </c>
      <c r="DQ192" s="276" t="str">
        <f ca="true">+IF(OFFSET('Hygiene Data'!$D$13,0,10*ROW('Hygiene Data'!D186))="","",OFFSET('Hygiene Data'!$D$13,0,10*ROW('Hygiene Data'!D186)))</f>
        <v/>
      </c>
      <c r="DR192" s="276" t="str">
        <f ca="true">+IF(OFFSET('Hygiene Data'!$E$11,0,10*ROW('Hygiene Data'!E186))="","",OFFSET('Hygiene Data'!$E$11,0,10*ROW('Hygiene Data'!E186)))</f>
        <v/>
      </c>
      <c r="DS192" s="276" t="str">
        <f ca="true">+IF(OFFSET('Hygiene Data'!$E$12,0,10*ROW('Hygiene Data'!E186))="","",OFFSET('Hygiene Data'!$E$12,0,10*ROW('Hygiene Data'!E186)))</f>
        <v/>
      </c>
      <c r="DT192" s="276" t="str">
        <f ca="true">+IF(OFFSET('Hygiene Data'!$E$13,0,10*ROW('Hygiene Data'!E186))="","",OFFSET('Hygiene Data'!$E$13,0,10*ROW('Hygiene Data'!E186)))</f>
        <v/>
      </c>
      <c r="DU192" s="276" t="str">
        <f ca="true">+IF(OFFSET('Hygiene Data'!$F$11,0,10*ROW('Hygiene Data'!F186))="","",OFFSET('Hygiene Data'!$F$11,0,10*ROW('Hygiene Data'!F186)))</f>
        <v/>
      </c>
      <c r="DV192" s="276" t="str">
        <f ca="true">+IF(OFFSET('Hygiene Data'!$F$12,0,10*ROW('Hygiene Data'!F186))="","",OFFSET('Hygiene Data'!$F$12,0,10*ROW('Hygiene Data'!F186)))</f>
        <v/>
      </c>
      <c r="DW192" s="276" t="str">
        <f ca="true">+IF(OFFSET('Hygiene Data'!$F$13,0,10*ROW('Hygiene Data'!F186))="","",OFFSET('Hygiene Data'!$F$13,0,10*ROW('Hygiene Data'!F186)))</f>
        <v/>
      </c>
      <c r="DX192" s="276" t="str">
        <f ca="true">+IF(OFFSET('Hygiene Data'!$G$11,0,10*ROW('Hygiene Data'!G186))="","",OFFSET('Hygiene Data'!$G$11,0,10*ROW('Hygiene Data'!G186)))</f>
        <v/>
      </c>
      <c r="DY192" s="276" t="str">
        <f ca="true">+IF(OFFSET('Hygiene Data'!$G$12,0,10*ROW('Hygiene Data'!G186))="","",OFFSET('Hygiene Data'!$G$12,0,10*ROW('Hygiene Data'!G186)))</f>
        <v/>
      </c>
      <c r="DZ192" s="276" t="str">
        <f ca="true">+IF(OFFSET('Hygiene Data'!$G$13,0,10*ROW('Hygiene Data'!G186))="","",OFFSET('Hygiene Data'!$G$13,0,10*ROW('Hygiene Data'!G186)))</f>
        <v/>
      </c>
      <c r="EA192" s="276" t="str">
        <f ca="true">+IF(OFFSET('Hygiene Data'!$H$11,0,10*ROW('Hygiene Data'!H186))="","",OFFSET('Hygiene Data'!$H$11,0,10*ROW('Hygiene Data'!H186)))</f>
        <v/>
      </c>
      <c r="EB192" s="276" t="str">
        <f ca="true">+IF(OFFSET('Hygiene Data'!$H$12,0,10*ROW('Hygiene Data'!H186))="","",OFFSET('Hygiene Data'!$H$12,0,10*ROW('Hygiene Data'!H186)))</f>
        <v/>
      </c>
      <c r="EC192" s="276" t="str">
        <f ca="true">+IF(OFFSET('Hygiene Data'!$H$13,0,10*ROW('Hygiene Data'!H186))="","",OFFSET('Hygiene Data'!$H$13,0,10*ROW('Hygiene Data'!H186)))</f>
        <v/>
      </c>
      <c r="ED192" s="276" t="str">
        <f ca="true">+IF(OFFSET('Hygiene Data'!$I$11,0,10*ROW('Hygiene Data'!I186))="","",OFFSET('Hygiene Data'!$I$11,0,10*ROW('Hygiene Data'!I186)))</f>
        <v/>
      </c>
      <c r="EE192" s="276" t="str">
        <f ca="true">+IF(OFFSET('Hygiene Data'!$I$12,0,10*ROW('Hygiene Data'!I186))="","",OFFSET('Hygiene Data'!$I$12,0,10*ROW('Hygiene Data'!I186)))</f>
        <v/>
      </c>
      <c r="EF192" s="276"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2"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6"/>
      <c r="BS193" s="276" t="str">
        <f ca="true">+IF(OFFSET('Water Data'!$D$27,0,10*ROW('Water Data'!D187))="","",OFFSET('Water Data'!$D$27,0,10*ROW('Water Data'!D187)))</f>
        <v/>
      </c>
      <c r="BT193" s="276" t="str">
        <f ca="true">+IF(OFFSET('Water Data'!$D$28,0,10*ROW('Water Data'!D187))="","",OFFSET('Water Data'!$D$28,0,10*ROW('Water Data'!D187)))</f>
        <v/>
      </c>
      <c r="BU193" s="276" t="str">
        <f ca="true">+IF(OFFSET('Water Data'!$D$29,0,10*ROW('Water Data'!D187))="","",OFFSET('Water Data'!$D$29,0,10*ROW('Water Data'!D187)))</f>
        <v/>
      </c>
      <c r="BV193" s="276" t="str">
        <f ca="true">+IF(OFFSET('Water Data'!$E$27,0,10*ROW('Water Data'!E187))="","",OFFSET('Water Data'!$E$27,0,10*ROW('Water Data'!E187)))</f>
        <v/>
      </c>
      <c r="BW193" s="276" t="str">
        <f ca="true">+IF(OFFSET('Water Data'!$E$28,0,10*ROW('Water Data'!E187))="","",OFFSET('Water Data'!$E$28,0,10*ROW('Water Data'!E187)))</f>
        <v/>
      </c>
      <c r="BX193" s="276" t="str">
        <f ca="true">+IF(OFFSET('Water Data'!$E$29,0,10*ROW('Water Data'!E187))="","",OFFSET('Water Data'!$E$29,0,10*ROW('Water Data'!E187)))</f>
        <v/>
      </c>
      <c r="BY193" s="276" t="str">
        <f ca="true">+IF(OFFSET('Water Data'!$F$27,0,10*ROW('Water Data'!F187))="","",OFFSET('Water Data'!$F$27,0,10*ROW('Water Data'!F187)))</f>
        <v/>
      </c>
      <c r="BZ193" s="276" t="str">
        <f ca="true">+IF(OFFSET('Water Data'!$F$28,0,10*ROW('Water Data'!F187))="","",OFFSET('Water Data'!$F$28,0,10*ROW('Water Data'!F187)))</f>
        <v/>
      </c>
      <c r="CA193" s="276" t="str">
        <f ca="true">+IF(OFFSET('Water Data'!$F$29,0,10*ROW('Water Data'!F187))="","",OFFSET('Water Data'!$F$29,0,10*ROW('Water Data'!F187)))</f>
        <v/>
      </c>
      <c r="CB193" s="276" t="str">
        <f ca="true">+IF(OFFSET('Water Data'!$G$27,0,10*ROW('Water Data'!G187))="","",OFFSET('Water Data'!$G$27,0,10*ROW('Water Data'!G187)))</f>
        <v/>
      </c>
      <c r="CC193" s="276" t="str">
        <f ca="true">+IF(OFFSET('Water Data'!$G$28,0,10*ROW('Water Data'!G187))="","",OFFSET('Water Data'!$G$28,0,10*ROW('Water Data'!G187)))</f>
        <v/>
      </c>
      <c r="CD193" s="276" t="str">
        <f ca="true">+IF(OFFSET('Water Data'!$G$29,0,10*ROW('Water Data'!G187))="","",OFFSET('Water Data'!$G$29,0,10*ROW('Water Data'!G187)))</f>
        <v/>
      </c>
      <c r="CE193" s="276" t="str">
        <f ca="true">+IF(OFFSET('Water Data'!$H$27,0,10*ROW('Water Data'!H187))="","",OFFSET('Water Data'!$H$27,0,10*ROW('Water Data'!H187)))</f>
        <v/>
      </c>
      <c r="CF193" s="276" t="str">
        <f ca="true">+IF(OFFSET('Water Data'!$H$28,0,10*ROW('Water Data'!H187))="","",OFFSET('Water Data'!$H$28,0,10*ROW('Water Data'!H187)))</f>
        <v/>
      </c>
      <c r="CG193" s="276" t="str">
        <f ca="true">+IF(OFFSET('Water Data'!$H$29,0,10*ROW('Water Data'!H187))="","",OFFSET('Water Data'!$H$29,0,10*ROW('Water Data'!H187)))</f>
        <v/>
      </c>
      <c r="CH193" s="276" t="str">
        <f ca="true">+IF(OFFSET('Water Data'!$I$27,0,10*ROW('Water Data'!I187))="","",OFFSET('Water Data'!$I$27,0,10*ROW('Water Data'!I187)))</f>
        <v/>
      </c>
      <c r="CI193" s="276" t="str">
        <f ca="true">+IF(OFFSET('Water Data'!$I$28,0,10*ROW('Water Data'!I187))="","",OFFSET('Water Data'!$I$28,0,10*ROW('Water Data'!I187)))</f>
        <v/>
      </c>
      <c r="CJ193" s="276" t="str">
        <f ca="true">+IF(OFFSET('Water Data'!$I$29,0,10*ROW('Water Data'!I187))="","",OFFSET('Water Data'!$I$29,0,10*ROW('Water Data'!I187)))</f>
        <v/>
      </c>
      <c r="CK193" s="276" t="str">
        <f ca="true">+IF(OFFSET('Sanitation Data'!$D$28,0,10*ROW('Sanitation Data'!D187))="","",OFFSET('Sanitation Data'!$D$28,0,10*ROW('Sanitation Data'!D187)))</f>
        <v/>
      </c>
      <c r="CL193" s="276" t="str">
        <f ca="true">+IF(OFFSET('Sanitation Data'!$D$29,0,10*ROW('Sanitation Data'!D187))="","",OFFSET('Sanitation Data'!$D$29,0,10*ROW('Sanitation Data'!D187)))</f>
        <v/>
      </c>
      <c r="CM193" s="276" t="str">
        <f ca="true">+IF(OFFSET('Sanitation Data'!$D$30,0,10*ROW('Sanitation Data'!D187))="","",OFFSET('Sanitation Data'!$D$30,0,10*ROW('Sanitation Data'!D187)))</f>
        <v/>
      </c>
      <c r="CN193" s="276" t="str">
        <f ca="true">+IF(OFFSET('Sanitation Data'!$D$31,0,10*ROW('Sanitation Data'!D187))="","",OFFSET('Sanitation Data'!$D$31,0,10*ROW('Sanitation Data'!D187)))</f>
        <v/>
      </c>
      <c r="CO193" s="276" t="str">
        <f ca="true">+IF(OFFSET('Sanitation Data'!$D$32,0,10*ROW('Sanitation Data'!D187))="","",OFFSET('Sanitation Data'!$D$32,0,10*ROW('Sanitation Data'!D187)))</f>
        <v/>
      </c>
      <c r="CP193" s="276" t="str">
        <f ca="true">+IF(OFFSET('Sanitation Data'!$E$28,0,10*ROW('Sanitation Data'!E187))="","",OFFSET('Sanitation Data'!$E$28,0,10*ROW('Sanitation Data'!E187)))</f>
        <v/>
      </c>
      <c r="CQ193" s="276" t="str">
        <f ca="true">+IF(OFFSET('Sanitation Data'!$E$29,0,10*ROW('Sanitation Data'!E187))="","",OFFSET('Sanitation Data'!$E$29,0,10*ROW('Sanitation Data'!E187)))</f>
        <v/>
      </c>
      <c r="CR193" s="276" t="str">
        <f ca="true">+IF(OFFSET('Sanitation Data'!$E$30,0,10*ROW('Sanitation Data'!E187))="","",OFFSET('Sanitation Data'!$E$30,0,10*ROW('Sanitation Data'!E187)))</f>
        <v/>
      </c>
      <c r="CS193" s="276" t="str">
        <f ca="true">+IF(OFFSET('Sanitation Data'!$E$31,0,10*ROW('Sanitation Data'!E187))="","",OFFSET('Sanitation Data'!$E$31,0,10*ROW('Sanitation Data'!E187)))</f>
        <v/>
      </c>
      <c r="CT193" s="276" t="str">
        <f ca="true">+IF(OFFSET('Sanitation Data'!$E$32,0,10*ROW('Sanitation Data'!E187))="","",OFFSET('Sanitation Data'!$E$32,0,10*ROW('Sanitation Data'!E187)))</f>
        <v/>
      </c>
      <c r="CU193" s="276" t="str">
        <f ca="true">+IF(OFFSET('Sanitation Data'!$F$28,0,10*ROW('Sanitation Data'!F187))="","",OFFSET('Sanitation Data'!$F$28,0,10*ROW('Sanitation Data'!F187)))</f>
        <v/>
      </c>
      <c r="CV193" s="276" t="str">
        <f ca="true">+IF(OFFSET('Sanitation Data'!$F$29,0,10*ROW('Sanitation Data'!F187))="","",OFFSET('Sanitation Data'!$F$29,0,10*ROW('Sanitation Data'!F187)))</f>
        <v/>
      </c>
      <c r="CW193" s="276" t="str">
        <f ca="true">+IF(OFFSET('Sanitation Data'!$F$30,0,10*ROW('Sanitation Data'!F187))="","",OFFSET('Sanitation Data'!$F$30,0,10*ROW('Sanitation Data'!F187)))</f>
        <v/>
      </c>
      <c r="CX193" s="276" t="str">
        <f ca="true">+IF(OFFSET('Sanitation Data'!$F$31,0,10*ROW('Sanitation Data'!F187))="","",OFFSET('Sanitation Data'!$F$31,0,10*ROW('Sanitation Data'!F187)))</f>
        <v/>
      </c>
      <c r="CY193" s="276" t="str">
        <f ca="true">+IF(OFFSET('Sanitation Data'!$F$32,0,10*ROW('Sanitation Data'!F187))="","",OFFSET('Sanitation Data'!$F$32,0,10*ROW('Sanitation Data'!F187)))</f>
        <v/>
      </c>
      <c r="CZ193" s="276" t="str">
        <f ca="true">+IF(OFFSET('Sanitation Data'!$G$28,0,10*ROW('Sanitation Data'!G187))="","",OFFSET('Sanitation Data'!$G$28,0,10*ROW('Sanitation Data'!G187)))</f>
        <v/>
      </c>
      <c r="DA193" s="276" t="str">
        <f ca="true">+IF(OFFSET('Sanitation Data'!$G$29,0,10*ROW('Sanitation Data'!G187))="","",OFFSET('Sanitation Data'!$G$29,0,10*ROW('Sanitation Data'!G187)))</f>
        <v/>
      </c>
      <c r="DB193" s="276" t="str">
        <f ca="true">+IF(OFFSET('Sanitation Data'!$G$30,0,10*ROW('Sanitation Data'!G187))="","",OFFSET('Sanitation Data'!$G$30,0,10*ROW('Sanitation Data'!G187)))</f>
        <v/>
      </c>
      <c r="DC193" s="276" t="str">
        <f ca="true">+IF(OFFSET('Sanitation Data'!$G$31,0,10*ROW('Sanitation Data'!G187))="","",OFFSET('Sanitation Data'!$G$31,0,10*ROW('Sanitation Data'!G187)))</f>
        <v/>
      </c>
      <c r="DD193" s="276" t="str">
        <f ca="true">+IF(OFFSET('Sanitation Data'!$G$32,0,10*ROW('Sanitation Data'!G187))="","",OFFSET('Sanitation Data'!$G$32,0,10*ROW('Sanitation Data'!G187)))</f>
        <v/>
      </c>
      <c r="DE193" s="276" t="str">
        <f ca="true">+IF(OFFSET('Sanitation Data'!$H$28,0,10*ROW('Sanitation Data'!H187))="","",OFFSET('Sanitation Data'!$H$28,0,10*ROW('Sanitation Data'!H187)))</f>
        <v/>
      </c>
      <c r="DF193" s="276" t="str">
        <f ca="true">+IF(OFFSET('Sanitation Data'!$H$29,0,10*ROW('Sanitation Data'!H187))="","",OFFSET('Sanitation Data'!$H$29,0,10*ROW('Sanitation Data'!H187)))</f>
        <v/>
      </c>
      <c r="DG193" s="276" t="str">
        <f ca="true">+IF(OFFSET('Sanitation Data'!$H$30,0,10*ROW('Sanitation Data'!H187))="","",OFFSET('Sanitation Data'!$H$30,0,10*ROW('Sanitation Data'!H187)))</f>
        <v/>
      </c>
      <c r="DH193" s="276" t="str">
        <f ca="true">+IF(OFFSET('Sanitation Data'!$H$31,0,10*ROW('Sanitation Data'!H187))="","",OFFSET('Sanitation Data'!$H$31,0,10*ROW('Sanitation Data'!H187)))</f>
        <v/>
      </c>
      <c r="DI193" s="276" t="str">
        <f ca="true">+IF(OFFSET('Sanitation Data'!$H$32,0,10*ROW('Sanitation Data'!H187))="","",OFFSET('Sanitation Data'!$H$32,0,10*ROW('Sanitation Data'!H187)))</f>
        <v/>
      </c>
      <c r="DJ193" s="276" t="str">
        <f ca="true">+IF(OFFSET('Sanitation Data'!$I$28,0,10*ROW('Sanitation Data'!I187))="","",OFFSET('Sanitation Data'!$I$28,0,10*ROW('Sanitation Data'!I187)))</f>
        <v/>
      </c>
      <c r="DK193" s="276" t="str">
        <f ca="true">+IF(OFFSET('Sanitation Data'!$I$29,0,10*ROW('Sanitation Data'!I187))="","",OFFSET('Sanitation Data'!$I$29,0,10*ROW('Sanitation Data'!I187)))</f>
        <v/>
      </c>
      <c r="DL193" s="276" t="str">
        <f ca="true">+IF(OFFSET('Sanitation Data'!$I$30,0,10*ROW('Sanitation Data'!I187))="","",OFFSET('Sanitation Data'!$I$30,0,10*ROW('Sanitation Data'!I187)))</f>
        <v/>
      </c>
      <c r="DM193" s="276" t="str">
        <f ca="true">+IF(OFFSET('Sanitation Data'!$I$31,0,10*ROW('Sanitation Data'!I187))="","",OFFSET('Sanitation Data'!$I$31,0,10*ROW('Sanitation Data'!I187)))</f>
        <v/>
      </c>
      <c r="DN193" s="276" t="str">
        <f ca="true">+IF(OFFSET('Sanitation Data'!$I$32,0,10*ROW('Sanitation Data'!I187))="","",OFFSET('Sanitation Data'!$I$32,0,10*ROW('Sanitation Data'!I187)))</f>
        <v/>
      </c>
      <c r="DO193" s="276" t="str">
        <f ca="true">+IF(OFFSET('Hygiene Data'!$D$11,0,10*ROW('Hygiene Data'!D187))="","",OFFSET('Hygiene Data'!$D$11,0,10*ROW('Hygiene Data'!D187)))</f>
        <v/>
      </c>
      <c r="DP193" s="276" t="str">
        <f ca="true">+IF(OFFSET('Hygiene Data'!$D$12,0,10*ROW('Hygiene Data'!D187))="","",OFFSET('Hygiene Data'!$D$12,0,10*ROW('Hygiene Data'!D187)))</f>
        <v/>
      </c>
      <c r="DQ193" s="276" t="str">
        <f ca="true">+IF(OFFSET('Hygiene Data'!$D$13,0,10*ROW('Hygiene Data'!D187))="","",OFFSET('Hygiene Data'!$D$13,0,10*ROW('Hygiene Data'!D187)))</f>
        <v/>
      </c>
      <c r="DR193" s="276" t="str">
        <f ca="true">+IF(OFFSET('Hygiene Data'!$E$11,0,10*ROW('Hygiene Data'!E187))="","",OFFSET('Hygiene Data'!$E$11,0,10*ROW('Hygiene Data'!E187)))</f>
        <v/>
      </c>
      <c r="DS193" s="276" t="str">
        <f ca="true">+IF(OFFSET('Hygiene Data'!$E$12,0,10*ROW('Hygiene Data'!E187))="","",OFFSET('Hygiene Data'!$E$12,0,10*ROW('Hygiene Data'!E187)))</f>
        <v/>
      </c>
      <c r="DT193" s="276" t="str">
        <f ca="true">+IF(OFFSET('Hygiene Data'!$E$13,0,10*ROW('Hygiene Data'!E187))="","",OFFSET('Hygiene Data'!$E$13,0,10*ROW('Hygiene Data'!E187)))</f>
        <v/>
      </c>
      <c r="DU193" s="276" t="str">
        <f ca="true">+IF(OFFSET('Hygiene Data'!$F$11,0,10*ROW('Hygiene Data'!F187))="","",OFFSET('Hygiene Data'!$F$11,0,10*ROW('Hygiene Data'!F187)))</f>
        <v/>
      </c>
      <c r="DV193" s="276" t="str">
        <f ca="true">+IF(OFFSET('Hygiene Data'!$F$12,0,10*ROW('Hygiene Data'!F187))="","",OFFSET('Hygiene Data'!$F$12,0,10*ROW('Hygiene Data'!F187)))</f>
        <v/>
      </c>
      <c r="DW193" s="276" t="str">
        <f ca="true">+IF(OFFSET('Hygiene Data'!$F$13,0,10*ROW('Hygiene Data'!F187))="","",OFFSET('Hygiene Data'!$F$13,0,10*ROW('Hygiene Data'!F187)))</f>
        <v/>
      </c>
      <c r="DX193" s="276" t="str">
        <f ca="true">+IF(OFFSET('Hygiene Data'!$G$11,0,10*ROW('Hygiene Data'!G187))="","",OFFSET('Hygiene Data'!$G$11,0,10*ROW('Hygiene Data'!G187)))</f>
        <v/>
      </c>
      <c r="DY193" s="276" t="str">
        <f ca="true">+IF(OFFSET('Hygiene Data'!$G$12,0,10*ROW('Hygiene Data'!G187))="","",OFFSET('Hygiene Data'!$G$12,0,10*ROW('Hygiene Data'!G187)))</f>
        <v/>
      </c>
      <c r="DZ193" s="276" t="str">
        <f ca="true">+IF(OFFSET('Hygiene Data'!$G$13,0,10*ROW('Hygiene Data'!G187))="","",OFFSET('Hygiene Data'!$G$13,0,10*ROW('Hygiene Data'!G187)))</f>
        <v/>
      </c>
      <c r="EA193" s="276" t="str">
        <f ca="true">+IF(OFFSET('Hygiene Data'!$H$11,0,10*ROW('Hygiene Data'!H187))="","",OFFSET('Hygiene Data'!$H$11,0,10*ROW('Hygiene Data'!H187)))</f>
        <v/>
      </c>
      <c r="EB193" s="276" t="str">
        <f ca="true">+IF(OFFSET('Hygiene Data'!$H$12,0,10*ROW('Hygiene Data'!H187))="","",OFFSET('Hygiene Data'!$H$12,0,10*ROW('Hygiene Data'!H187)))</f>
        <v/>
      </c>
      <c r="EC193" s="276" t="str">
        <f ca="true">+IF(OFFSET('Hygiene Data'!$H$13,0,10*ROW('Hygiene Data'!H187))="","",OFFSET('Hygiene Data'!$H$13,0,10*ROW('Hygiene Data'!H187)))</f>
        <v/>
      </c>
      <c r="ED193" s="276" t="str">
        <f ca="true">+IF(OFFSET('Hygiene Data'!$I$11,0,10*ROW('Hygiene Data'!I187))="","",OFFSET('Hygiene Data'!$I$11,0,10*ROW('Hygiene Data'!I187)))</f>
        <v/>
      </c>
      <c r="EE193" s="276" t="str">
        <f ca="true">+IF(OFFSET('Hygiene Data'!$I$12,0,10*ROW('Hygiene Data'!I187))="","",OFFSET('Hygiene Data'!$I$12,0,10*ROW('Hygiene Data'!I187)))</f>
        <v/>
      </c>
      <c r="EF193" s="276"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2"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6"/>
      <c r="BS194" s="276" t="str">
        <f ca="true">+IF(OFFSET('Water Data'!$D$27,0,10*ROW('Water Data'!D188))="","",OFFSET('Water Data'!$D$27,0,10*ROW('Water Data'!D188)))</f>
        <v/>
      </c>
      <c r="BT194" s="276" t="str">
        <f ca="true">+IF(OFFSET('Water Data'!$D$28,0,10*ROW('Water Data'!D188))="","",OFFSET('Water Data'!$D$28,0,10*ROW('Water Data'!D188)))</f>
        <v/>
      </c>
      <c r="BU194" s="276" t="str">
        <f ca="true">+IF(OFFSET('Water Data'!$D$29,0,10*ROW('Water Data'!D188))="","",OFFSET('Water Data'!$D$29,0,10*ROW('Water Data'!D188)))</f>
        <v/>
      </c>
      <c r="BV194" s="276" t="str">
        <f ca="true">+IF(OFFSET('Water Data'!$E$27,0,10*ROW('Water Data'!E188))="","",OFFSET('Water Data'!$E$27,0,10*ROW('Water Data'!E188)))</f>
        <v/>
      </c>
      <c r="BW194" s="276" t="str">
        <f ca="true">+IF(OFFSET('Water Data'!$E$28,0,10*ROW('Water Data'!E188))="","",OFFSET('Water Data'!$E$28,0,10*ROW('Water Data'!E188)))</f>
        <v/>
      </c>
      <c r="BX194" s="276" t="str">
        <f ca="true">+IF(OFFSET('Water Data'!$E$29,0,10*ROW('Water Data'!E188))="","",OFFSET('Water Data'!$E$29,0,10*ROW('Water Data'!E188)))</f>
        <v/>
      </c>
      <c r="BY194" s="276" t="str">
        <f ca="true">+IF(OFFSET('Water Data'!$F$27,0,10*ROW('Water Data'!F188))="","",OFFSET('Water Data'!$F$27,0,10*ROW('Water Data'!F188)))</f>
        <v/>
      </c>
      <c r="BZ194" s="276" t="str">
        <f ca="true">+IF(OFFSET('Water Data'!$F$28,0,10*ROW('Water Data'!F188))="","",OFFSET('Water Data'!$F$28,0,10*ROW('Water Data'!F188)))</f>
        <v/>
      </c>
      <c r="CA194" s="276" t="str">
        <f ca="true">+IF(OFFSET('Water Data'!$F$29,0,10*ROW('Water Data'!F188))="","",OFFSET('Water Data'!$F$29,0,10*ROW('Water Data'!F188)))</f>
        <v/>
      </c>
      <c r="CB194" s="276" t="str">
        <f ca="true">+IF(OFFSET('Water Data'!$G$27,0,10*ROW('Water Data'!G188))="","",OFFSET('Water Data'!$G$27,0,10*ROW('Water Data'!G188)))</f>
        <v/>
      </c>
      <c r="CC194" s="276" t="str">
        <f ca="true">+IF(OFFSET('Water Data'!$G$28,0,10*ROW('Water Data'!G188))="","",OFFSET('Water Data'!$G$28,0,10*ROW('Water Data'!G188)))</f>
        <v/>
      </c>
      <c r="CD194" s="276" t="str">
        <f ca="true">+IF(OFFSET('Water Data'!$G$29,0,10*ROW('Water Data'!G188))="","",OFFSET('Water Data'!$G$29,0,10*ROW('Water Data'!G188)))</f>
        <v/>
      </c>
      <c r="CE194" s="276" t="str">
        <f ca="true">+IF(OFFSET('Water Data'!$H$27,0,10*ROW('Water Data'!H188))="","",OFFSET('Water Data'!$H$27,0,10*ROW('Water Data'!H188)))</f>
        <v/>
      </c>
      <c r="CF194" s="276" t="str">
        <f ca="true">+IF(OFFSET('Water Data'!$H$28,0,10*ROW('Water Data'!H188))="","",OFFSET('Water Data'!$H$28,0,10*ROW('Water Data'!H188)))</f>
        <v/>
      </c>
      <c r="CG194" s="276" t="str">
        <f ca="true">+IF(OFFSET('Water Data'!$H$29,0,10*ROW('Water Data'!H188))="","",OFFSET('Water Data'!$H$29,0,10*ROW('Water Data'!H188)))</f>
        <v/>
      </c>
      <c r="CH194" s="276" t="str">
        <f ca="true">+IF(OFFSET('Water Data'!$I$27,0,10*ROW('Water Data'!I188))="","",OFFSET('Water Data'!$I$27,0,10*ROW('Water Data'!I188)))</f>
        <v/>
      </c>
      <c r="CI194" s="276" t="str">
        <f ca="true">+IF(OFFSET('Water Data'!$I$28,0,10*ROW('Water Data'!I188))="","",OFFSET('Water Data'!$I$28,0,10*ROW('Water Data'!I188)))</f>
        <v/>
      </c>
      <c r="CJ194" s="276" t="str">
        <f ca="true">+IF(OFFSET('Water Data'!$I$29,0,10*ROW('Water Data'!I188))="","",OFFSET('Water Data'!$I$29,0,10*ROW('Water Data'!I188)))</f>
        <v/>
      </c>
      <c r="CK194" s="276" t="str">
        <f ca="true">+IF(OFFSET('Sanitation Data'!$D$28,0,10*ROW('Sanitation Data'!D188))="","",OFFSET('Sanitation Data'!$D$28,0,10*ROW('Sanitation Data'!D188)))</f>
        <v/>
      </c>
      <c r="CL194" s="276" t="str">
        <f ca="true">+IF(OFFSET('Sanitation Data'!$D$29,0,10*ROW('Sanitation Data'!D188))="","",OFFSET('Sanitation Data'!$D$29,0,10*ROW('Sanitation Data'!D188)))</f>
        <v/>
      </c>
      <c r="CM194" s="276" t="str">
        <f ca="true">+IF(OFFSET('Sanitation Data'!$D$30,0,10*ROW('Sanitation Data'!D188))="","",OFFSET('Sanitation Data'!$D$30,0,10*ROW('Sanitation Data'!D188)))</f>
        <v/>
      </c>
      <c r="CN194" s="276" t="str">
        <f ca="true">+IF(OFFSET('Sanitation Data'!$D$31,0,10*ROW('Sanitation Data'!D188))="","",OFFSET('Sanitation Data'!$D$31,0,10*ROW('Sanitation Data'!D188)))</f>
        <v/>
      </c>
      <c r="CO194" s="276" t="str">
        <f ca="true">+IF(OFFSET('Sanitation Data'!$D$32,0,10*ROW('Sanitation Data'!D188))="","",OFFSET('Sanitation Data'!$D$32,0,10*ROW('Sanitation Data'!D188)))</f>
        <v/>
      </c>
      <c r="CP194" s="276" t="str">
        <f ca="true">+IF(OFFSET('Sanitation Data'!$E$28,0,10*ROW('Sanitation Data'!E188))="","",OFFSET('Sanitation Data'!$E$28,0,10*ROW('Sanitation Data'!E188)))</f>
        <v/>
      </c>
      <c r="CQ194" s="276" t="str">
        <f ca="true">+IF(OFFSET('Sanitation Data'!$E$29,0,10*ROW('Sanitation Data'!E188))="","",OFFSET('Sanitation Data'!$E$29,0,10*ROW('Sanitation Data'!E188)))</f>
        <v/>
      </c>
      <c r="CR194" s="276" t="str">
        <f ca="true">+IF(OFFSET('Sanitation Data'!$E$30,0,10*ROW('Sanitation Data'!E188))="","",OFFSET('Sanitation Data'!$E$30,0,10*ROW('Sanitation Data'!E188)))</f>
        <v/>
      </c>
      <c r="CS194" s="276" t="str">
        <f ca="true">+IF(OFFSET('Sanitation Data'!$E$31,0,10*ROW('Sanitation Data'!E188))="","",OFFSET('Sanitation Data'!$E$31,0,10*ROW('Sanitation Data'!E188)))</f>
        <v/>
      </c>
      <c r="CT194" s="276" t="str">
        <f ca="true">+IF(OFFSET('Sanitation Data'!$E$32,0,10*ROW('Sanitation Data'!E188))="","",OFFSET('Sanitation Data'!$E$32,0,10*ROW('Sanitation Data'!E188)))</f>
        <v/>
      </c>
      <c r="CU194" s="276" t="str">
        <f ca="true">+IF(OFFSET('Sanitation Data'!$F$28,0,10*ROW('Sanitation Data'!F188))="","",OFFSET('Sanitation Data'!$F$28,0,10*ROW('Sanitation Data'!F188)))</f>
        <v/>
      </c>
      <c r="CV194" s="276" t="str">
        <f ca="true">+IF(OFFSET('Sanitation Data'!$F$29,0,10*ROW('Sanitation Data'!F188))="","",OFFSET('Sanitation Data'!$F$29,0,10*ROW('Sanitation Data'!F188)))</f>
        <v/>
      </c>
      <c r="CW194" s="276" t="str">
        <f ca="true">+IF(OFFSET('Sanitation Data'!$F$30,0,10*ROW('Sanitation Data'!F188))="","",OFFSET('Sanitation Data'!$F$30,0,10*ROW('Sanitation Data'!F188)))</f>
        <v/>
      </c>
      <c r="CX194" s="276" t="str">
        <f ca="true">+IF(OFFSET('Sanitation Data'!$F$31,0,10*ROW('Sanitation Data'!F188))="","",OFFSET('Sanitation Data'!$F$31,0,10*ROW('Sanitation Data'!F188)))</f>
        <v/>
      </c>
      <c r="CY194" s="276" t="str">
        <f ca="true">+IF(OFFSET('Sanitation Data'!$F$32,0,10*ROW('Sanitation Data'!F188))="","",OFFSET('Sanitation Data'!$F$32,0,10*ROW('Sanitation Data'!F188)))</f>
        <v/>
      </c>
      <c r="CZ194" s="276" t="str">
        <f ca="true">+IF(OFFSET('Sanitation Data'!$G$28,0,10*ROW('Sanitation Data'!G188))="","",OFFSET('Sanitation Data'!$G$28,0,10*ROW('Sanitation Data'!G188)))</f>
        <v/>
      </c>
      <c r="DA194" s="276" t="str">
        <f ca="true">+IF(OFFSET('Sanitation Data'!$G$29,0,10*ROW('Sanitation Data'!G188))="","",OFFSET('Sanitation Data'!$G$29,0,10*ROW('Sanitation Data'!G188)))</f>
        <v/>
      </c>
      <c r="DB194" s="276" t="str">
        <f ca="true">+IF(OFFSET('Sanitation Data'!$G$30,0,10*ROW('Sanitation Data'!G188))="","",OFFSET('Sanitation Data'!$G$30,0,10*ROW('Sanitation Data'!G188)))</f>
        <v/>
      </c>
      <c r="DC194" s="276" t="str">
        <f ca="true">+IF(OFFSET('Sanitation Data'!$G$31,0,10*ROW('Sanitation Data'!G188))="","",OFFSET('Sanitation Data'!$G$31,0,10*ROW('Sanitation Data'!G188)))</f>
        <v/>
      </c>
      <c r="DD194" s="276" t="str">
        <f ca="true">+IF(OFFSET('Sanitation Data'!$G$32,0,10*ROW('Sanitation Data'!G188))="","",OFFSET('Sanitation Data'!$G$32,0,10*ROW('Sanitation Data'!G188)))</f>
        <v/>
      </c>
      <c r="DE194" s="276" t="str">
        <f ca="true">+IF(OFFSET('Sanitation Data'!$H$28,0,10*ROW('Sanitation Data'!H188))="","",OFFSET('Sanitation Data'!$H$28,0,10*ROW('Sanitation Data'!H188)))</f>
        <v/>
      </c>
      <c r="DF194" s="276" t="str">
        <f ca="true">+IF(OFFSET('Sanitation Data'!$H$29,0,10*ROW('Sanitation Data'!H188))="","",OFFSET('Sanitation Data'!$H$29,0,10*ROW('Sanitation Data'!H188)))</f>
        <v/>
      </c>
      <c r="DG194" s="276" t="str">
        <f ca="true">+IF(OFFSET('Sanitation Data'!$H$30,0,10*ROW('Sanitation Data'!H188))="","",OFFSET('Sanitation Data'!$H$30,0,10*ROW('Sanitation Data'!H188)))</f>
        <v/>
      </c>
      <c r="DH194" s="276" t="str">
        <f ca="true">+IF(OFFSET('Sanitation Data'!$H$31,0,10*ROW('Sanitation Data'!H188))="","",OFFSET('Sanitation Data'!$H$31,0,10*ROW('Sanitation Data'!H188)))</f>
        <v/>
      </c>
      <c r="DI194" s="276" t="str">
        <f ca="true">+IF(OFFSET('Sanitation Data'!$H$32,0,10*ROW('Sanitation Data'!H188))="","",OFFSET('Sanitation Data'!$H$32,0,10*ROW('Sanitation Data'!H188)))</f>
        <v/>
      </c>
      <c r="DJ194" s="276" t="str">
        <f ca="true">+IF(OFFSET('Sanitation Data'!$I$28,0,10*ROW('Sanitation Data'!I188))="","",OFFSET('Sanitation Data'!$I$28,0,10*ROW('Sanitation Data'!I188)))</f>
        <v/>
      </c>
      <c r="DK194" s="276" t="str">
        <f ca="true">+IF(OFFSET('Sanitation Data'!$I$29,0,10*ROW('Sanitation Data'!I188))="","",OFFSET('Sanitation Data'!$I$29,0,10*ROW('Sanitation Data'!I188)))</f>
        <v/>
      </c>
      <c r="DL194" s="276" t="str">
        <f ca="true">+IF(OFFSET('Sanitation Data'!$I$30,0,10*ROW('Sanitation Data'!I188))="","",OFFSET('Sanitation Data'!$I$30,0,10*ROW('Sanitation Data'!I188)))</f>
        <v/>
      </c>
      <c r="DM194" s="276" t="str">
        <f ca="true">+IF(OFFSET('Sanitation Data'!$I$31,0,10*ROW('Sanitation Data'!I188))="","",OFFSET('Sanitation Data'!$I$31,0,10*ROW('Sanitation Data'!I188)))</f>
        <v/>
      </c>
      <c r="DN194" s="276" t="str">
        <f ca="true">+IF(OFFSET('Sanitation Data'!$I$32,0,10*ROW('Sanitation Data'!I188))="","",OFFSET('Sanitation Data'!$I$32,0,10*ROW('Sanitation Data'!I188)))</f>
        <v/>
      </c>
      <c r="DO194" s="276" t="str">
        <f ca="true">+IF(OFFSET('Hygiene Data'!$D$11,0,10*ROW('Hygiene Data'!D188))="","",OFFSET('Hygiene Data'!$D$11,0,10*ROW('Hygiene Data'!D188)))</f>
        <v/>
      </c>
      <c r="DP194" s="276" t="str">
        <f ca="true">+IF(OFFSET('Hygiene Data'!$D$12,0,10*ROW('Hygiene Data'!D188))="","",OFFSET('Hygiene Data'!$D$12,0,10*ROW('Hygiene Data'!D188)))</f>
        <v/>
      </c>
      <c r="DQ194" s="276" t="str">
        <f ca="true">+IF(OFFSET('Hygiene Data'!$D$13,0,10*ROW('Hygiene Data'!D188))="","",OFFSET('Hygiene Data'!$D$13,0,10*ROW('Hygiene Data'!D188)))</f>
        <v/>
      </c>
      <c r="DR194" s="276" t="str">
        <f ca="true">+IF(OFFSET('Hygiene Data'!$E$11,0,10*ROW('Hygiene Data'!E188))="","",OFFSET('Hygiene Data'!$E$11,0,10*ROW('Hygiene Data'!E188)))</f>
        <v/>
      </c>
      <c r="DS194" s="276" t="str">
        <f ca="true">+IF(OFFSET('Hygiene Data'!$E$12,0,10*ROW('Hygiene Data'!E188))="","",OFFSET('Hygiene Data'!$E$12,0,10*ROW('Hygiene Data'!E188)))</f>
        <v/>
      </c>
      <c r="DT194" s="276" t="str">
        <f ca="true">+IF(OFFSET('Hygiene Data'!$E$13,0,10*ROW('Hygiene Data'!E188))="","",OFFSET('Hygiene Data'!$E$13,0,10*ROW('Hygiene Data'!E188)))</f>
        <v/>
      </c>
      <c r="DU194" s="276" t="str">
        <f ca="true">+IF(OFFSET('Hygiene Data'!$F$11,0,10*ROW('Hygiene Data'!F188))="","",OFFSET('Hygiene Data'!$F$11,0,10*ROW('Hygiene Data'!F188)))</f>
        <v/>
      </c>
      <c r="DV194" s="276" t="str">
        <f ca="true">+IF(OFFSET('Hygiene Data'!$F$12,0,10*ROW('Hygiene Data'!F188))="","",OFFSET('Hygiene Data'!$F$12,0,10*ROW('Hygiene Data'!F188)))</f>
        <v/>
      </c>
      <c r="DW194" s="276" t="str">
        <f ca="true">+IF(OFFSET('Hygiene Data'!$F$13,0,10*ROW('Hygiene Data'!F188))="","",OFFSET('Hygiene Data'!$F$13,0,10*ROW('Hygiene Data'!F188)))</f>
        <v/>
      </c>
      <c r="DX194" s="276" t="str">
        <f ca="true">+IF(OFFSET('Hygiene Data'!$G$11,0,10*ROW('Hygiene Data'!G188))="","",OFFSET('Hygiene Data'!$G$11,0,10*ROW('Hygiene Data'!G188)))</f>
        <v/>
      </c>
      <c r="DY194" s="276" t="str">
        <f ca="true">+IF(OFFSET('Hygiene Data'!$G$12,0,10*ROW('Hygiene Data'!G188))="","",OFFSET('Hygiene Data'!$G$12,0,10*ROW('Hygiene Data'!G188)))</f>
        <v/>
      </c>
      <c r="DZ194" s="276" t="str">
        <f ca="true">+IF(OFFSET('Hygiene Data'!$G$13,0,10*ROW('Hygiene Data'!G188))="","",OFFSET('Hygiene Data'!$G$13,0,10*ROW('Hygiene Data'!G188)))</f>
        <v/>
      </c>
      <c r="EA194" s="276" t="str">
        <f ca="true">+IF(OFFSET('Hygiene Data'!$H$11,0,10*ROW('Hygiene Data'!H188))="","",OFFSET('Hygiene Data'!$H$11,0,10*ROW('Hygiene Data'!H188)))</f>
        <v/>
      </c>
      <c r="EB194" s="276" t="str">
        <f ca="true">+IF(OFFSET('Hygiene Data'!$H$12,0,10*ROW('Hygiene Data'!H188))="","",OFFSET('Hygiene Data'!$H$12,0,10*ROW('Hygiene Data'!H188)))</f>
        <v/>
      </c>
      <c r="EC194" s="276" t="str">
        <f ca="true">+IF(OFFSET('Hygiene Data'!$H$13,0,10*ROW('Hygiene Data'!H188))="","",OFFSET('Hygiene Data'!$H$13,0,10*ROW('Hygiene Data'!H188)))</f>
        <v/>
      </c>
      <c r="ED194" s="276" t="str">
        <f ca="true">+IF(OFFSET('Hygiene Data'!$I$11,0,10*ROW('Hygiene Data'!I188))="","",OFFSET('Hygiene Data'!$I$11,0,10*ROW('Hygiene Data'!I188)))</f>
        <v/>
      </c>
      <c r="EE194" s="276" t="str">
        <f ca="true">+IF(OFFSET('Hygiene Data'!$I$12,0,10*ROW('Hygiene Data'!I188))="","",OFFSET('Hygiene Data'!$I$12,0,10*ROW('Hygiene Data'!I188)))</f>
        <v/>
      </c>
      <c r="EF194" s="276"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2"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6"/>
      <c r="BS195" s="276" t="str">
        <f ca="true">+IF(OFFSET('Water Data'!$D$27,0,10*ROW('Water Data'!D189))="","",OFFSET('Water Data'!$D$27,0,10*ROW('Water Data'!D189)))</f>
        <v/>
      </c>
      <c r="BT195" s="276" t="str">
        <f ca="true">+IF(OFFSET('Water Data'!$D$28,0,10*ROW('Water Data'!D189))="","",OFFSET('Water Data'!$D$28,0,10*ROW('Water Data'!D189)))</f>
        <v/>
      </c>
      <c r="BU195" s="276" t="str">
        <f ca="true">+IF(OFFSET('Water Data'!$D$29,0,10*ROW('Water Data'!D189))="","",OFFSET('Water Data'!$D$29,0,10*ROW('Water Data'!D189)))</f>
        <v/>
      </c>
      <c r="BV195" s="276" t="str">
        <f ca="true">+IF(OFFSET('Water Data'!$E$27,0,10*ROW('Water Data'!E189))="","",OFFSET('Water Data'!$E$27,0,10*ROW('Water Data'!E189)))</f>
        <v/>
      </c>
      <c r="BW195" s="276" t="str">
        <f ca="true">+IF(OFFSET('Water Data'!$E$28,0,10*ROW('Water Data'!E189))="","",OFFSET('Water Data'!$E$28,0,10*ROW('Water Data'!E189)))</f>
        <v/>
      </c>
      <c r="BX195" s="276" t="str">
        <f ca="true">+IF(OFFSET('Water Data'!$E$29,0,10*ROW('Water Data'!E189))="","",OFFSET('Water Data'!$E$29,0,10*ROW('Water Data'!E189)))</f>
        <v/>
      </c>
      <c r="BY195" s="276" t="str">
        <f ca="true">+IF(OFFSET('Water Data'!$F$27,0,10*ROW('Water Data'!F189))="","",OFFSET('Water Data'!$F$27,0,10*ROW('Water Data'!F189)))</f>
        <v/>
      </c>
      <c r="BZ195" s="276" t="str">
        <f ca="true">+IF(OFFSET('Water Data'!$F$28,0,10*ROW('Water Data'!F189))="","",OFFSET('Water Data'!$F$28,0,10*ROW('Water Data'!F189)))</f>
        <v/>
      </c>
      <c r="CA195" s="276" t="str">
        <f ca="true">+IF(OFFSET('Water Data'!$F$29,0,10*ROW('Water Data'!F189))="","",OFFSET('Water Data'!$F$29,0,10*ROW('Water Data'!F189)))</f>
        <v/>
      </c>
      <c r="CB195" s="276" t="str">
        <f ca="true">+IF(OFFSET('Water Data'!$G$27,0,10*ROW('Water Data'!G189))="","",OFFSET('Water Data'!$G$27,0,10*ROW('Water Data'!G189)))</f>
        <v/>
      </c>
      <c r="CC195" s="276" t="str">
        <f ca="true">+IF(OFFSET('Water Data'!$G$28,0,10*ROW('Water Data'!G189))="","",OFFSET('Water Data'!$G$28,0,10*ROW('Water Data'!G189)))</f>
        <v/>
      </c>
      <c r="CD195" s="276" t="str">
        <f ca="true">+IF(OFFSET('Water Data'!$G$29,0,10*ROW('Water Data'!G189))="","",OFFSET('Water Data'!$G$29,0,10*ROW('Water Data'!G189)))</f>
        <v/>
      </c>
      <c r="CE195" s="276" t="str">
        <f ca="true">+IF(OFFSET('Water Data'!$H$27,0,10*ROW('Water Data'!H189))="","",OFFSET('Water Data'!$H$27,0,10*ROW('Water Data'!H189)))</f>
        <v/>
      </c>
      <c r="CF195" s="276" t="str">
        <f ca="true">+IF(OFFSET('Water Data'!$H$28,0,10*ROW('Water Data'!H189))="","",OFFSET('Water Data'!$H$28,0,10*ROW('Water Data'!H189)))</f>
        <v/>
      </c>
      <c r="CG195" s="276" t="str">
        <f ca="true">+IF(OFFSET('Water Data'!$H$29,0,10*ROW('Water Data'!H189))="","",OFFSET('Water Data'!$H$29,0,10*ROW('Water Data'!H189)))</f>
        <v/>
      </c>
      <c r="CH195" s="276" t="str">
        <f ca="true">+IF(OFFSET('Water Data'!$I$27,0,10*ROW('Water Data'!I189))="","",OFFSET('Water Data'!$I$27,0,10*ROW('Water Data'!I189)))</f>
        <v/>
      </c>
      <c r="CI195" s="276" t="str">
        <f ca="true">+IF(OFFSET('Water Data'!$I$28,0,10*ROW('Water Data'!I189))="","",OFFSET('Water Data'!$I$28,0,10*ROW('Water Data'!I189)))</f>
        <v/>
      </c>
      <c r="CJ195" s="276" t="str">
        <f ca="true">+IF(OFFSET('Water Data'!$I$29,0,10*ROW('Water Data'!I189))="","",OFFSET('Water Data'!$I$29,0,10*ROW('Water Data'!I189)))</f>
        <v/>
      </c>
      <c r="CK195" s="276" t="str">
        <f ca="true">+IF(OFFSET('Sanitation Data'!$D$28,0,10*ROW('Sanitation Data'!D189))="","",OFFSET('Sanitation Data'!$D$28,0,10*ROW('Sanitation Data'!D189)))</f>
        <v/>
      </c>
      <c r="CL195" s="276" t="str">
        <f ca="true">+IF(OFFSET('Sanitation Data'!$D$29,0,10*ROW('Sanitation Data'!D189))="","",OFFSET('Sanitation Data'!$D$29,0,10*ROW('Sanitation Data'!D189)))</f>
        <v/>
      </c>
      <c r="CM195" s="276" t="str">
        <f ca="true">+IF(OFFSET('Sanitation Data'!$D$30,0,10*ROW('Sanitation Data'!D189))="","",OFFSET('Sanitation Data'!$D$30,0,10*ROW('Sanitation Data'!D189)))</f>
        <v/>
      </c>
      <c r="CN195" s="276" t="str">
        <f ca="true">+IF(OFFSET('Sanitation Data'!$D$31,0,10*ROW('Sanitation Data'!D189))="","",OFFSET('Sanitation Data'!$D$31,0,10*ROW('Sanitation Data'!D189)))</f>
        <v/>
      </c>
      <c r="CO195" s="276" t="str">
        <f ca="true">+IF(OFFSET('Sanitation Data'!$D$32,0,10*ROW('Sanitation Data'!D189))="","",OFFSET('Sanitation Data'!$D$32,0,10*ROW('Sanitation Data'!D189)))</f>
        <v/>
      </c>
      <c r="CP195" s="276" t="str">
        <f ca="true">+IF(OFFSET('Sanitation Data'!$E$28,0,10*ROW('Sanitation Data'!E189))="","",OFFSET('Sanitation Data'!$E$28,0,10*ROW('Sanitation Data'!E189)))</f>
        <v/>
      </c>
      <c r="CQ195" s="276" t="str">
        <f ca="true">+IF(OFFSET('Sanitation Data'!$E$29,0,10*ROW('Sanitation Data'!E189))="","",OFFSET('Sanitation Data'!$E$29,0,10*ROW('Sanitation Data'!E189)))</f>
        <v/>
      </c>
      <c r="CR195" s="276" t="str">
        <f ca="true">+IF(OFFSET('Sanitation Data'!$E$30,0,10*ROW('Sanitation Data'!E189))="","",OFFSET('Sanitation Data'!$E$30,0,10*ROW('Sanitation Data'!E189)))</f>
        <v/>
      </c>
      <c r="CS195" s="276" t="str">
        <f ca="true">+IF(OFFSET('Sanitation Data'!$E$31,0,10*ROW('Sanitation Data'!E189))="","",OFFSET('Sanitation Data'!$E$31,0,10*ROW('Sanitation Data'!E189)))</f>
        <v/>
      </c>
      <c r="CT195" s="276" t="str">
        <f ca="true">+IF(OFFSET('Sanitation Data'!$E$32,0,10*ROW('Sanitation Data'!E189))="","",OFFSET('Sanitation Data'!$E$32,0,10*ROW('Sanitation Data'!E189)))</f>
        <v/>
      </c>
      <c r="CU195" s="276" t="str">
        <f ca="true">+IF(OFFSET('Sanitation Data'!$F$28,0,10*ROW('Sanitation Data'!F189))="","",OFFSET('Sanitation Data'!$F$28,0,10*ROW('Sanitation Data'!F189)))</f>
        <v/>
      </c>
      <c r="CV195" s="276" t="str">
        <f ca="true">+IF(OFFSET('Sanitation Data'!$F$29,0,10*ROW('Sanitation Data'!F189))="","",OFFSET('Sanitation Data'!$F$29,0,10*ROW('Sanitation Data'!F189)))</f>
        <v/>
      </c>
      <c r="CW195" s="276" t="str">
        <f ca="true">+IF(OFFSET('Sanitation Data'!$F$30,0,10*ROW('Sanitation Data'!F189))="","",OFFSET('Sanitation Data'!$F$30,0,10*ROW('Sanitation Data'!F189)))</f>
        <v/>
      </c>
      <c r="CX195" s="276" t="str">
        <f ca="true">+IF(OFFSET('Sanitation Data'!$F$31,0,10*ROW('Sanitation Data'!F189))="","",OFFSET('Sanitation Data'!$F$31,0,10*ROW('Sanitation Data'!F189)))</f>
        <v/>
      </c>
      <c r="CY195" s="276" t="str">
        <f ca="true">+IF(OFFSET('Sanitation Data'!$F$32,0,10*ROW('Sanitation Data'!F189))="","",OFFSET('Sanitation Data'!$F$32,0,10*ROW('Sanitation Data'!F189)))</f>
        <v/>
      </c>
      <c r="CZ195" s="276" t="str">
        <f ca="true">+IF(OFFSET('Sanitation Data'!$G$28,0,10*ROW('Sanitation Data'!G189))="","",OFFSET('Sanitation Data'!$G$28,0,10*ROW('Sanitation Data'!G189)))</f>
        <v/>
      </c>
      <c r="DA195" s="276" t="str">
        <f ca="true">+IF(OFFSET('Sanitation Data'!$G$29,0,10*ROW('Sanitation Data'!G189))="","",OFFSET('Sanitation Data'!$G$29,0,10*ROW('Sanitation Data'!G189)))</f>
        <v/>
      </c>
      <c r="DB195" s="276" t="str">
        <f ca="true">+IF(OFFSET('Sanitation Data'!$G$30,0,10*ROW('Sanitation Data'!G189))="","",OFFSET('Sanitation Data'!$G$30,0,10*ROW('Sanitation Data'!G189)))</f>
        <v/>
      </c>
      <c r="DC195" s="276" t="str">
        <f ca="true">+IF(OFFSET('Sanitation Data'!$G$31,0,10*ROW('Sanitation Data'!G189))="","",OFFSET('Sanitation Data'!$G$31,0,10*ROW('Sanitation Data'!G189)))</f>
        <v/>
      </c>
      <c r="DD195" s="276" t="str">
        <f ca="true">+IF(OFFSET('Sanitation Data'!$G$32,0,10*ROW('Sanitation Data'!G189))="","",OFFSET('Sanitation Data'!$G$32,0,10*ROW('Sanitation Data'!G189)))</f>
        <v/>
      </c>
      <c r="DE195" s="276" t="str">
        <f ca="true">+IF(OFFSET('Sanitation Data'!$H$28,0,10*ROW('Sanitation Data'!H189))="","",OFFSET('Sanitation Data'!$H$28,0,10*ROW('Sanitation Data'!H189)))</f>
        <v/>
      </c>
      <c r="DF195" s="276" t="str">
        <f ca="true">+IF(OFFSET('Sanitation Data'!$H$29,0,10*ROW('Sanitation Data'!H189))="","",OFFSET('Sanitation Data'!$H$29,0,10*ROW('Sanitation Data'!H189)))</f>
        <v/>
      </c>
      <c r="DG195" s="276" t="str">
        <f ca="true">+IF(OFFSET('Sanitation Data'!$H$30,0,10*ROW('Sanitation Data'!H189))="","",OFFSET('Sanitation Data'!$H$30,0,10*ROW('Sanitation Data'!H189)))</f>
        <v/>
      </c>
      <c r="DH195" s="276" t="str">
        <f ca="true">+IF(OFFSET('Sanitation Data'!$H$31,0,10*ROW('Sanitation Data'!H189))="","",OFFSET('Sanitation Data'!$H$31,0,10*ROW('Sanitation Data'!H189)))</f>
        <v/>
      </c>
      <c r="DI195" s="276" t="str">
        <f ca="true">+IF(OFFSET('Sanitation Data'!$H$32,0,10*ROW('Sanitation Data'!H189))="","",OFFSET('Sanitation Data'!$H$32,0,10*ROW('Sanitation Data'!H189)))</f>
        <v/>
      </c>
      <c r="DJ195" s="276" t="str">
        <f ca="true">+IF(OFFSET('Sanitation Data'!$I$28,0,10*ROW('Sanitation Data'!I189))="","",OFFSET('Sanitation Data'!$I$28,0,10*ROW('Sanitation Data'!I189)))</f>
        <v/>
      </c>
      <c r="DK195" s="276" t="str">
        <f ca="true">+IF(OFFSET('Sanitation Data'!$I$29,0,10*ROW('Sanitation Data'!I189))="","",OFFSET('Sanitation Data'!$I$29,0,10*ROW('Sanitation Data'!I189)))</f>
        <v/>
      </c>
      <c r="DL195" s="276" t="str">
        <f ca="true">+IF(OFFSET('Sanitation Data'!$I$30,0,10*ROW('Sanitation Data'!I189))="","",OFFSET('Sanitation Data'!$I$30,0,10*ROW('Sanitation Data'!I189)))</f>
        <v/>
      </c>
      <c r="DM195" s="276" t="str">
        <f ca="true">+IF(OFFSET('Sanitation Data'!$I$31,0,10*ROW('Sanitation Data'!I189))="","",OFFSET('Sanitation Data'!$I$31,0,10*ROW('Sanitation Data'!I189)))</f>
        <v/>
      </c>
      <c r="DN195" s="276" t="str">
        <f ca="true">+IF(OFFSET('Sanitation Data'!$I$32,0,10*ROW('Sanitation Data'!I189))="","",OFFSET('Sanitation Data'!$I$32,0,10*ROW('Sanitation Data'!I189)))</f>
        <v/>
      </c>
      <c r="DO195" s="276" t="str">
        <f ca="true">+IF(OFFSET('Hygiene Data'!$D$11,0,10*ROW('Hygiene Data'!D189))="","",OFFSET('Hygiene Data'!$D$11,0,10*ROW('Hygiene Data'!D189)))</f>
        <v/>
      </c>
      <c r="DP195" s="276" t="str">
        <f ca="true">+IF(OFFSET('Hygiene Data'!$D$12,0,10*ROW('Hygiene Data'!D189))="","",OFFSET('Hygiene Data'!$D$12,0,10*ROW('Hygiene Data'!D189)))</f>
        <v/>
      </c>
      <c r="DQ195" s="276" t="str">
        <f ca="true">+IF(OFFSET('Hygiene Data'!$D$13,0,10*ROW('Hygiene Data'!D189))="","",OFFSET('Hygiene Data'!$D$13,0,10*ROW('Hygiene Data'!D189)))</f>
        <v/>
      </c>
      <c r="DR195" s="276" t="str">
        <f ca="true">+IF(OFFSET('Hygiene Data'!$E$11,0,10*ROW('Hygiene Data'!E189))="","",OFFSET('Hygiene Data'!$E$11,0,10*ROW('Hygiene Data'!E189)))</f>
        <v/>
      </c>
      <c r="DS195" s="276" t="str">
        <f ca="true">+IF(OFFSET('Hygiene Data'!$E$12,0,10*ROW('Hygiene Data'!E189))="","",OFFSET('Hygiene Data'!$E$12,0,10*ROW('Hygiene Data'!E189)))</f>
        <v/>
      </c>
      <c r="DT195" s="276" t="str">
        <f ca="true">+IF(OFFSET('Hygiene Data'!$E$13,0,10*ROW('Hygiene Data'!E189))="","",OFFSET('Hygiene Data'!$E$13,0,10*ROW('Hygiene Data'!E189)))</f>
        <v/>
      </c>
      <c r="DU195" s="276" t="str">
        <f ca="true">+IF(OFFSET('Hygiene Data'!$F$11,0,10*ROW('Hygiene Data'!F189))="","",OFFSET('Hygiene Data'!$F$11,0,10*ROW('Hygiene Data'!F189)))</f>
        <v/>
      </c>
      <c r="DV195" s="276" t="str">
        <f ca="true">+IF(OFFSET('Hygiene Data'!$F$12,0,10*ROW('Hygiene Data'!F189))="","",OFFSET('Hygiene Data'!$F$12,0,10*ROW('Hygiene Data'!F189)))</f>
        <v/>
      </c>
      <c r="DW195" s="276" t="str">
        <f ca="true">+IF(OFFSET('Hygiene Data'!$F$13,0,10*ROW('Hygiene Data'!F189))="","",OFFSET('Hygiene Data'!$F$13,0,10*ROW('Hygiene Data'!F189)))</f>
        <v/>
      </c>
      <c r="DX195" s="276" t="str">
        <f ca="true">+IF(OFFSET('Hygiene Data'!$G$11,0,10*ROW('Hygiene Data'!G189))="","",OFFSET('Hygiene Data'!$G$11,0,10*ROW('Hygiene Data'!G189)))</f>
        <v/>
      </c>
      <c r="DY195" s="276" t="str">
        <f ca="true">+IF(OFFSET('Hygiene Data'!$G$12,0,10*ROW('Hygiene Data'!G189))="","",OFFSET('Hygiene Data'!$G$12,0,10*ROW('Hygiene Data'!G189)))</f>
        <v/>
      </c>
      <c r="DZ195" s="276" t="str">
        <f ca="true">+IF(OFFSET('Hygiene Data'!$G$13,0,10*ROW('Hygiene Data'!G189))="","",OFFSET('Hygiene Data'!$G$13,0,10*ROW('Hygiene Data'!G189)))</f>
        <v/>
      </c>
      <c r="EA195" s="276" t="str">
        <f ca="true">+IF(OFFSET('Hygiene Data'!$H$11,0,10*ROW('Hygiene Data'!H189))="","",OFFSET('Hygiene Data'!$H$11,0,10*ROW('Hygiene Data'!H189)))</f>
        <v/>
      </c>
      <c r="EB195" s="276" t="str">
        <f ca="true">+IF(OFFSET('Hygiene Data'!$H$12,0,10*ROW('Hygiene Data'!H189))="","",OFFSET('Hygiene Data'!$H$12,0,10*ROW('Hygiene Data'!H189)))</f>
        <v/>
      </c>
      <c r="EC195" s="276" t="str">
        <f ca="true">+IF(OFFSET('Hygiene Data'!$H$13,0,10*ROW('Hygiene Data'!H189))="","",OFFSET('Hygiene Data'!$H$13,0,10*ROW('Hygiene Data'!H189)))</f>
        <v/>
      </c>
      <c r="ED195" s="276" t="str">
        <f ca="true">+IF(OFFSET('Hygiene Data'!$I$11,0,10*ROW('Hygiene Data'!I189))="","",OFFSET('Hygiene Data'!$I$11,0,10*ROW('Hygiene Data'!I189)))</f>
        <v/>
      </c>
      <c r="EE195" s="276" t="str">
        <f ca="true">+IF(OFFSET('Hygiene Data'!$I$12,0,10*ROW('Hygiene Data'!I189))="","",OFFSET('Hygiene Data'!$I$12,0,10*ROW('Hygiene Data'!I189)))</f>
        <v/>
      </c>
      <c r="EF195" s="276"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2"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6"/>
      <c r="BS196" s="276" t="str">
        <f ca="true">+IF(OFFSET('Water Data'!$D$27,0,10*ROW('Water Data'!D190))="","",OFFSET('Water Data'!$D$27,0,10*ROW('Water Data'!D190)))</f>
        <v/>
      </c>
      <c r="BT196" s="276" t="str">
        <f ca="true">+IF(OFFSET('Water Data'!$D$28,0,10*ROW('Water Data'!D190))="","",OFFSET('Water Data'!$D$28,0,10*ROW('Water Data'!D190)))</f>
        <v/>
      </c>
      <c r="BU196" s="276" t="str">
        <f ca="true">+IF(OFFSET('Water Data'!$D$29,0,10*ROW('Water Data'!D190))="","",OFFSET('Water Data'!$D$29,0,10*ROW('Water Data'!D190)))</f>
        <v/>
      </c>
      <c r="BV196" s="276" t="str">
        <f ca="true">+IF(OFFSET('Water Data'!$E$27,0,10*ROW('Water Data'!E190))="","",OFFSET('Water Data'!$E$27,0,10*ROW('Water Data'!E190)))</f>
        <v/>
      </c>
      <c r="BW196" s="276" t="str">
        <f ca="true">+IF(OFFSET('Water Data'!$E$28,0,10*ROW('Water Data'!E190))="","",OFFSET('Water Data'!$E$28,0,10*ROW('Water Data'!E190)))</f>
        <v/>
      </c>
      <c r="BX196" s="276" t="str">
        <f ca="true">+IF(OFFSET('Water Data'!$E$29,0,10*ROW('Water Data'!E190))="","",OFFSET('Water Data'!$E$29,0,10*ROW('Water Data'!E190)))</f>
        <v/>
      </c>
      <c r="BY196" s="276" t="str">
        <f ca="true">+IF(OFFSET('Water Data'!$F$27,0,10*ROW('Water Data'!F190))="","",OFFSET('Water Data'!$F$27,0,10*ROW('Water Data'!F190)))</f>
        <v/>
      </c>
      <c r="BZ196" s="276" t="str">
        <f ca="true">+IF(OFFSET('Water Data'!$F$28,0,10*ROW('Water Data'!F190))="","",OFFSET('Water Data'!$F$28,0,10*ROW('Water Data'!F190)))</f>
        <v/>
      </c>
      <c r="CA196" s="276" t="str">
        <f ca="true">+IF(OFFSET('Water Data'!$F$29,0,10*ROW('Water Data'!F190))="","",OFFSET('Water Data'!$F$29,0,10*ROW('Water Data'!F190)))</f>
        <v/>
      </c>
      <c r="CB196" s="276" t="str">
        <f ca="true">+IF(OFFSET('Water Data'!$G$27,0,10*ROW('Water Data'!G190))="","",OFFSET('Water Data'!$G$27,0,10*ROW('Water Data'!G190)))</f>
        <v/>
      </c>
      <c r="CC196" s="276" t="str">
        <f ca="true">+IF(OFFSET('Water Data'!$G$28,0,10*ROW('Water Data'!G190))="","",OFFSET('Water Data'!$G$28,0,10*ROW('Water Data'!G190)))</f>
        <v/>
      </c>
      <c r="CD196" s="276" t="str">
        <f ca="true">+IF(OFFSET('Water Data'!$G$29,0,10*ROW('Water Data'!G190))="","",OFFSET('Water Data'!$G$29,0,10*ROW('Water Data'!G190)))</f>
        <v/>
      </c>
      <c r="CE196" s="276" t="str">
        <f ca="true">+IF(OFFSET('Water Data'!$H$27,0,10*ROW('Water Data'!H190))="","",OFFSET('Water Data'!$H$27,0,10*ROW('Water Data'!H190)))</f>
        <v/>
      </c>
      <c r="CF196" s="276" t="str">
        <f ca="true">+IF(OFFSET('Water Data'!$H$28,0,10*ROW('Water Data'!H190))="","",OFFSET('Water Data'!$H$28,0,10*ROW('Water Data'!H190)))</f>
        <v/>
      </c>
      <c r="CG196" s="276" t="str">
        <f ca="true">+IF(OFFSET('Water Data'!$H$29,0,10*ROW('Water Data'!H190))="","",OFFSET('Water Data'!$H$29,0,10*ROW('Water Data'!H190)))</f>
        <v/>
      </c>
      <c r="CH196" s="276" t="str">
        <f ca="true">+IF(OFFSET('Water Data'!$I$27,0,10*ROW('Water Data'!I190))="","",OFFSET('Water Data'!$I$27,0,10*ROW('Water Data'!I190)))</f>
        <v/>
      </c>
      <c r="CI196" s="276" t="str">
        <f ca="true">+IF(OFFSET('Water Data'!$I$28,0,10*ROW('Water Data'!I190))="","",OFFSET('Water Data'!$I$28,0,10*ROW('Water Data'!I190)))</f>
        <v/>
      </c>
      <c r="CJ196" s="276" t="str">
        <f ca="true">+IF(OFFSET('Water Data'!$I$29,0,10*ROW('Water Data'!I190))="","",OFFSET('Water Data'!$I$29,0,10*ROW('Water Data'!I190)))</f>
        <v/>
      </c>
      <c r="CK196" s="276" t="str">
        <f ca="true">+IF(OFFSET('Sanitation Data'!$D$28,0,10*ROW('Sanitation Data'!D190))="","",OFFSET('Sanitation Data'!$D$28,0,10*ROW('Sanitation Data'!D190)))</f>
        <v/>
      </c>
      <c r="CL196" s="276" t="str">
        <f ca="true">+IF(OFFSET('Sanitation Data'!$D$29,0,10*ROW('Sanitation Data'!D190))="","",OFFSET('Sanitation Data'!$D$29,0,10*ROW('Sanitation Data'!D190)))</f>
        <v/>
      </c>
      <c r="CM196" s="276" t="str">
        <f ca="true">+IF(OFFSET('Sanitation Data'!$D$30,0,10*ROW('Sanitation Data'!D190))="","",OFFSET('Sanitation Data'!$D$30,0,10*ROW('Sanitation Data'!D190)))</f>
        <v/>
      </c>
      <c r="CN196" s="276" t="str">
        <f ca="true">+IF(OFFSET('Sanitation Data'!$D$31,0,10*ROW('Sanitation Data'!D190))="","",OFFSET('Sanitation Data'!$D$31,0,10*ROW('Sanitation Data'!D190)))</f>
        <v/>
      </c>
      <c r="CO196" s="276" t="str">
        <f ca="true">+IF(OFFSET('Sanitation Data'!$D$32,0,10*ROW('Sanitation Data'!D190))="","",OFFSET('Sanitation Data'!$D$32,0,10*ROW('Sanitation Data'!D190)))</f>
        <v/>
      </c>
      <c r="CP196" s="276" t="str">
        <f ca="true">+IF(OFFSET('Sanitation Data'!$E$28,0,10*ROW('Sanitation Data'!E190))="","",OFFSET('Sanitation Data'!$E$28,0,10*ROW('Sanitation Data'!E190)))</f>
        <v/>
      </c>
      <c r="CQ196" s="276" t="str">
        <f ca="true">+IF(OFFSET('Sanitation Data'!$E$29,0,10*ROW('Sanitation Data'!E190))="","",OFFSET('Sanitation Data'!$E$29,0,10*ROW('Sanitation Data'!E190)))</f>
        <v/>
      </c>
      <c r="CR196" s="276" t="str">
        <f ca="true">+IF(OFFSET('Sanitation Data'!$E$30,0,10*ROW('Sanitation Data'!E190))="","",OFFSET('Sanitation Data'!$E$30,0,10*ROW('Sanitation Data'!E190)))</f>
        <v/>
      </c>
      <c r="CS196" s="276" t="str">
        <f ca="true">+IF(OFFSET('Sanitation Data'!$E$31,0,10*ROW('Sanitation Data'!E190))="","",OFFSET('Sanitation Data'!$E$31,0,10*ROW('Sanitation Data'!E190)))</f>
        <v/>
      </c>
      <c r="CT196" s="276" t="str">
        <f ca="true">+IF(OFFSET('Sanitation Data'!$E$32,0,10*ROW('Sanitation Data'!E190))="","",OFFSET('Sanitation Data'!$E$32,0,10*ROW('Sanitation Data'!E190)))</f>
        <v/>
      </c>
      <c r="CU196" s="276" t="str">
        <f ca="true">+IF(OFFSET('Sanitation Data'!$F$28,0,10*ROW('Sanitation Data'!F190))="","",OFFSET('Sanitation Data'!$F$28,0,10*ROW('Sanitation Data'!F190)))</f>
        <v/>
      </c>
      <c r="CV196" s="276" t="str">
        <f ca="true">+IF(OFFSET('Sanitation Data'!$F$29,0,10*ROW('Sanitation Data'!F190))="","",OFFSET('Sanitation Data'!$F$29,0,10*ROW('Sanitation Data'!F190)))</f>
        <v/>
      </c>
      <c r="CW196" s="276" t="str">
        <f ca="true">+IF(OFFSET('Sanitation Data'!$F$30,0,10*ROW('Sanitation Data'!F190))="","",OFFSET('Sanitation Data'!$F$30,0,10*ROW('Sanitation Data'!F190)))</f>
        <v/>
      </c>
      <c r="CX196" s="276" t="str">
        <f ca="true">+IF(OFFSET('Sanitation Data'!$F$31,0,10*ROW('Sanitation Data'!F190))="","",OFFSET('Sanitation Data'!$F$31,0,10*ROW('Sanitation Data'!F190)))</f>
        <v/>
      </c>
      <c r="CY196" s="276" t="str">
        <f ca="true">+IF(OFFSET('Sanitation Data'!$F$32,0,10*ROW('Sanitation Data'!F190))="","",OFFSET('Sanitation Data'!$F$32,0,10*ROW('Sanitation Data'!F190)))</f>
        <v/>
      </c>
      <c r="CZ196" s="276" t="str">
        <f ca="true">+IF(OFFSET('Sanitation Data'!$G$28,0,10*ROW('Sanitation Data'!G190))="","",OFFSET('Sanitation Data'!$G$28,0,10*ROW('Sanitation Data'!G190)))</f>
        <v/>
      </c>
      <c r="DA196" s="276" t="str">
        <f ca="true">+IF(OFFSET('Sanitation Data'!$G$29,0,10*ROW('Sanitation Data'!G190))="","",OFFSET('Sanitation Data'!$G$29,0,10*ROW('Sanitation Data'!G190)))</f>
        <v/>
      </c>
      <c r="DB196" s="276" t="str">
        <f ca="true">+IF(OFFSET('Sanitation Data'!$G$30,0,10*ROW('Sanitation Data'!G190))="","",OFFSET('Sanitation Data'!$G$30,0,10*ROW('Sanitation Data'!G190)))</f>
        <v/>
      </c>
      <c r="DC196" s="276" t="str">
        <f ca="true">+IF(OFFSET('Sanitation Data'!$G$31,0,10*ROW('Sanitation Data'!G190))="","",OFFSET('Sanitation Data'!$G$31,0,10*ROW('Sanitation Data'!G190)))</f>
        <v/>
      </c>
      <c r="DD196" s="276" t="str">
        <f ca="true">+IF(OFFSET('Sanitation Data'!$G$32,0,10*ROW('Sanitation Data'!G190))="","",OFFSET('Sanitation Data'!$G$32,0,10*ROW('Sanitation Data'!G190)))</f>
        <v/>
      </c>
      <c r="DE196" s="276" t="str">
        <f ca="true">+IF(OFFSET('Sanitation Data'!$H$28,0,10*ROW('Sanitation Data'!H190))="","",OFFSET('Sanitation Data'!$H$28,0,10*ROW('Sanitation Data'!H190)))</f>
        <v/>
      </c>
      <c r="DF196" s="276" t="str">
        <f ca="true">+IF(OFFSET('Sanitation Data'!$H$29,0,10*ROW('Sanitation Data'!H190))="","",OFFSET('Sanitation Data'!$H$29,0,10*ROW('Sanitation Data'!H190)))</f>
        <v/>
      </c>
      <c r="DG196" s="276" t="str">
        <f ca="true">+IF(OFFSET('Sanitation Data'!$H$30,0,10*ROW('Sanitation Data'!H190))="","",OFFSET('Sanitation Data'!$H$30,0,10*ROW('Sanitation Data'!H190)))</f>
        <v/>
      </c>
      <c r="DH196" s="276" t="str">
        <f ca="true">+IF(OFFSET('Sanitation Data'!$H$31,0,10*ROW('Sanitation Data'!H190))="","",OFFSET('Sanitation Data'!$H$31,0,10*ROW('Sanitation Data'!H190)))</f>
        <v/>
      </c>
      <c r="DI196" s="276" t="str">
        <f ca="true">+IF(OFFSET('Sanitation Data'!$H$32,0,10*ROW('Sanitation Data'!H190))="","",OFFSET('Sanitation Data'!$H$32,0,10*ROW('Sanitation Data'!H190)))</f>
        <v/>
      </c>
      <c r="DJ196" s="276" t="str">
        <f ca="true">+IF(OFFSET('Sanitation Data'!$I$28,0,10*ROW('Sanitation Data'!I190))="","",OFFSET('Sanitation Data'!$I$28,0,10*ROW('Sanitation Data'!I190)))</f>
        <v/>
      </c>
      <c r="DK196" s="276" t="str">
        <f ca="true">+IF(OFFSET('Sanitation Data'!$I$29,0,10*ROW('Sanitation Data'!I190))="","",OFFSET('Sanitation Data'!$I$29,0,10*ROW('Sanitation Data'!I190)))</f>
        <v/>
      </c>
      <c r="DL196" s="276" t="str">
        <f ca="true">+IF(OFFSET('Sanitation Data'!$I$30,0,10*ROW('Sanitation Data'!I190))="","",OFFSET('Sanitation Data'!$I$30,0,10*ROW('Sanitation Data'!I190)))</f>
        <v/>
      </c>
      <c r="DM196" s="276" t="str">
        <f ca="true">+IF(OFFSET('Sanitation Data'!$I$31,0,10*ROW('Sanitation Data'!I190))="","",OFFSET('Sanitation Data'!$I$31,0,10*ROW('Sanitation Data'!I190)))</f>
        <v/>
      </c>
      <c r="DN196" s="276" t="str">
        <f ca="true">+IF(OFFSET('Sanitation Data'!$I$32,0,10*ROW('Sanitation Data'!I190))="","",OFFSET('Sanitation Data'!$I$32,0,10*ROW('Sanitation Data'!I190)))</f>
        <v/>
      </c>
      <c r="DO196" s="276" t="str">
        <f ca="true">+IF(OFFSET('Hygiene Data'!$D$11,0,10*ROW('Hygiene Data'!D190))="","",OFFSET('Hygiene Data'!$D$11,0,10*ROW('Hygiene Data'!D190)))</f>
        <v/>
      </c>
      <c r="DP196" s="276" t="str">
        <f ca="true">+IF(OFFSET('Hygiene Data'!$D$12,0,10*ROW('Hygiene Data'!D190))="","",OFFSET('Hygiene Data'!$D$12,0,10*ROW('Hygiene Data'!D190)))</f>
        <v/>
      </c>
      <c r="DQ196" s="276" t="str">
        <f ca="true">+IF(OFFSET('Hygiene Data'!$D$13,0,10*ROW('Hygiene Data'!D190))="","",OFFSET('Hygiene Data'!$D$13,0,10*ROW('Hygiene Data'!D190)))</f>
        <v/>
      </c>
      <c r="DR196" s="276" t="str">
        <f ca="true">+IF(OFFSET('Hygiene Data'!$E$11,0,10*ROW('Hygiene Data'!E190))="","",OFFSET('Hygiene Data'!$E$11,0,10*ROW('Hygiene Data'!E190)))</f>
        <v/>
      </c>
      <c r="DS196" s="276" t="str">
        <f ca="true">+IF(OFFSET('Hygiene Data'!$E$12,0,10*ROW('Hygiene Data'!E190))="","",OFFSET('Hygiene Data'!$E$12,0,10*ROW('Hygiene Data'!E190)))</f>
        <v/>
      </c>
      <c r="DT196" s="276" t="str">
        <f ca="true">+IF(OFFSET('Hygiene Data'!$E$13,0,10*ROW('Hygiene Data'!E190))="","",OFFSET('Hygiene Data'!$E$13,0,10*ROW('Hygiene Data'!E190)))</f>
        <v/>
      </c>
      <c r="DU196" s="276" t="str">
        <f ca="true">+IF(OFFSET('Hygiene Data'!$F$11,0,10*ROW('Hygiene Data'!F190))="","",OFFSET('Hygiene Data'!$F$11,0,10*ROW('Hygiene Data'!F190)))</f>
        <v/>
      </c>
      <c r="DV196" s="276" t="str">
        <f ca="true">+IF(OFFSET('Hygiene Data'!$F$12,0,10*ROW('Hygiene Data'!F190))="","",OFFSET('Hygiene Data'!$F$12,0,10*ROW('Hygiene Data'!F190)))</f>
        <v/>
      </c>
      <c r="DW196" s="276" t="str">
        <f ca="true">+IF(OFFSET('Hygiene Data'!$F$13,0,10*ROW('Hygiene Data'!F190))="","",OFFSET('Hygiene Data'!$F$13,0,10*ROW('Hygiene Data'!F190)))</f>
        <v/>
      </c>
      <c r="DX196" s="276" t="str">
        <f ca="true">+IF(OFFSET('Hygiene Data'!$G$11,0,10*ROW('Hygiene Data'!G190))="","",OFFSET('Hygiene Data'!$G$11,0,10*ROW('Hygiene Data'!G190)))</f>
        <v/>
      </c>
      <c r="DY196" s="276" t="str">
        <f ca="true">+IF(OFFSET('Hygiene Data'!$G$12,0,10*ROW('Hygiene Data'!G190))="","",OFFSET('Hygiene Data'!$G$12,0,10*ROW('Hygiene Data'!G190)))</f>
        <v/>
      </c>
      <c r="DZ196" s="276" t="str">
        <f ca="true">+IF(OFFSET('Hygiene Data'!$G$13,0,10*ROW('Hygiene Data'!G190))="","",OFFSET('Hygiene Data'!$G$13,0,10*ROW('Hygiene Data'!G190)))</f>
        <v/>
      </c>
      <c r="EA196" s="276" t="str">
        <f ca="true">+IF(OFFSET('Hygiene Data'!$H$11,0,10*ROW('Hygiene Data'!H190))="","",OFFSET('Hygiene Data'!$H$11,0,10*ROW('Hygiene Data'!H190)))</f>
        <v/>
      </c>
      <c r="EB196" s="276" t="str">
        <f ca="true">+IF(OFFSET('Hygiene Data'!$H$12,0,10*ROW('Hygiene Data'!H190))="","",OFFSET('Hygiene Data'!$H$12,0,10*ROW('Hygiene Data'!H190)))</f>
        <v/>
      </c>
      <c r="EC196" s="276" t="str">
        <f ca="true">+IF(OFFSET('Hygiene Data'!$H$13,0,10*ROW('Hygiene Data'!H190))="","",OFFSET('Hygiene Data'!$H$13,0,10*ROW('Hygiene Data'!H190)))</f>
        <v/>
      </c>
      <c r="ED196" s="276" t="str">
        <f ca="true">+IF(OFFSET('Hygiene Data'!$I$11,0,10*ROW('Hygiene Data'!I190))="","",OFFSET('Hygiene Data'!$I$11,0,10*ROW('Hygiene Data'!I190)))</f>
        <v/>
      </c>
      <c r="EE196" s="276" t="str">
        <f ca="true">+IF(OFFSET('Hygiene Data'!$I$12,0,10*ROW('Hygiene Data'!I190))="","",OFFSET('Hygiene Data'!$I$12,0,10*ROW('Hygiene Data'!I190)))</f>
        <v/>
      </c>
      <c r="EF196" s="276"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2"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6"/>
      <c r="BS197" s="276" t="str">
        <f ca="true">+IF(OFFSET('Water Data'!$D$27,0,10*ROW('Water Data'!D191))="","",OFFSET('Water Data'!$D$27,0,10*ROW('Water Data'!D191)))</f>
        <v/>
      </c>
      <c r="BT197" s="276" t="str">
        <f ca="true">+IF(OFFSET('Water Data'!$D$28,0,10*ROW('Water Data'!D191))="","",OFFSET('Water Data'!$D$28,0,10*ROW('Water Data'!D191)))</f>
        <v/>
      </c>
      <c r="BU197" s="276" t="str">
        <f ca="true">+IF(OFFSET('Water Data'!$D$29,0,10*ROW('Water Data'!D191))="","",OFFSET('Water Data'!$D$29,0,10*ROW('Water Data'!D191)))</f>
        <v/>
      </c>
      <c r="BV197" s="276" t="str">
        <f ca="true">+IF(OFFSET('Water Data'!$E$27,0,10*ROW('Water Data'!E191))="","",OFFSET('Water Data'!$E$27,0,10*ROW('Water Data'!E191)))</f>
        <v/>
      </c>
      <c r="BW197" s="276" t="str">
        <f ca="true">+IF(OFFSET('Water Data'!$E$28,0,10*ROW('Water Data'!E191))="","",OFFSET('Water Data'!$E$28,0,10*ROW('Water Data'!E191)))</f>
        <v/>
      </c>
      <c r="BX197" s="276" t="str">
        <f ca="true">+IF(OFFSET('Water Data'!$E$29,0,10*ROW('Water Data'!E191))="","",OFFSET('Water Data'!$E$29,0,10*ROW('Water Data'!E191)))</f>
        <v/>
      </c>
      <c r="BY197" s="276" t="str">
        <f ca="true">+IF(OFFSET('Water Data'!$F$27,0,10*ROW('Water Data'!F191))="","",OFFSET('Water Data'!$F$27,0,10*ROW('Water Data'!F191)))</f>
        <v/>
      </c>
      <c r="BZ197" s="276" t="str">
        <f ca="true">+IF(OFFSET('Water Data'!$F$28,0,10*ROW('Water Data'!F191))="","",OFFSET('Water Data'!$F$28,0,10*ROW('Water Data'!F191)))</f>
        <v/>
      </c>
      <c r="CA197" s="276" t="str">
        <f ca="true">+IF(OFFSET('Water Data'!$F$29,0,10*ROW('Water Data'!F191))="","",OFFSET('Water Data'!$F$29,0,10*ROW('Water Data'!F191)))</f>
        <v/>
      </c>
      <c r="CB197" s="276" t="str">
        <f ca="true">+IF(OFFSET('Water Data'!$G$27,0,10*ROW('Water Data'!G191))="","",OFFSET('Water Data'!$G$27,0,10*ROW('Water Data'!G191)))</f>
        <v/>
      </c>
      <c r="CC197" s="276" t="str">
        <f ca="true">+IF(OFFSET('Water Data'!$G$28,0,10*ROW('Water Data'!G191))="","",OFFSET('Water Data'!$G$28,0,10*ROW('Water Data'!G191)))</f>
        <v/>
      </c>
      <c r="CD197" s="276" t="str">
        <f ca="true">+IF(OFFSET('Water Data'!$G$29,0,10*ROW('Water Data'!G191))="","",OFFSET('Water Data'!$G$29,0,10*ROW('Water Data'!G191)))</f>
        <v/>
      </c>
      <c r="CE197" s="276" t="str">
        <f ca="true">+IF(OFFSET('Water Data'!$H$27,0,10*ROW('Water Data'!H191))="","",OFFSET('Water Data'!$H$27,0,10*ROW('Water Data'!H191)))</f>
        <v/>
      </c>
      <c r="CF197" s="276" t="str">
        <f ca="true">+IF(OFFSET('Water Data'!$H$28,0,10*ROW('Water Data'!H191))="","",OFFSET('Water Data'!$H$28,0,10*ROW('Water Data'!H191)))</f>
        <v/>
      </c>
      <c r="CG197" s="276" t="str">
        <f ca="true">+IF(OFFSET('Water Data'!$H$29,0,10*ROW('Water Data'!H191))="","",OFFSET('Water Data'!$H$29,0,10*ROW('Water Data'!H191)))</f>
        <v/>
      </c>
      <c r="CH197" s="276" t="str">
        <f ca="true">+IF(OFFSET('Water Data'!$I$27,0,10*ROW('Water Data'!I191))="","",OFFSET('Water Data'!$I$27,0,10*ROW('Water Data'!I191)))</f>
        <v/>
      </c>
      <c r="CI197" s="276" t="str">
        <f ca="true">+IF(OFFSET('Water Data'!$I$28,0,10*ROW('Water Data'!I191))="","",OFFSET('Water Data'!$I$28,0,10*ROW('Water Data'!I191)))</f>
        <v/>
      </c>
      <c r="CJ197" s="276" t="str">
        <f ca="true">+IF(OFFSET('Water Data'!$I$29,0,10*ROW('Water Data'!I191))="","",OFFSET('Water Data'!$I$29,0,10*ROW('Water Data'!I191)))</f>
        <v/>
      </c>
      <c r="CK197" s="276" t="str">
        <f ca="true">+IF(OFFSET('Sanitation Data'!$D$28,0,10*ROW('Sanitation Data'!D191))="","",OFFSET('Sanitation Data'!$D$28,0,10*ROW('Sanitation Data'!D191)))</f>
        <v/>
      </c>
      <c r="CL197" s="276" t="str">
        <f ca="true">+IF(OFFSET('Sanitation Data'!$D$29,0,10*ROW('Sanitation Data'!D191))="","",OFFSET('Sanitation Data'!$D$29,0,10*ROW('Sanitation Data'!D191)))</f>
        <v/>
      </c>
      <c r="CM197" s="276" t="str">
        <f ca="true">+IF(OFFSET('Sanitation Data'!$D$30,0,10*ROW('Sanitation Data'!D191))="","",OFFSET('Sanitation Data'!$D$30,0,10*ROW('Sanitation Data'!D191)))</f>
        <v/>
      </c>
      <c r="CN197" s="276" t="str">
        <f ca="true">+IF(OFFSET('Sanitation Data'!$D$31,0,10*ROW('Sanitation Data'!D191))="","",OFFSET('Sanitation Data'!$D$31,0,10*ROW('Sanitation Data'!D191)))</f>
        <v/>
      </c>
      <c r="CO197" s="276" t="str">
        <f ca="true">+IF(OFFSET('Sanitation Data'!$D$32,0,10*ROW('Sanitation Data'!D191))="","",OFFSET('Sanitation Data'!$D$32,0,10*ROW('Sanitation Data'!D191)))</f>
        <v/>
      </c>
      <c r="CP197" s="276" t="str">
        <f ca="true">+IF(OFFSET('Sanitation Data'!$E$28,0,10*ROW('Sanitation Data'!E191))="","",OFFSET('Sanitation Data'!$E$28,0,10*ROW('Sanitation Data'!E191)))</f>
        <v/>
      </c>
      <c r="CQ197" s="276" t="str">
        <f ca="true">+IF(OFFSET('Sanitation Data'!$E$29,0,10*ROW('Sanitation Data'!E191))="","",OFFSET('Sanitation Data'!$E$29,0,10*ROW('Sanitation Data'!E191)))</f>
        <v/>
      </c>
      <c r="CR197" s="276" t="str">
        <f ca="true">+IF(OFFSET('Sanitation Data'!$E$30,0,10*ROW('Sanitation Data'!E191))="","",OFFSET('Sanitation Data'!$E$30,0,10*ROW('Sanitation Data'!E191)))</f>
        <v/>
      </c>
      <c r="CS197" s="276" t="str">
        <f ca="true">+IF(OFFSET('Sanitation Data'!$E$31,0,10*ROW('Sanitation Data'!E191))="","",OFFSET('Sanitation Data'!$E$31,0,10*ROW('Sanitation Data'!E191)))</f>
        <v/>
      </c>
      <c r="CT197" s="276" t="str">
        <f ca="true">+IF(OFFSET('Sanitation Data'!$E$32,0,10*ROW('Sanitation Data'!E191))="","",OFFSET('Sanitation Data'!$E$32,0,10*ROW('Sanitation Data'!E191)))</f>
        <v/>
      </c>
      <c r="CU197" s="276" t="str">
        <f ca="true">+IF(OFFSET('Sanitation Data'!$F$28,0,10*ROW('Sanitation Data'!F191))="","",OFFSET('Sanitation Data'!$F$28,0,10*ROW('Sanitation Data'!F191)))</f>
        <v/>
      </c>
      <c r="CV197" s="276" t="str">
        <f ca="true">+IF(OFFSET('Sanitation Data'!$F$29,0,10*ROW('Sanitation Data'!F191))="","",OFFSET('Sanitation Data'!$F$29,0,10*ROW('Sanitation Data'!F191)))</f>
        <v/>
      </c>
      <c r="CW197" s="276" t="str">
        <f ca="true">+IF(OFFSET('Sanitation Data'!$F$30,0,10*ROW('Sanitation Data'!F191))="","",OFFSET('Sanitation Data'!$F$30,0,10*ROW('Sanitation Data'!F191)))</f>
        <v/>
      </c>
      <c r="CX197" s="276" t="str">
        <f ca="true">+IF(OFFSET('Sanitation Data'!$F$31,0,10*ROW('Sanitation Data'!F191))="","",OFFSET('Sanitation Data'!$F$31,0,10*ROW('Sanitation Data'!F191)))</f>
        <v/>
      </c>
      <c r="CY197" s="276" t="str">
        <f ca="true">+IF(OFFSET('Sanitation Data'!$F$32,0,10*ROW('Sanitation Data'!F191))="","",OFFSET('Sanitation Data'!$F$32,0,10*ROW('Sanitation Data'!F191)))</f>
        <v/>
      </c>
      <c r="CZ197" s="276" t="str">
        <f ca="true">+IF(OFFSET('Sanitation Data'!$G$28,0,10*ROW('Sanitation Data'!G191))="","",OFFSET('Sanitation Data'!$G$28,0,10*ROW('Sanitation Data'!G191)))</f>
        <v/>
      </c>
      <c r="DA197" s="276" t="str">
        <f ca="true">+IF(OFFSET('Sanitation Data'!$G$29,0,10*ROW('Sanitation Data'!G191))="","",OFFSET('Sanitation Data'!$G$29,0,10*ROW('Sanitation Data'!G191)))</f>
        <v/>
      </c>
      <c r="DB197" s="276" t="str">
        <f ca="true">+IF(OFFSET('Sanitation Data'!$G$30,0,10*ROW('Sanitation Data'!G191))="","",OFFSET('Sanitation Data'!$G$30,0,10*ROW('Sanitation Data'!G191)))</f>
        <v/>
      </c>
      <c r="DC197" s="276" t="str">
        <f ca="true">+IF(OFFSET('Sanitation Data'!$G$31,0,10*ROW('Sanitation Data'!G191))="","",OFFSET('Sanitation Data'!$G$31,0,10*ROW('Sanitation Data'!G191)))</f>
        <v/>
      </c>
      <c r="DD197" s="276" t="str">
        <f ca="true">+IF(OFFSET('Sanitation Data'!$G$32,0,10*ROW('Sanitation Data'!G191))="","",OFFSET('Sanitation Data'!$G$32,0,10*ROW('Sanitation Data'!G191)))</f>
        <v/>
      </c>
      <c r="DE197" s="276" t="str">
        <f ca="true">+IF(OFFSET('Sanitation Data'!$H$28,0,10*ROW('Sanitation Data'!H191))="","",OFFSET('Sanitation Data'!$H$28,0,10*ROW('Sanitation Data'!H191)))</f>
        <v/>
      </c>
      <c r="DF197" s="276" t="str">
        <f ca="true">+IF(OFFSET('Sanitation Data'!$H$29,0,10*ROW('Sanitation Data'!H191))="","",OFFSET('Sanitation Data'!$H$29,0,10*ROW('Sanitation Data'!H191)))</f>
        <v/>
      </c>
      <c r="DG197" s="276" t="str">
        <f ca="true">+IF(OFFSET('Sanitation Data'!$H$30,0,10*ROW('Sanitation Data'!H191))="","",OFFSET('Sanitation Data'!$H$30,0,10*ROW('Sanitation Data'!H191)))</f>
        <v/>
      </c>
      <c r="DH197" s="276" t="str">
        <f ca="true">+IF(OFFSET('Sanitation Data'!$H$31,0,10*ROW('Sanitation Data'!H191))="","",OFFSET('Sanitation Data'!$H$31,0,10*ROW('Sanitation Data'!H191)))</f>
        <v/>
      </c>
      <c r="DI197" s="276" t="str">
        <f ca="true">+IF(OFFSET('Sanitation Data'!$H$32,0,10*ROW('Sanitation Data'!H191))="","",OFFSET('Sanitation Data'!$H$32,0,10*ROW('Sanitation Data'!H191)))</f>
        <v/>
      </c>
      <c r="DJ197" s="276" t="str">
        <f ca="true">+IF(OFFSET('Sanitation Data'!$I$28,0,10*ROW('Sanitation Data'!I191))="","",OFFSET('Sanitation Data'!$I$28,0,10*ROW('Sanitation Data'!I191)))</f>
        <v/>
      </c>
      <c r="DK197" s="276" t="str">
        <f ca="true">+IF(OFFSET('Sanitation Data'!$I$29,0,10*ROW('Sanitation Data'!I191))="","",OFFSET('Sanitation Data'!$I$29,0,10*ROW('Sanitation Data'!I191)))</f>
        <v/>
      </c>
      <c r="DL197" s="276" t="str">
        <f ca="true">+IF(OFFSET('Sanitation Data'!$I$30,0,10*ROW('Sanitation Data'!I191))="","",OFFSET('Sanitation Data'!$I$30,0,10*ROW('Sanitation Data'!I191)))</f>
        <v/>
      </c>
      <c r="DM197" s="276" t="str">
        <f ca="true">+IF(OFFSET('Sanitation Data'!$I$31,0,10*ROW('Sanitation Data'!I191))="","",OFFSET('Sanitation Data'!$I$31,0,10*ROW('Sanitation Data'!I191)))</f>
        <v/>
      </c>
      <c r="DN197" s="276" t="str">
        <f ca="true">+IF(OFFSET('Sanitation Data'!$I$32,0,10*ROW('Sanitation Data'!I191))="","",OFFSET('Sanitation Data'!$I$32,0,10*ROW('Sanitation Data'!I191)))</f>
        <v/>
      </c>
      <c r="DO197" s="276" t="str">
        <f ca="true">+IF(OFFSET('Hygiene Data'!$D$11,0,10*ROW('Hygiene Data'!D191))="","",OFFSET('Hygiene Data'!$D$11,0,10*ROW('Hygiene Data'!D191)))</f>
        <v/>
      </c>
      <c r="DP197" s="276" t="str">
        <f ca="true">+IF(OFFSET('Hygiene Data'!$D$12,0,10*ROW('Hygiene Data'!D191))="","",OFFSET('Hygiene Data'!$D$12,0,10*ROW('Hygiene Data'!D191)))</f>
        <v/>
      </c>
      <c r="DQ197" s="276" t="str">
        <f ca="true">+IF(OFFSET('Hygiene Data'!$D$13,0,10*ROW('Hygiene Data'!D191))="","",OFFSET('Hygiene Data'!$D$13,0,10*ROW('Hygiene Data'!D191)))</f>
        <v/>
      </c>
      <c r="DR197" s="276" t="str">
        <f ca="true">+IF(OFFSET('Hygiene Data'!$E$11,0,10*ROW('Hygiene Data'!E191))="","",OFFSET('Hygiene Data'!$E$11,0,10*ROW('Hygiene Data'!E191)))</f>
        <v/>
      </c>
      <c r="DS197" s="276" t="str">
        <f ca="true">+IF(OFFSET('Hygiene Data'!$E$12,0,10*ROW('Hygiene Data'!E191))="","",OFFSET('Hygiene Data'!$E$12,0,10*ROW('Hygiene Data'!E191)))</f>
        <v/>
      </c>
      <c r="DT197" s="276" t="str">
        <f ca="true">+IF(OFFSET('Hygiene Data'!$E$13,0,10*ROW('Hygiene Data'!E191))="","",OFFSET('Hygiene Data'!$E$13,0,10*ROW('Hygiene Data'!E191)))</f>
        <v/>
      </c>
      <c r="DU197" s="276" t="str">
        <f ca="true">+IF(OFFSET('Hygiene Data'!$F$11,0,10*ROW('Hygiene Data'!F191))="","",OFFSET('Hygiene Data'!$F$11,0,10*ROW('Hygiene Data'!F191)))</f>
        <v/>
      </c>
      <c r="DV197" s="276" t="str">
        <f ca="true">+IF(OFFSET('Hygiene Data'!$F$12,0,10*ROW('Hygiene Data'!F191))="","",OFFSET('Hygiene Data'!$F$12,0,10*ROW('Hygiene Data'!F191)))</f>
        <v/>
      </c>
      <c r="DW197" s="276" t="str">
        <f ca="true">+IF(OFFSET('Hygiene Data'!$F$13,0,10*ROW('Hygiene Data'!F191))="","",OFFSET('Hygiene Data'!$F$13,0,10*ROW('Hygiene Data'!F191)))</f>
        <v/>
      </c>
      <c r="DX197" s="276" t="str">
        <f ca="true">+IF(OFFSET('Hygiene Data'!$G$11,0,10*ROW('Hygiene Data'!G191))="","",OFFSET('Hygiene Data'!$G$11,0,10*ROW('Hygiene Data'!G191)))</f>
        <v/>
      </c>
      <c r="DY197" s="276" t="str">
        <f ca="true">+IF(OFFSET('Hygiene Data'!$G$12,0,10*ROW('Hygiene Data'!G191))="","",OFFSET('Hygiene Data'!$G$12,0,10*ROW('Hygiene Data'!G191)))</f>
        <v/>
      </c>
      <c r="DZ197" s="276" t="str">
        <f ca="true">+IF(OFFSET('Hygiene Data'!$G$13,0,10*ROW('Hygiene Data'!G191))="","",OFFSET('Hygiene Data'!$G$13,0,10*ROW('Hygiene Data'!G191)))</f>
        <v/>
      </c>
      <c r="EA197" s="276" t="str">
        <f ca="true">+IF(OFFSET('Hygiene Data'!$H$11,0,10*ROW('Hygiene Data'!H191))="","",OFFSET('Hygiene Data'!$H$11,0,10*ROW('Hygiene Data'!H191)))</f>
        <v/>
      </c>
      <c r="EB197" s="276" t="str">
        <f ca="true">+IF(OFFSET('Hygiene Data'!$H$12,0,10*ROW('Hygiene Data'!H191))="","",OFFSET('Hygiene Data'!$H$12,0,10*ROW('Hygiene Data'!H191)))</f>
        <v/>
      </c>
      <c r="EC197" s="276" t="str">
        <f ca="true">+IF(OFFSET('Hygiene Data'!$H$13,0,10*ROW('Hygiene Data'!H191))="","",OFFSET('Hygiene Data'!$H$13,0,10*ROW('Hygiene Data'!H191)))</f>
        <v/>
      </c>
      <c r="ED197" s="276" t="str">
        <f ca="true">+IF(OFFSET('Hygiene Data'!$I$11,0,10*ROW('Hygiene Data'!I191))="","",OFFSET('Hygiene Data'!$I$11,0,10*ROW('Hygiene Data'!I191)))</f>
        <v/>
      </c>
      <c r="EE197" s="276" t="str">
        <f ca="true">+IF(OFFSET('Hygiene Data'!$I$12,0,10*ROW('Hygiene Data'!I191))="","",OFFSET('Hygiene Data'!$I$12,0,10*ROW('Hygiene Data'!I191)))</f>
        <v/>
      </c>
      <c r="EF197" s="276"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2"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6"/>
      <c r="BS198" s="276" t="str">
        <f ca="true">+IF(OFFSET('Water Data'!$D$27,0,10*ROW('Water Data'!D192))="","",OFFSET('Water Data'!$D$27,0,10*ROW('Water Data'!D192)))</f>
        <v/>
      </c>
      <c r="BT198" s="276" t="str">
        <f ca="true">+IF(OFFSET('Water Data'!$D$28,0,10*ROW('Water Data'!D192))="","",OFFSET('Water Data'!$D$28,0,10*ROW('Water Data'!D192)))</f>
        <v/>
      </c>
      <c r="BU198" s="276" t="str">
        <f ca="true">+IF(OFFSET('Water Data'!$D$29,0,10*ROW('Water Data'!D192))="","",OFFSET('Water Data'!$D$29,0,10*ROW('Water Data'!D192)))</f>
        <v/>
      </c>
      <c r="BV198" s="276" t="str">
        <f ca="true">+IF(OFFSET('Water Data'!$E$27,0,10*ROW('Water Data'!E192))="","",OFFSET('Water Data'!$E$27,0,10*ROW('Water Data'!E192)))</f>
        <v/>
      </c>
      <c r="BW198" s="276" t="str">
        <f ca="true">+IF(OFFSET('Water Data'!$E$28,0,10*ROW('Water Data'!E192))="","",OFFSET('Water Data'!$E$28,0,10*ROW('Water Data'!E192)))</f>
        <v/>
      </c>
      <c r="BX198" s="276" t="str">
        <f ca="true">+IF(OFFSET('Water Data'!$E$29,0,10*ROW('Water Data'!E192))="","",OFFSET('Water Data'!$E$29,0,10*ROW('Water Data'!E192)))</f>
        <v/>
      </c>
      <c r="BY198" s="276" t="str">
        <f ca="true">+IF(OFFSET('Water Data'!$F$27,0,10*ROW('Water Data'!F192))="","",OFFSET('Water Data'!$F$27,0,10*ROW('Water Data'!F192)))</f>
        <v/>
      </c>
      <c r="BZ198" s="276" t="str">
        <f ca="true">+IF(OFFSET('Water Data'!$F$28,0,10*ROW('Water Data'!F192))="","",OFFSET('Water Data'!$F$28,0,10*ROW('Water Data'!F192)))</f>
        <v/>
      </c>
      <c r="CA198" s="276" t="str">
        <f ca="true">+IF(OFFSET('Water Data'!$F$29,0,10*ROW('Water Data'!F192))="","",OFFSET('Water Data'!$F$29,0,10*ROW('Water Data'!F192)))</f>
        <v/>
      </c>
      <c r="CB198" s="276" t="str">
        <f ca="true">+IF(OFFSET('Water Data'!$G$27,0,10*ROW('Water Data'!G192))="","",OFFSET('Water Data'!$G$27,0,10*ROW('Water Data'!G192)))</f>
        <v/>
      </c>
      <c r="CC198" s="276" t="str">
        <f ca="true">+IF(OFFSET('Water Data'!$G$28,0,10*ROW('Water Data'!G192))="","",OFFSET('Water Data'!$G$28,0,10*ROW('Water Data'!G192)))</f>
        <v/>
      </c>
      <c r="CD198" s="276" t="str">
        <f ca="true">+IF(OFFSET('Water Data'!$G$29,0,10*ROW('Water Data'!G192))="","",OFFSET('Water Data'!$G$29,0,10*ROW('Water Data'!G192)))</f>
        <v/>
      </c>
      <c r="CE198" s="276" t="str">
        <f ca="true">+IF(OFFSET('Water Data'!$H$27,0,10*ROW('Water Data'!H192))="","",OFFSET('Water Data'!$H$27,0,10*ROW('Water Data'!H192)))</f>
        <v/>
      </c>
      <c r="CF198" s="276" t="str">
        <f ca="true">+IF(OFFSET('Water Data'!$H$28,0,10*ROW('Water Data'!H192))="","",OFFSET('Water Data'!$H$28,0,10*ROW('Water Data'!H192)))</f>
        <v/>
      </c>
      <c r="CG198" s="276" t="str">
        <f ca="true">+IF(OFFSET('Water Data'!$H$29,0,10*ROW('Water Data'!H192))="","",OFFSET('Water Data'!$H$29,0,10*ROW('Water Data'!H192)))</f>
        <v/>
      </c>
      <c r="CH198" s="276" t="str">
        <f ca="true">+IF(OFFSET('Water Data'!$I$27,0,10*ROW('Water Data'!I192))="","",OFFSET('Water Data'!$I$27,0,10*ROW('Water Data'!I192)))</f>
        <v/>
      </c>
      <c r="CI198" s="276" t="str">
        <f ca="true">+IF(OFFSET('Water Data'!$I$28,0,10*ROW('Water Data'!I192))="","",OFFSET('Water Data'!$I$28,0,10*ROW('Water Data'!I192)))</f>
        <v/>
      </c>
      <c r="CJ198" s="276" t="str">
        <f ca="true">+IF(OFFSET('Water Data'!$I$29,0,10*ROW('Water Data'!I192))="","",OFFSET('Water Data'!$I$29,0,10*ROW('Water Data'!I192)))</f>
        <v/>
      </c>
      <c r="CK198" s="276" t="str">
        <f ca="true">+IF(OFFSET('Sanitation Data'!$D$28,0,10*ROW('Sanitation Data'!D192))="","",OFFSET('Sanitation Data'!$D$28,0,10*ROW('Sanitation Data'!D192)))</f>
        <v/>
      </c>
      <c r="CL198" s="276" t="str">
        <f ca="true">+IF(OFFSET('Sanitation Data'!$D$29,0,10*ROW('Sanitation Data'!D192))="","",OFFSET('Sanitation Data'!$D$29,0,10*ROW('Sanitation Data'!D192)))</f>
        <v/>
      </c>
      <c r="CM198" s="276" t="str">
        <f ca="true">+IF(OFFSET('Sanitation Data'!$D$30,0,10*ROW('Sanitation Data'!D192))="","",OFFSET('Sanitation Data'!$D$30,0,10*ROW('Sanitation Data'!D192)))</f>
        <v/>
      </c>
      <c r="CN198" s="276" t="str">
        <f ca="true">+IF(OFFSET('Sanitation Data'!$D$31,0,10*ROW('Sanitation Data'!D192))="","",OFFSET('Sanitation Data'!$D$31,0,10*ROW('Sanitation Data'!D192)))</f>
        <v/>
      </c>
      <c r="CO198" s="276" t="str">
        <f ca="true">+IF(OFFSET('Sanitation Data'!$D$32,0,10*ROW('Sanitation Data'!D192))="","",OFFSET('Sanitation Data'!$D$32,0,10*ROW('Sanitation Data'!D192)))</f>
        <v/>
      </c>
      <c r="CP198" s="276" t="str">
        <f ca="true">+IF(OFFSET('Sanitation Data'!$E$28,0,10*ROW('Sanitation Data'!E192))="","",OFFSET('Sanitation Data'!$E$28,0,10*ROW('Sanitation Data'!E192)))</f>
        <v/>
      </c>
      <c r="CQ198" s="276" t="str">
        <f ca="true">+IF(OFFSET('Sanitation Data'!$E$29,0,10*ROW('Sanitation Data'!E192))="","",OFFSET('Sanitation Data'!$E$29,0,10*ROW('Sanitation Data'!E192)))</f>
        <v/>
      </c>
      <c r="CR198" s="276" t="str">
        <f ca="true">+IF(OFFSET('Sanitation Data'!$E$30,0,10*ROW('Sanitation Data'!E192))="","",OFFSET('Sanitation Data'!$E$30,0,10*ROW('Sanitation Data'!E192)))</f>
        <v/>
      </c>
      <c r="CS198" s="276" t="str">
        <f ca="true">+IF(OFFSET('Sanitation Data'!$E$31,0,10*ROW('Sanitation Data'!E192))="","",OFFSET('Sanitation Data'!$E$31,0,10*ROW('Sanitation Data'!E192)))</f>
        <v/>
      </c>
      <c r="CT198" s="276" t="str">
        <f ca="true">+IF(OFFSET('Sanitation Data'!$E$32,0,10*ROW('Sanitation Data'!E192))="","",OFFSET('Sanitation Data'!$E$32,0,10*ROW('Sanitation Data'!E192)))</f>
        <v/>
      </c>
      <c r="CU198" s="276" t="str">
        <f ca="true">+IF(OFFSET('Sanitation Data'!$F$28,0,10*ROW('Sanitation Data'!F192))="","",OFFSET('Sanitation Data'!$F$28,0,10*ROW('Sanitation Data'!F192)))</f>
        <v/>
      </c>
      <c r="CV198" s="276" t="str">
        <f ca="true">+IF(OFFSET('Sanitation Data'!$F$29,0,10*ROW('Sanitation Data'!F192))="","",OFFSET('Sanitation Data'!$F$29,0,10*ROW('Sanitation Data'!F192)))</f>
        <v/>
      </c>
      <c r="CW198" s="276" t="str">
        <f ca="true">+IF(OFFSET('Sanitation Data'!$F$30,0,10*ROW('Sanitation Data'!F192))="","",OFFSET('Sanitation Data'!$F$30,0,10*ROW('Sanitation Data'!F192)))</f>
        <v/>
      </c>
      <c r="CX198" s="276" t="str">
        <f ca="true">+IF(OFFSET('Sanitation Data'!$F$31,0,10*ROW('Sanitation Data'!F192))="","",OFFSET('Sanitation Data'!$F$31,0,10*ROW('Sanitation Data'!F192)))</f>
        <v/>
      </c>
      <c r="CY198" s="276" t="str">
        <f ca="true">+IF(OFFSET('Sanitation Data'!$F$32,0,10*ROW('Sanitation Data'!F192))="","",OFFSET('Sanitation Data'!$F$32,0,10*ROW('Sanitation Data'!F192)))</f>
        <v/>
      </c>
      <c r="CZ198" s="276" t="str">
        <f ca="true">+IF(OFFSET('Sanitation Data'!$G$28,0,10*ROW('Sanitation Data'!G192))="","",OFFSET('Sanitation Data'!$G$28,0,10*ROW('Sanitation Data'!G192)))</f>
        <v/>
      </c>
      <c r="DA198" s="276" t="str">
        <f ca="true">+IF(OFFSET('Sanitation Data'!$G$29,0,10*ROW('Sanitation Data'!G192))="","",OFFSET('Sanitation Data'!$G$29,0,10*ROW('Sanitation Data'!G192)))</f>
        <v/>
      </c>
      <c r="DB198" s="276" t="str">
        <f ca="true">+IF(OFFSET('Sanitation Data'!$G$30,0,10*ROW('Sanitation Data'!G192))="","",OFFSET('Sanitation Data'!$G$30,0,10*ROW('Sanitation Data'!G192)))</f>
        <v/>
      </c>
      <c r="DC198" s="276" t="str">
        <f ca="true">+IF(OFFSET('Sanitation Data'!$G$31,0,10*ROW('Sanitation Data'!G192))="","",OFFSET('Sanitation Data'!$G$31,0,10*ROW('Sanitation Data'!G192)))</f>
        <v/>
      </c>
      <c r="DD198" s="276" t="str">
        <f ca="true">+IF(OFFSET('Sanitation Data'!$G$32,0,10*ROW('Sanitation Data'!G192))="","",OFFSET('Sanitation Data'!$G$32,0,10*ROW('Sanitation Data'!G192)))</f>
        <v/>
      </c>
      <c r="DE198" s="276" t="str">
        <f ca="true">+IF(OFFSET('Sanitation Data'!$H$28,0,10*ROW('Sanitation Data'!H192))="","",OFFSET('Sanitation Data'!$H$28,0,10*ROW('Sanitation Data'!H192)))</f>
        <v/>
      </c>
      <c r="DF198" s="276" t="str">
        <f ca="true">+IF(OFFSET('Sanitation Data'!$H$29,0,10*ROW('Sanitation Data'!H192))="","",OFFSET('Sanitation Data'!$H$29,0,10*ROW('Sanitation Data'!H192)))</f>
        <v/>
      </c>
      <c r="DG198" s="276" t="str">
        <f ca="true">+IF(OFFSET('Sanitation Data'!$H$30,0,10*ROW('Sanitation Data'!H192))="","",OFFSET('Sanitation Data'!$H$30,0,10*ROW('Sanitation Data'!H192)))</f>
        <v/>
      </c>
      <c r="DH198" s="276" t="str">
        <f ca="true">+IF(OFFSET('Sanitation Data'!$H$31,0,10*ROW('Sanitation Data'!H192))="","",OFFSET('Sanitation Data'!$H$31,0,10*ROW('Sanitation Data'!H192)))</f>
        <v/>
      </c>
      <c r="DI198" s="276" t="str">
        <f ca="true">+IF(OFFSET('Sanitation Data'!$H$32,0,10*ROW('Sanitation Data'!H192))="","",OFFSET('Sanitation Data'!$H$32,0,10*ROW('Sanitation Data'!H192)))</f>
        <v/>
      </c>
      <c r="DJ198" s="276" t="str">
        <f ca="true">+IF(OFFSET('Sanitation Data'!$I$28,0,10*ROW('Sanitation Data'!I192))="","",OFFSET('Sanitation Data'!$I$28,0,10*ROW('Sanitation Data'!I192)))</f>
        <v/>
      </c>
      <c r="DK198" s="276" t="str">
        <f ca="true">+IF(OFFSET('Sanitation Data'!$I$29,0,10*ROW('Sanitation Data'!I192))="","",OFFSET('Sanitation Data'!$I$29,0,10*ROW('Sanitation Data'!I192)))</f>
        <v/>
      </c>
      <c r="DL198" s="276" t="str">
        <f ca="true">+IF(OFFSET('Sanitation Data'!$I$30,0,10*ROW('Sanitation Data'!I192))="","",OFFSET('Sanitation Data'!$I$30,0,10*ROW('Sanitation Data'!I192)))</f>
        <v/>
      </c>
      <c r="DM198" s="276" t="str">
        <f ca="true">+IF(OFFSET('Sanitation Data'!$I$31,0,10*ROW('Sanitation Data'!I192))="","",OFFSET('Sanitation Data'!$I$31,0,10*ROW('Sanitation Data'!I192)))</f>
        <v/>
      </c>
      <c r="DN198" s="276" t="str">
        <f ca="true">+IF(OFFSET('Sanitation Data'!$I$32,0,10*ROW('Sanitation Data'!I192))="","",OFFSET('Sanitation Data'!$I$32,0,10*ROW('Sanitation Data'!I192)))</f>
        <v/>
      </c>
      <c r="DO198" s="276" t="str">
        <f ca="true">+IF(OFFSET('Hygiene Data'!$D$11,0,10*ROW('Hygiene Data'!D192))="","",OFFSET('Hygiene Data'!$D$11,0,10*ROW('Hygiene Data'!D192)))</f>
        <v/>
      </c>
      <c r="DP198" s="276" t="str">
        <f ca="true">+IF(OFFSET('Hygiene Data'!$D$12,0,10*ROW('Hygiene Data'!D192))="","",OFFSET('Hygiene Data'!$D$12,0,10*ROW('Hygiene Data'!D192)))</f>
        <v/>
      </c>
      <c r="DQ198" s="276" t="str">
        <f ca="true">+IF(OFFSET('Hygiene Data'!$D$13,0,10*ROW('Hygiene Data'!D192))="","",OFFSET('Hygiene Data'!$D$13,0,10*ROW('Hygiene Data'!D192)))</f>
        <v/>
      </c>
      <c r="DR198" s="276" t="str">
        <f ca="true">+IF(OFFSET('Hygiene Data'!$E$11,0,10*ROW('Hygiene Data'!E192))="","",OFFSET('Hygiene Data'!$E$11,0,10*ROW('Hygiene Data'!E192)))</f>
        <v/>
      </c>
      <c r="DS198" s="276" t="str">
        <f ca="true">+IF(OFFSET('Hygiene Data'!$E$12,0,10*ROW('Hygiene Data'!E192))="","",OFFSET('Hygiene Data'!$E$12,0,10*ROW('Hygiene Data'!E192)))</f>
        <v/>
      </c>
      <c r="DT198" s="276" t="str">
        <f ca="true">+IF(OFFSET('Hygiene Data'!$E$13,0,10*ROW('Hygiene Data'!E192))="","",OFFSET('Hygiene Data'!$E$13,0,10*ROW('Hygiene Data'!E192)))</f>
        <v/>
      </c>
      <c r="DU198" s="276" t="str">
        <f ca="true">+IF(OFFSET('Hygiene Data'!$F$11,0,10*ROW('Hygiene Data'!F192))="","",OFFSET('Hygiene Data'!$F$11,0,10*ROW('Hygiene Data'!F192)))</f>
        <v/>
      </c>
      <c r="DV198" s="276" t="str">
        <f ca="true">+IF(OFFSET('Hygiene Data'!$F$12,0,10*ROW('Hygiene Data'!F192))="","",OFFSET('Hygiene Data'!$F$12,0,10*ROW('Hygiene Data'!F192)))</f>
        <v/>
      </c>
      <c r="DW198" s="276" t="str">
        <f ca="true">+IF(OFFSET('Hygiene Data'!$F$13,0,10*ROW('Hygiene Data'!F192))="","",OFFSET('Hygiene Data'!$F$13,0,10*ROW('Hygiene Data'!F192)))</f>
        <v/>
      </c>
      <c r="DX198" s="276" t="str">
        <f ca="true">+IF(OFFSET('Hygiene Data'!$G$11,0,10*ROW('Hygiene Data'!G192))="","",OFFSET('Hygiene Data'!$G$11,0,10*ROW('Hygiene Data'!G192)))</f>
        <v/>
      </c>
      <c r="DY198" s="276" t="str">
        <f ca="true">+IF(OFFSET('Hygiene Data'!$G$12,0,10*ROW('Hygiene Data'!G192))="","",OFFSET('Hygiene Data'!$G$12,0,10*ROW('Hygiene Data'!G192)))</f>
        <v/>
      </c>
      <c r="DZ198" s="276" t="str">
        <f ca="true">+IF(OFFSET('Hygiene Data'!$G$13,0,10*ROW('Hygiene Data'!G192))="","",OFFSET('Hygiene Data'!$G$13,0,10*ROW('Hygiene Data'!G192)))</f>
        <v/>
      </c>
      <c r="EA198" s="276" t="str">
        <f ca="true">+IF(OFFSET('Hygiene Data'!$H$11,0,10*ROW('Hygiene Data'!H192))="","",OFFSET('Hygiene Data'!$H$11,0,10*ROW('Hygiene Data'!H192)))</f>
        <v/>
      </c>
      <c r="EB198" s="276" t="str">
        <f ca="true">+IF(OFFSET('Hygiene Data'!$H$12,0,10*ROW('Hygiene Data'!H192))="","",OFFSET('Hygiene Data'!$H$12,0,10*ROW('Hygiene Data'!H192)))</f>
        <v/>
      </c>
      <c r="EC198" s="276" t="str">
        <f ca="true">+IF(OFFSET('Hygiene Data'!$H$13,0,10*ROW('Hygiene Data'!H192))="","",OFFSET('Hygiene Data'!$H$13,0,10*ROW('Hygiene Data'!H192)))</f>
        <v/>
      </c>
      <c r="ED198" s="276" t="str">
        <f ca="true">+IF(OFFSET('Hygiene Data'!$I$11,0,10*ROW('Hygiene Data'!I192))="","",OFFSET('Hygiene Data'!$I$11,0,10*ROW('Hygiene Data'!I192)))</f>
        <v/>
      </c>
      <c r="EE198" s="276" t="str">
        <f ca="true">+IF(OFFSET('Hygiene Data'!$I$12,0,10*ROW('Hygiene Data'!I192))="","",OFFSET('Hygiene Data'!$I$12,0,10*ROW('Hygiene Data'!I192)))</f>
        <v/>
      </c>
      <c r="EF198" s="276"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2"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6"/>
      <c r="BS199" s="276" t="str">
        <f ca="true">+IF(OFFSET('Water Data'!$D$27,0,10*ROW('Water Data'!D193))="","",OFFSET('Water Data'!$D$27,0,10*ROW('Water Data'!D193)))</f>
        <v/>
      </c>
      <c r="BT199" s="276" t="str">
        <f ca="true">+IF(OFFSET('Water Data'!$D$28,0,10*ROW('Water Data'!D193))="","",OFFSET('Water Data'!$D$28,0,10*ROW('Water Data'!D193)))</f>
        <v/>
      </c>
      <c r="BU199" s="276" t="str">
        <f ca="true">+IF(OFFSET('Water Data'!$D$29,0,10*ROW('Water Data'!D193))="","",OFFSET('Water Data'!$D$29,0,10*ROW('Water Data'!D193)))</f>
        <v/>
      </c>
      <c r="BV199" s="276" t="str">
        <f ca="true">+IF(OFFSET('Water Data'!$E$27,0,10*ROW('Water Data'!E193))="","",OFFSET('Water Data'!$E$27,0,10*ROW('Water Data'!E193)))</f>
        <v/>
      </c>
      <c r="BW199" s="276" t="str">
        <f ca="true">+IF(OFFSET('Water Data'!$E$28,0,10*ROW('Water Data'!E193))="","",OFFSET('Water Data'!$E$28,0,10*ROW('Water Data'!E193)))</f>
        <v/>
      </c>
      <c r="BX199" s="276" t="str">
        <f ca="true">+IF(OFFSET('Water Data'!$E$29,0,10*ROW('Water Data'!E193))="","",OFFSET('Water Data'!$E$29,0,10*ROW('Water Data'!E193)))</f>
        <v/>
      </c>
      <c r="BY199" s="276" t="str">
        <f ca="true">+IF(OFFSET('Water Data'!$F$27,0,10*ROW('Water Data'!F193))="","",OFFSET('Water Data'!$F$27,0,10*ROW('Water Data'!F193)))</f>
        <v/>
      </c>
      <c r="BZ199" s="276" t="str">
        <f ca="true">+IF(OFFSET('Water Data'!$F$28,0,10*ROW('Water Data'!F193))="","",OFFSET('Water Data'!$F$28,0,10*ROW('Water Data'!F193)))</f>
        <v/>
      </c>
      <c r="CA199" s="276" t="str">
        <f ca="true">+IF(OFFSET('Water Data'!$F$29,0,10*ROW('Water Data'!F193))="","",OFFSET('Water Data'!$F$29,0,10*ROW('Water Data'!F193)))</f>
        <v/>
      </c>
      <c r="CB199" s="276" t="str">
        <f ca="true">+IF(OFFSET('Water Data'!$G$27,0,10*ROW('Water Data'!G193))="","",OFFSET('Water Data'!$G$27,0,10*ROW('Water Data'!G193)))</f>
        <v/>
      </c>
      <c r="CC199" s="276" t="str">
        <f ca="true">+IF(OFFSET('Water Data'!$G$28,0,10*ROW('Water Data'!G193))="","",OFFSET('Water Data'!$G$28,0,10*ROW('Water Data'!G193)))</f>
        <v/>
      </c>
      <c r="CD199" s="276" t="str">
        <f ca="true">+IF(OFFSET('Water Data'!$G$29,0,10*ROW('Water Data'!G193))="","",OFFSET('Water Data'!$G$29,0,10*ROW('Water Data'!G193)))</f>
        <v/>
      </c>
      <c r="CE199" s="276" t="str">
        <f ca="true">+IF(OFFSET('Water Data'!$H$27,0,10*ROW('Water Data'!H193))="","",OFFSET('Water Data'!$H$27,0,10*ROW('Water Data'!H193)))</f>
        <v/>
      </c>
      <c r="CF199" s="276" t="str">
        <f ca="true">+IF(OFFSET('Water Data'!$H$28,0,10*ROW('Water Data'!H193))="","",OFFSET('Water Data'!$H$28,0,10*ROW('Water Data'!H193)))</f>
        <v/>
      </c>
      <c r="CG199" s="276" t="str">
        <f ca="true">+IF(OFFSET('Water Data'!$H$29,0,10*ROW('Water Data'!H193))="","",OFFSET('Water Data'!$H$29,0,10*ROW('Water Data'!H193)))</f>
        <v/>
      </c>
      <c r="CH199" s="276" t="str">
        <f ca="true">+IF(OFFSET('Water Data'!$I$27,0,10*ROW('Water Data'!I193))="","",OFFSET('Water Data'!$I$27,0,10*ROW('Water Data'!I193)))</f>
        <v/>
      </c>
      <c r="CI199" s="276" t="str">
        <f ca="true">+IF(OFFSET('Water Data'!$I$28,0,10*ROW('Water Data'!I193))="","",OFFSET('Water Data'!$I$28,0,10*ROW('Water Data'!I193)))</f>
        <v/>
      </c>
      <c r="CJ199" s="276" t="str">
        <f ca="true">+IF(OFFSET('Water Data'!$I$29,0,10*ROW('Water Data'!I193))="","",OFFSET('Water Data'!$I$29,0,10*ROW('Water Data'!I193)))</f>
        <v/>
      </c>
      <c r="CK199" s="276" t="str">
        <f ca="true">+IF(OFFSET('Sanitation Data'!$D$28,0,10*ROW('Sanitation Data'!D193))="","",OFFSET('Sanitation Data'!$D$28,0,10*ROW('Sanitation Data'!D193)))</f>
        <v/>
      </c>
      <c r="CL199" s="276" t="str">
        <f ca="true">+IF(OFFSET('Sanitation Data'!$D$29,0,10*ROW('Sanitation Data'!D193))="","",OFFSET('Sanitation Data'!$D$29,0,10*ROW('Sanitation Data'!D193)))</f>
        <v/>
      </c>
      <c r="CM199" s="276" t="str">
        <f ca="true">+IF(OFFSET('Sanitation Data'!$D$30,0,10*ROW('Sanitation Data'!D193))="","",OFFSET('Sanitation Data'!$D$30,0,10*ROW('Sanitation Data'!D193)))</f>
        <v/>
      </c>
      <c r="CN199" s="276" t="str">
        <f ca="true">+IF(OFFSET('Sanitation Data'!$D$31,0,10*ROW('Sanitation Data'!D193))="","",OFFSET('Sanitation Data'!$D$31,0,10*ROW('Sanitation Data'!D193)))</f>
        <v/>
      </c>
      <c r="CO199" s="276" t="str">
        <f ca="true">+IF(OFFSET('Sanitation Data'!$D$32,0,10*ROW('Sanitation Data'!D193))="","",OFFSET('Sanitation Data'!$D$32,0,10*ROW('Sanitation Data'!D193)))</f>
        <v/>
      </c>
      <c r="CP199" s="276" t="str">
        <f ca="true">+IF(OFFSET('Sanitation Data'!$E$28,0,10*ROW('Sanitation Data'!E193))="","",OFFSET('Sanitation Data'!$E$28,0,10*ROW('Sanitation Data'!E193)))</f>
        <v/>
      </c>
      <c r="CQ199" s="276" t="str">
        <f ca="true">+IF(OFFSET('Sanitation Data'!$E$29,0,10*ROW('Sanitation Data'!E193))="","",OFFSET('Sanitation Data'!$E$29,0,10*ROW('Sanitation Data'!E193)))</f>
        <v/>
      </c>
      <c r="CR199" s="276" t="str">
        <f ca="true">+IF(OFFSET('Sanitation Data'!$E$30,0,10*ROW('Sanitation Data'!E193))="","",OFFSET('Sanitation Data'!$E$30,0,10*ROW('Sanitation Data'!E193)))</f>
        <v/>
      </c>
      <c r="CS199" s="276" t="str">
        <f ca="true">+IF(OFFSET('Sanitation Data'!$E$31,0,10*ROW('Sanitation Data'!E193))="","",OFFSET('Sanitation Data'!$E$31,0,10*ROW('Sanitation Data'!E193)))</f>
        <v/>
      </c>
      <c r="CT199" s="276" t="str">
        <f ca="true">+IF(OFFSET('Sanitation Data'!$E$32,0,10*ROW('Sanitation Data'!E193))="","",OFFSET('Sanitation Data'!$E$32,0,10*ROW('Sanitation Data'!E193)))</f>
        <v/>
      </c>
      <c r="CU199" s="276" t="str">
        <f ca="true">+IF(OFFSET('Sanitation Data'!$F$28,0,10*ROW('Sanitation Data'!F193))="","",OFFSET('Sanitation Data'!$F$28,0,10*ROW('Sanitation Data'!F193)))</f>
        <v/>
      </c>
      <c r="CV199" s="276" t="str">
        <f ca="true">+IF(OFFSET('Sanitation Data'!$F$29,0,10*ROW('Sanitation Data'!F193))="","",OFFSET('Sanitation Data'!$F$29,0,10*ROW('Sanitation Data'!F193)))</f>
        <v/>
      </c>
      <c r="CW199" s="276" t="str">
        <f ca="true">+IF(OFFSET('Sanitation Data'!$F$30,0,10*ROW('Sanitation Data'!F193))="","",OFFSET('Sanitation Data'!$F$30,0,10*ROW('Sanitation Data'!F193)))</f>
        <v/>
      </c>
      <c r="CX199" s="276" t="str">
        <f ca="true">+IF(OFFSET('Sanitation Data'!$F$31,0,10*ROW('Sanitation Data'!F193))="","",OFFSET('Sanitation Data'!$F$31,0,10*ROW('Sanitation Data'!F193)))</f>
        <v/>
      </c>
      <c r="CY199" s="276" t="str">
        <f ca="true">+IF(OFFSET('Sanitation Data'!$F$32,0,10*ROW('Sanitation Data'!F193))="","",OFFSET('Sanitation Data'!$F$32,0,10*ROW('Sanitation Data'!F193)))</f>
        <v/>
      </c>
      <c r="CZ199" s="276" t="str">
        <f ca="true">+IF(OFFSET('Sanitation Data'!$G$28,0,10*ROW('Sanitation Data'!G193))="","",OFFSET('Sanitation Data'!$G$28,0,10*ROW('Sanitation Data'!G193)))</f>
        <v/>
      </c>
      <c r="DA199" s="276" t="str">
        <f ca="true">+IF(OFFSET('Sanitation Data'!$G$29,0,10*ROW('Sanitation Data'!G193))="","",OFFSET('Sanitation Data'!$G$29,0,10*ROW('Sanitation Data'!G193)))</f>
        <v/>
      </c>
      <c r="DB199" s="276" t="str">
        <f ca="true">+IF(OFFSET('Sanitation Data'!$G$30,0,10*ROW('Sanitation Data'!G193))="","",OFFSET('Sanitation Data'!$G$30,0,10*ROW('Sanitation Data'!G193)))</f>
        <v/>
      </c>
      <c r="DC199" s="276" t="str">
        <f ca="true">+IF(OFFSET('Sanitation Data'!$G$31,0,10*ROW('Sanitation Data'!G193))="","",OFFSET('Sanitation Data'!$G$31,0,10*ROW('Sanitation Data'!G193)))</f>
        <v/>
      </c>
      <c r="DD199" s="276" t="str">
        <f ca="true">+IF(OFFSET('Sanitation Data'!$G$32,0,10*ROW('Sanitation Data'!G193))="","",OFFSET('Sanitation Data'!$G$32,0,10*ROW('Sanitation Data'!G193)))</f>
        <v/>
      </c>
      <c r="DE199" s="276" t="str">
        <f ca="true">+IF(OFFSET('Sanitation Data'!$H$28,0,10*ROW('Sanitation Data'!H193))="","",OFFSET('Sanitation Data'!$H$28,0,10*ROW('Sanitation Data'!H193)))</f>
        <v/>
      </c>
      <c r="DF199" s="276" t="str">
        <f ca="true">+IF(OFFSET('Sanitation Data'!$H$29,0,10*ROW('Sanitation Data'!H193))="","",OFFSET('Sanitation Data'!$H$29,0,10*ROW('Sanitation Data'!H193)))</f>
        <v/>
      </c>
      <c r="DG199" s="276" t="str">
        <f ca="true">+IF(OFFSET('Sanitation Data'!$H$30,0,10*ROW('Sanitation Data'!H193))="","",OFFSET('Sanitation Data'!$H$30,0,10*ROW('Sanitation Data'!H193)))</f>
        <v/>
      </c>
      <c r="DH199" s="276" t="str">
        <f ca="true">+IF(OFFSET('Sanitation Data'!$H$31,0,10*ROW('Sanitation Data'!H193))="","",OFFSET('Sanitation Data'!$H$31,0,10*ROW('Sanitation Data'!H193)))</f>
        <v/>
      </c>
      <c r="DI199" s="276" t="str">
        <f ca="true">+IF(OFFSET('Sanitation Data'!$H$32,0,10*ROW('Sanitation Data'!H193))="","",OFFSET('Sanitation Data'!$H$32,0,10*ROW('Sanitation Data'!H193)))</f>
        <v/>
      </c>
      <c r="DJ199" s="276" t="str">
        <f ca="true">+IF(OFFSET('Sanitation Data'!$I$28,0,10*ROW('Sanitation Data'!I193))="","",OFFSET('Sanitation Data'!$I$28,0,10*ROW('Sanitation Data'!I193)))</f>
        <v/>
      </c>
      <c r="DK199" s="276" t="str">
        <f ca="true">+IF(OFFSET('Sanitation Data'!$I$29,0,10*ROW('Sanitation Data'!I193))="","",OFFSET('Sanitation Data'!$I$29,0,10*ROW('Sanitation Data'!I193)))</f>
        <v/>
      </c>
      <c r="DL199" s="276" t="str">
        <f ca="true">+IF(OFFSET('Sanitation Data'!$I$30,0,10*ROW('Sanitation Data'!I193))="","",OFFSET('Sanitation Data'!$I$30,0,10*ROW('Sanitation Data'!I193)))</f>
        <v/>
      </c>
      <c r="DM199" s="276" t="str">
        <f ca="true">+IF(OFFSET('Sanitation Data'!$I$31,0,10*ROW('Sanitation Data'!I193))="","",OFFSET('Sanitation Data'!$I$31,0,10*ROW('Sanitation Data'!I193)))</f>
        <v/>
      </c>
      <c r="DN199" s="276" t="str">
        <f ca="true">+IF(OFFSET('Sanitation Data'!$I$32,0,10*ROW('Sanitation Data'!I193))="","",OFFSET('Sanitation Data'!$I$32,0,10*ROW('Sanitation Data'!I193)))</f>
        <v/>
      </c>
      <c r="DO199" s="276" t="str">
        <f ca="true">+IF(OFFSET('Hygiene Data'!$D$11,0,10*ROW('Hygiene Data'!D193))="","",OFFSET('Hygiene Data'!$D$11,0,10*ROW('Hygiene Data'!D193)))</f>
        <v/>
      </c>
      <c r="DP199" s="276" t="str">
        <f ca="true">+IF(OFFSET('Hygiene Data'!$D$12,0,10*ROW('Hygiene Data'!D193))="","",OFFSET('Hygiene Data'!$D$12,0,10*ROW('Hygiene Data'!D193)))</f>
        <v/>
      </c>
      <c r="DQ199" s="276" t="str">
        <f ca="true">+IF(OFFSET('Hygiene Data'!$D$13,0,10*ROW('Hygiene Data'!D193))="","",OFFSET('Hygiene Data'!$D$13,0,10*ROW('Hygiene Data'!D193)))</f>
        <v/>
      </c>
      <c r="DR199" s="276" t="str">
        <f ca="true">+IF(OFFSET('Hygiene Data'!$E$11,0,10*ROW('Hygiene Data'!E193))="","",OFFSET('Hygiene Data'!$E$11,0,10*ROW('Hygiene Data'!E193)))</f>
        <v/>
      </c>
      <c r="DS199" s="276" t="str">
        <f ca="true">+IF(OFFSET('Hygiene Data'!$E$12,0,10*ROW('Hygiene Data'!E193))="","",OFFSET('Hygiene Data'!$E$12,0,10*ROW('Hygiene Data'!E193)))</f>
        <v/>
      </c>
      <c r="DT199" s="276" t="str">
        <f ca="true">+IF(OFFSET('Hygiene Data'!$E$13,0,10*ROW('Hygiene Data'!E193))="","",OFFSET('Hygiene Data'!$E$13,0,10*ROW('Hygiene Data'!E193)))</f>
        <v/>
      </c>
      <c r="DU199" s="276" t="str">
        <f ca="true">+IF(OFFSET('Hygiene Data'!$F$11,0,10*ROW('Hygiene Data'!F193))="","",OFFSET('Hygiene Data'!$F$11,0,10*ROW('Hygiene Data'!F193)))</f>
        <v/>
      </c>
      <c r="DV199" s="276" t="str">
        <f ca="true">+IF(OFFSET('Hygiene Data'!$F$12,0,10*ROW('Hygiene Data'!F193))="","",OFFSET('Hygiene Data'!$F$12,0,10*ROW('Hygiene Data'!F193)))</f>
        <v/>
      </c>
      <c r="DW199" s="276" t="str">
        <f ca="true">+IF(OFFSET('Hygiene Data'!$F$13,0,10*ROW('Hygiene Data'!F193))="","",OFFSET('Hygiene Data'!$F$13,0,10*ROW('Hygiene Data'!F193)))</f>
        <v/>
      </c>
      <c r="DX199" s="276" t="str">
        <f ca="true">+IF(OFFSET('Hygiene Data'!$G$11,0,10*ROW('Hygiene Data'!G193))="","",OFFSET('Hygiene Data'!$G$11,0,10*ROW('Hygiene Data'!G193)))</f>
        <v/>
      </c>
      <c r="DY199" s="276" t="str">
        <f ca="true">+IF(OFFSET('Hygiene Data'!$G$12,0,10*ROW('Hygiene Data'!G193))="","",OFFSET('Hygiene Data'!$G$12,0,10*ROW('Hygiene Data'!G193)))</f>
        <v/>
      </c>
      <c r="DZ199" s="276" t="str">
        <f ca="true">+IF(OFFSET('Hygiene Data'!$G$13,0,10*ROW('Hygiene Data'!G193))="","",OFFSET('Hygiene Data'!$G$13,0,10*ROW('Hygiene Data'!G193)))</f>
        <v/>
      </c>
      <c r="EA199" s="276" t="str">
        <f ca="true">+IF(OFFSET('Hygiene Data'!$H$11,0,10*ROW('Hygiene Data'!H193))="","",OFFSET('Hygiene Data'!$H$11,0,10*ROW('Hygiene Data'!H193)))</f>
        <v/>
      </c>
      <c r="EB199" s="276" t="str">
        <f ca="true">+IF(OFFSET('Hygiene Data'!$H$12,0,10*ROW('Hygiene Data'!H193))="","",OFFSET('Hygiene Data'!$H$12,0,10*ROW('Hygiene Data'!H193)))</f>
        <v/>
      </c>
      <c r="EC199" s="276" t="str">
        <f ca="true">+IF(OFFSET('Hygiene Data'!$H$13,0,10*ROW('Hygiene Data'!H193))="","",OFFSET('Hygiene Data'!$H$13,0,10*ROW('Hygiene Data'!H193)))</f>
        <v/>
      </c>
      <c r="ED199" s="276" t="str">
        <f ca="true">+IF(OFFSET('Hygiene Data'!$I$11,0,10*ROW('Hygiene Data'!I193))="","",OFFSET('Hygiene Data'!$I$11,0,10*ROW('Hygiene Data'!I193)))</f>
        <v/>
      </c>
      <c r="EE199" s="276" t="str">
        <f ca="true">+IF(OFFSET('Hygiene Data'!$I$12,0,10*ROW('Hygiene Data'!I193))="","",OFFSET('Hygiene Data'!$I$12,0,10*ROW('Hygiene Data'!I193)))</f>
        <v/>
      </c>
      <c r="EF199" s="276"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2"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6"/>
      <c r="BS200" s="276" t="str">
        <f ca="true">+IF(OFFSET('Water Data'!$D$27,0,10*ROW('Water Data'!D194))="","",OFFSET('Water Data'!$D$27,0,10*ROW('Water Data'!D194)))</f>
        <v/>
      </c>
      <c r="BT200" s="276" t="str">
        <f ca="true">+IF(OFFSET('Water Data'!$D$28,0,10*ROW('Water Data'!D194))="","",OFFSET('Water Data'!$D$28,0,10*ROW('Water Data'!D194)))</f>
        <v/>
      </c>
      <c r="BU200" s="276" t="str">
        <f ca="true">+IF(OFFSET('Water Data'!$D$29,0,10*ROW('Water Data'!D194))="","",OFFSET('Water Data'!$D$29,0,10*ROW('Water Data'!D194)))</f>
        <v/>
      </c>
      <c r="BV200" s="276" t="str">
        <f ca="true">+IF(OFFSET('Water Data'!$E$27,0,10*ROW('Water Data'!E194))="","",OFFSET('Water Data'!$E$27,0,10*ROW('Water Data'!E194)))</f>
        <v/>
      </c>
      <c r="BW200" s="276" t="str">
        <f ca="true">+IF(OFFSET('Water Data'!$E$28,0,10*ROW('Water Data'!E194))="","",OFFSET('Water Data'!$E$28,0,10*ROW('Water Data'!E194)))</f>
        <v/>
      </c>
      <c r="BX200" s="276" t="str">
        <f ca="true">+IF(OFFSET('Water Data'!$E$29,0,10*ROW('Water Data'!E194))="","",OFFSET('Water Data'!$E$29,0,10*ROW('Water Data'!E194)))</f>
        <v/>
      </c>
      <c r="BY200" s="276" t="str">
        <f ca="true">+IF(OFFSET('Water Data'!$F$27,0,10*ROW('Water Data'!F194))="","",OFFSET('Water Data'!$F$27,0,10*ROW('Water Data'!F194)))</f>
        <v/>
      </c>
      <c r="BZ200" s="276" t="str">
        <f ca="true">+IF(OFFSET('Water Data'!$F$28,0,10*ROW('Water Data'!F194))="","",OFFSET('Water Data'!$F$28,0,10*ROW('Water Data'!F194)))</f>
        <v/>
      </c>
      <c r="CA200" s="276" t="str">
        <f ca="true">+IF(OFFSET('Water Data'!$F$29,0,10*ROW('Water Data'!F194))="","",OFFSET('Water Data'!$F$29,0,10*ROW('Water Data'!F194)))</f>
        <v/>
      </c>
      <c r="CB200" s="276" t="str">
        <f ca="true">+IF(OFFSET('Water Data'!$G$27,0,10*ROW('Water Data'!G194))="","",OFFSET('Water Data'!$G$27,0,10*ROW('Water Data'!G194)))</f>
        <v/>
      </c>
      <c r="CC200" s="276" t="str">
        <f ca="true">+IF(OFFSET('Water Data'!$G$28,0,10*ROW('Water Data'!G194))="","",OFFSET('Water Data'!$G$28,0,10*ROW('Water Data'!G194)))</f>
        <v/>
      </c>
      <c r="CD200" s="276" t="str">
        <f ca="true">+IF(OFFSET('Water Data'!$G$29,0,10*ROW('Water Data'!G194))="","",OFFSET('Water Data'!$G$29,0,10*ROW('Water Data'!G194)))</f>
        <v/>
      </c>
      <c r="CE200" s="276" t="str">
        <f ca="true">+IF(OFFSET('Water Data'!$H$27,0,10*ROW('Water Data'!H194))="","",OFFSET('Water Data'!$H$27,0,10*ROW('Water Data'!H194)))</f>
        <v/>
      </c>
      <c r="CF200" s="276" t="str">
        <f ca="true">+IF(OFFSET('Water Data'!$H$28,0,10*ROW('Water Data'!H194))="","",OFFSET('Water Data'!$H$28,0,10*ROW('Water Data'!H194)))</f>
        <v/>
      </c>
      <c r="CG200" s="276" t="str">
        <f ca="true">+IF(OFFSET('Water Data'!$H$29,0,10*ROW('Water Data'!H194))="","",OFFSET('Water Data'!$H$29,0,10*ROW('Water Data'!H194)))</f>
        <v/>
      </c>
      <c r="CH200" s="276" t="str">
        <f ca="true">+IF(OFFSET('Water Data'!$I$27,0,10*ROW('Water Data'!I194))="","",OFFSET('Water Data'!$I$27,0,10*ROW('Water Data'!I194)))</f>
        <v/>
      </c>
      <c r="CI200" s="276" t="str">
        <f ca="true">+IF(OFFSET('Water Data'!$I$28,0,10*ROW('Water Data'!I194))="","",OFFSET('Water Data'!$I$28,0,10*ROW('Water Data'!I194)))</f>
        <v/>
      </c>
      <c r="CJ200" s="276" t="str">
        <f ca="true">+IF(OFFSET('Water Data'!$I$29,0,10*ROW('Water Data'!I194))="","",OFFSET('Water Data'!$I$29,0,10*ROW('Water Data'!I194)))</f>
        <v/>
      </c>
      <c r="CK200" s="276" t="str">
        <f ca="true">+IF(OFFSET('Sanitation Data'!$D$28,0,10*ROW('Sanitation Data'!D194))="","",OFFSET('Sanitation Data'!$D$28,0,10*ROW('Sanitation Data'!D194)))</f>
        <v/>
      </c>
      <c r="CL200" s="276" t="str">
        <f ca="true">+IF(OFFSET('Sanitation Data'!$D$29,0,10*ROW('Sanitation Data'!D194))="","",OFFSET('Sanitation Data'!$D$29,0,10*ROW('Sanitation Data'!D194)))</f>
        <v/>
      </c>
      <c r="CM200" s="276" t="str">
        <f ca="true">+IF(OFFSET('Sanitation Data'!$D$30,0,10*ROW('Sanitation Data'!D194))="","",OFFSET('Sanitation Data'!$D$30,0,10*ROW('Sanitation Data'!D194)))</f>
        <v/>
      </c>
      <c r="CN200" s="276" t="str">
        <f ca="true">+IF(OFFSET('Sanitation Data'!$D$31,0,10*ROW('Sanitation Data'!D194))="","",OFFSET('Sanitation Data'!$D$31,0,10*ROW('Sanitation Data'!D194)))</f>
        <v/>
      </c>
      <c r="CO200" s="276" t="str">
        <f ca="true">+IF(OFFSET('Sanitation Data'!$D$32,0,10*ROW('Sanitation Data'!D194))="","",OFFSET('Sanitation Data'!$D$32,0,10*ROW('Sanitation Data'!D194)))</f>
        <v/>
      </c>
      <c r="CP200" s="276" t="str">
        <f ca="true">+IF(OFFSET('Sanitation Data'!$E$28,0,10*ROW('Sanitation Data'!E194))="","",OFFSET('Sanitation Data'!$E$28,0,10*ROW('Sanitation Data'!E194)))</f>
        <v/>
      </c>
      <c r="CQ200" s="276" t="str">
        <f ca="true">+IF(OFFSET('Sanitation Data'!$E$29,0,10*ROW('Sanitation Data'!E194))="","",OFFSET('Sanitation Data'!$E$29,0,10*ROW('Sanitation Data'!E194)))</f>
        <v/>
      </c>
      <c r="CR200" s="276" t="str">
        <f ca="true">+IF(OFFSET('Sanitation Data'!$E$30,0,10*ROW('Sanitation Data'!E194))="","",OFFSET('Sanitation Data'!$E$30,0,10*ROW('Sanitation Data'!E194)))</f>
        <v/>
      </c>
      <c r="CS200" s="276" t="str">
        <f ca="true">+IF(OFFSET('Sanitation Data'!$E$31,0,10*ROW('Sanitation Data'!E194))="","",OFFSET('Sanitation Data'!$E$31,0,10*ROW('Sanitation Data'!E194)))</f>
        <v/>
      </c>
      <c r="CT200" s="276" t="str">
        <f ca="true">+IF(OFFSET('Sanitation Data'!$E$32,0,10*ROW('Sanitation Data'!E194))="","",OFFSET('Sanitation Data'!$E$32,0,10*ROW('Sanitation Data'!E194)))</f>
        <v/>
      </c>
      <c r="CU200" s="276" t="str">
        <f ca="true">+IF(OFFSET('Sanitation Data'!$F$28,0,10*ROW('Sanitation Data'!F194))="","",OFFSET('Sanitation Data'!$F$28,0,10*ROW('Sanitation Data'!F194)))</f>
        <v/>
      </c>
      <c r="CV200" s="276" t="str">
        <f ca="true">+IF(OFFSET('Sanitation Data'!$F$29,0,10*ROW('Sanitation Data'!F194))="","",OFFSET('Sanitation Data'!$F$29,0,10*ROW('Sanitation Data'!F194)))</f>
        <v/>
      </c>
      <c r="CW200" s="276" t="str">
        <f ca="true">+IF(OFFSET('Sanitation Data'!$F$30,0,10*ROW('Sanitation Data'!F194))="","",OFFSET('Sanitation Data'!$F$30,0,10*ROW('Sanitation Data'!F194)))</f>
        <v/>
      </c>
      <c r="CX200" s="276" t="str">
        <f ca="true">+IF(OFFSET('Sanitation Data'!$F$31,0,10*ROW('Sanitation Data'!F194))="","",OFFSET('Sanitation Data'!$F$31,0,10*ROW('Sanitation Data'!F194)))</f>
        <v/>
      </c>
      <c r="CY200" s="276" t="str">
        <f ca="true">+IF(OFFSET('Sanitation Data'!$F$32,0,10*ROW('Sanitation Data'!F194))="","",OFFSET('Sanitation Data'!$F$32,0,10*ROW('Sanitation Data'!F194)))</f>
        <v/>
      </c>
      <c r="CZ200" s="276" t="str">
        <f ca="true">+IF(OFFSET('Sanitation Data'!$G$28,0,10*ROW('Sanitation Data'!G194))="","",OFFSET('Sanitation Data'!$G$28,0,10*ROW('Sanitation Data'!G194)))</f>
        <v/>
      </c>
      <c r="DA200" s="276" t="str">
        <f ca="true">+IF(OFFSET('Sanitation Data'!$G$29,0,10*ROW('Sanitation Data'!G194))="","",OFFSET('Sanitation Data'!$G$29,0,10*ROW('Sanitation Data'!G194)))</f>
        <v/>
      </c>
      <c r="DB200" s="276" t="str">
        <f ca="true">+IF(OFFSET('Sanitation Data'!$G$30,0,10*ROW('Sanitation Data'!G194))="","",OFFSET('Sanitation Data'!$G$30,0,10*ROW('Sanitation Data'!G194)))</f>
        <v/>
      </c>
      <c r="DC200" s="276" t="str">
        <f ca="true">+IF(OFFSET('Sanitation Data'!$G$31,0,10*ROW('Sanitation Data'!G194))="","",OFFSET('Sanitation Data'!$G$31,0,10*ROW('Sanitation Data'!G194)))</f>
        <v/>
      </c>
      <c r="DD200" s="276" t="str">
        <f ca="true">+IF(OFFSET('Sanitation Data'!$G$32,0,10*ROW('Sanitation Data'!G194))="","",OFFSET('Sanitation Data'!$G$32,0,10*ROW('Sanitation Data'!G194)))</f>
        <v/>
      </c>
      <c r="DE200" s="276" t="str">
        <f ca="true">+IF(OFFSET('Sanitation Data'!$H$28,0,10*ROW('Sanitation Data'!H194))="","",OFFSET('Sanitation Data'!$H$28,0,10*ROW('Sanitation Data'!H194)))</f>
        <v/>
      </c>
      <c r="DF200" s="276" t="str">
        <f ca="true">+IF(OFFSET('Sanitation Data'!$H$29,0,10*ROW('Sanitation Data'!H194))="","",OFFSET('Sanitation Data'!$H$29,0,10*ROW('Sanitation Data'!H194)))</f>
        <v/>
      </c>
      <c r="DG200" s="276" t="str">
        <f ca="true">+IF(OFFSET('Sanitation Data'!$H$30,0,10*ROW('Sanitation Data'!H194))="","",OFFSET('Sanitation Data'!$H$30,0,10*ROW('Sanitation Data'!H194)))</f>
        <v/>
      </c>
      <c r="DH200" s="276" t="str">
        <f ca="true">+IF(OFFSET('Sanitation Data'!$H$31,0,10*ROW('Sanitation Data'!H194))="","",OFFSET('Sanitation Data'!$H$31,0,10*ROW('Sanitation Data'!H194)))</f>
        <v/>
      </c>
      <c r="DI200" s="276" t="str">
        <f ca="true">+IF(OFFSET('Sanitation Data'!$H$32,0,10*ROW('Sanitation Data'!H194))="","",OFFSET('Sanitation Data'!$H$32,0,10*ROW('Sanitation Data'!H194)))</f>
        <v/>
      </c>
      <c r="DJ200" s="276" t="str">
        <f ca="true">+IF(OFFSET('Sanitation Data'!$I$28,0,10*ROW('Sanitation Data'!I194))="","",OFFSET('Sanitation Data'!$I$28,0,10*ROW('Sanitation Data'!I194)))</f>
        <v/>
      </c>
      <c r="DK200" s="276" t="str">
        <f ca="true">+IF(OFFSET('Sanitation Data'!$I$29,0,10*ROW('Sanitation Data'!I194))="","",OFFSET('Sanitation Data'!$I$29,0,10*ROW('Sanitation Data'!I194)))</f>
        <v/>
      </c>
      <c r="DL200" s="276" t="str">
        <f ca="true">+IF(OFFSET('Sanitation Data'!$I$30,0,10*ROW('Sanitation Data'!I194))="","",OFFSET('Sanitation Data'!$I$30,0,10*ROW('Sanitation Data'!I194)))</f>
        <v/>
      </c>
      <c r="DM200" s="276" t="str">
        <f ca="true">+IF(OFFSET('Sanitation Data'!$I$31,0,10*ROW('Sanitation Data'!I194))="","",OFFSET('Sanitation Data'!$I$31,0,10*ROW('Sanitation Data'!I194)))</f>
        <v/>
      </c>
      <c r="DN200" s="276" t="str">
        <f ca="true">+IF(OFFSET('Sanitation Data'!$I$32,0,10*ROW('Sanitation Data'!I194))="","",OFFSET('Sanitation Data'!$I$32,0,10*ROW('Sanitation Data'!I194)))</f>
        <v/>
      </c>
      <c r="DO200" s="276" t="str">
        <f ca="true">+IF(OFFSET('Hygiene Data'!$D$11,0,10*ROW('Hygiene Data'!D194))="","",OFFSET('Hygiene Data'!$D$11,0,10*ROW('Hygiene Data'!D194)))</f>
        <v/>
      </c>
      <c r="DP200" s="276" t="str">
        <f ca="true">+IF(OFFSET('Hygiene Data'!$D$12,0,10*ROW('Hygiene Data'!D194))="","",OFFSET('Hygiene Data'!$D$12,0,10*ROW('Hygiene Data'!D194)))</f>
        <v/>
      </c>
      <c r="DQ200" s="276" t="str">
        <f ca="true">+IF(OFFSET('Hygiene Data'!$D$13,0,10*ROW('Hygiene Data'!D194))="","",OFFSET('Hygiene Data'!$D$13,0,10*ROW('Hygiene Data'!D194)))</f>
        <v/>
      </c>
      <c r="DR200" s="276" t="str">
        <f ca="true">+IF(OFFSET('Hygiene Data'!$E$11,0,10*ROW('Hygiene Data'!E194))="","",OFFSET('Hygiene Data'!$E$11,0,10*ROW('Hygiene Data'!E194)))</f>
        <v/>
      </c>
      <c r="DS200" s="276" t="str">
        <f ca="true">+IF(OFFSET('Hygiene Data'!$E$12,0,10*ROW('Hygiene Data'!E194))="","",OFFSET('Hygiene Data'!$E$12,0,10*ROW('Hygiene Data'!E194)))</f>
        <v/>
      </c>
      <c r="DT200" s="276" t="str">
        <f ca="true">+IF(OFFSET('Hygiene Data'!$E$13,0,10*ROW('Hygiene Data'!E194))="","",OFFSET('Hygiene Data'!$E$13,0,10*ROW('Hygiene Data'!E194)))</f>
        <v/>
      </c>
      <c r="DU200" s="276" t="str">
        <f ca="true">+IF(OFFSET('Hygiene Data'!$F$11,0,10*ROW('Hygiene Data'!F194))="","",OFFSET('Hygiene Data'!$F$11,0,10*ROW('Hygiene Data'!F194)))</f>
        <v/>
      </c>
      <c r="DV200" s="276" t="str">
        <f ca="true">+IF(OFFSET('Hygiene Data'!$F$12,0,10*ROW('Hygiene Data'!F194))="","",OFFSET('Hygiene Data'!$F$12,0,10*ROW('Hygiene Data'!F194)))</f>
        <v/>
      </c>
      <c r="DW200" s="276" t="str">
        <f ca="true">+IF(OFFSET('Hygiene Data'!$F$13,0,10*ROW('Hygiene Data'!F194))="","",OFFSET('Hygiene Data'!$F$13,0,10*ROW('Hygiene Data'!F194)))</f>
        <v/>
      </c>
      <c r="DX200" s="276" t="str">
        <f ca="true">+IF(OFFSET('Hygiene Data'!$G$11,0,10*ROW('Hygiene Data'!G194))="","",OFFSET('Hygiene Data'!$G$11,0,10*ROW('Hygiene Data'!G194)))</f>
        <v/>
      </c>
      <c r="DY200" s="276" t="str">
        <f ca="true">+IF(OFFSET('Hygiene Data'!$G$12,0,10*ROW('Hygiene Data'!G194))="","",OFFSET('Hygiene Data'!$G$12,0,10*ROW('Hygiene Data'!G194)))</f>
        <v/>
      </c>
      <c r="DZ200" s="276" t="str">
        <f ca="true">+IF(OFFSET('Hygiene Data'!$G$13,0,10*ROW('Hygiene Data'!G194))="","",OFFSET('Hygiene Data'!$G$13,0,10*ROW('Hygiene Data'!G194)))</f>
        <v/>
      </c>
      <c r="EA200" s="276" t="str">
        <f ca="true">+IF(OFFSET('Hygiene Data'!$H$11,0,10*ROW('Hygiene Data'!H194))="","",OFFSET('Hygiene Data'!$H$11,0,10*ROW('Hygiene Data'!H194)))</f>
        <v/>
      </c>
      <c r="EB200" s="276" t="str">
        <f ca="true">+IF(OFFSET('Hygiene Data'!$H$12,0,10*ROW('Hygiene Data'!H194))="","",OFFSET('Hygiene Data'!$H$12,0,10*ROW('Hygiene Data'!H194)))</f>
        <v/>
      </c>
      <c r="EC200" s="276" t="str">
        <f ca="true">+IF(OFFSET('Hygiene Data'!$H$13,0,10*ROW('Hygiene Data'!H194))="","",OFFSET('Hygiene Data'!$H$13,0,10*ROW('Hygiene Data'!H194)))</f>
        <v/>
      </c>
      <c r="ED200" s="276" t="str">
        <f ca="true">+IF(OFFSET('Hygiene Data'!$I$11,0,10*ROW('Hygiene Data'!I194))="","",OFFSET('Hygiene Data'!$I$11,0,10*ROW('Hygiene Data'!I194)))</f>
        <v/>
      </c>
      <c r="EE200" s="276" t="str">
        <f ca="true">+IF(OFFSET('Hygiene Data'!$I$12,0,10*ROW('Hygiene Data'!I194))="","",OFFSET('Hygiene Data'!$I$12,0,10*ROW('Hygiene Data'!I194)))</f>
        <v/>
      </c>
      <c r="EF200" s="276"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2"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6"/>
      <c r="BS201" s="276" t="str">
        <f ca="true">+IF(OFFSET('Water Data'!$D$27,0,10*ROW('Water Data'!D195))="","",OFFSET('Water Data'!$D$27,0,10*ROW('Water Data'!D195)))</f>
        <v/>
      </c>
      <c r="BT201" s="276" t="str">
        <f ca="true">+IF(OFFSET('Water Data'!$D$28,0,10*ROW('Water Data'!D195))="","",OFFSET('Water Data'!$D$28,0,10*ROW('Water Data'!D195)))</f>
        <v/>
      </c>
      <c r="BU201" s="276" t="str">
        <f ca="true">+IF(OFFSET('Water Data'!$D$29,0,10*ROW('Water Data'!D195))="","",OFFSET('Water Data'!$D$29,0,10*ROW('Water Data'!D195)))</f>
        <v/>
      </c>
      <c r="BV201" s="276" t="str">
        <f ca="true">+IF(OFFSET('Water Data'!$E$27,0,10*ROW('Water Data'!E195))="","",OFFSET('Water Data'!$E$27,0,10*ROW('Water Data'!E195)))</f>
        <v/>
      </c>
      <c r="BW201" s="276" t="str">
        <f ca="true">+IF(OFFSET('Water Data'!$E$28,0,10*ROW('Water Data'!E195))="","",OFFSET('Water Data'!$E$28,0,10*ROW('Water Data'!E195)))</f>
        <v/>
      </c>
      <c r="BX201" s="276" t="str">
        <f ca="true">+IF(OFFSET('Water Data'!$E$29,0,10*ROW('Water Data'!E195))="","",OFFSET('Water Data'!$E$29,0,10*ROW('Water Data'!E195)))</f>
        <v/>
      </c>
      <c r="BY201" s="276" t="str">
        <f ca="true">+IF(OFFSET('Water Data'!$F$27,0,10*ROW('Water Data'!F195))="","",OFFSET('Water Data'!$F$27,0,10*ROW('Water Data'!F195)))</f>
        <v/>
      </c>
      <c r="BZ201" s="276" t="str">
        <f ca="true">+IF(OFFSET('Water Data'!$F$28,0,10*ROW('Water Data'!F195))="","",OFFSET('Water Data'!$F$28,0,10*ROW('Water Data'!F195)))</f>
        <v/>
      </c>
      <c r="CA201" s="276" t="str">
        <f ca="true">+IF(OFFSET('Water Data'!$F$29,0,10*ROW('Water Data'!F195))="","",OFFSET('Water Data'!$F$29,0,10*ROW('Water Data'!F195)))</f>
        <v/>
      </c>
      <c r="CB201" s="276" t="str">
        <f ca="true">+IF(OFFSET('Water Data'!$G$27,0,10*ROW('Water Data'!G195))="","",OFFSET('Water Data'!$G$27,0,10*ROW('Water Data'!G195)))</f>
        <v/>
      </c>
      <c r="CC201" s="276" t="str">
        <f ca="true">+IF(OFFSET('Water Data'!$G$28,0,10*ROW('Water Data'!G195))="","",OFFSET('Water Data'!$G$28,0,10*ROW('Water Data'!G195)))</f>
        <v/>
      </c>
      <c r="CD201" s="276" t="str">
        <f ca="true">+IF(OFFSET('Water Data'!$G$29,0,10*ROW('Water Data'!G195))="","",OFFSET('Water Data'!$G$29,0,10*ROW('Water Data'!G195)))</f>
        <v/>
      </c>
      <c r="CE201" s="276" t="str">
        <f ca="true">+IF(OFFSET('Water Data'!$H$27,0,10*ROW('Water Data'!H195))="","",OFFSET('Water Data'!$H$27,0,10*ROW('Water Data'!H195)))</f>
        <v/>
      </c>
      <c r="CF201" s="276" t="str">
        <f ca="true">+IF(OFFSET('Water Data'!$H$28,0,10*ROW('Water Data'!H195))="","",OFFSET('Water Data'!$H$28,0,10*ROW('Water Data'!H195)))</f>
        <v/>
      </c>
      <c r="CG201" s="276" t="str">
        <f ca="true">+IF(OFFSET('Water Data'!$H$29,0,10*ROW('Water Data'!H195))="","",OFFSET('Water Data'!$H$29,0,10*ROW('Water Data'!H195)))</f>
        <v/>
      </c>
      <c r="CH201" s="276" t="str">
        <f ca="true">+IF(OFFSET('Water Data'!$I$27,0,10*ROW('Water Data'!I195))="","",OFFSET('Water Data'!$I$27,0,10*ROW('Water Data'!I195)))</f>
        <v/>
      </c>
      <c r="CI201" s="276" t="str">
        <f ca="true">+IF(OFFSET('Water Data'!$I$28,0,10*ROW('Water Data'!I195))="","",OFFSET('Water Data'!$I$28,0,10*ROW('Water Data'!I195)))</f>
        <v/>
      </c>
      <c r="CJ201" s="276" t="str">
        <f ca="true">+IF(OFFSET('Water Data'!$I$29,0,10*ROW('Water Data'!I195))="","",OFFSET('Water Data'!$I$29,0,10*ROW('Water Data'!I195)))</f>
        <v/>
      </c>
      <c r="CK201" s="276" t="str">
        <f ca="true">+IF(OFFSET('Sanitation Data'!$D$28,0,10*ROW('Sanitation Data'!D195))="","",OFFSET('Sanitation Data'!$D$28,0,10*ROW('Sanitation Data'!D195)))</f>
        <v/>
      </c>
      <c r="CL201" s="276" t="str">
        <f ca="true">+IF(OFFSET('Sanitation Data'!$D$29,0,10*ROW('Sanitation Data'!D195))="","",OFFSET('Sanitation Data'!$D$29,0,10*ROW('Sanitation Data'!D195)))</f>
        <v/>
      </c>
      <c r="CM201" s="276" t="str">
        <f ca="true">+IF(OFFSET('Sanitation Data'!$D$30,0,10*ROW('Sanitation Data'!D195))="","",OFFSET('Sanitation Data'!$D$30,0,10*ROW('Sanitation Data'!D195)))</f>
        <v/>
      </c>
      <c r="CN201" s="276" t="str">
        <f ca="true">+IF(OFFSET('Sanitation Data'!$D$31,0,10*ROW('Sanitation Data'!D195))="","",OFFSET('Sanitation Data'!$D$31,0,10*ROW('Sanitation Data'!D195)))</f>
        <v/>
      </c>
      <c r="CO201" s="276" t="str">
        <f ca="true">+IF(OFFSET('Sanitation Data'!$D$32,0,10*ROW('Sanitation Data'!D195))="","",OFFSET('Sanitation Data'!$D$32,0,10*ROW('Sanitation Data'!D195)))</f>
        <v/>
      </c>
      <c r="CP201" s="276" t="str">
        <f ca="true">+IF(OFFSET('Sanitation Data'!$E$28,0,10*ROW('Sanitation Data'!E195))="","",OFFSET('Sanitation Data'!$E$28,0,10*ROW('Sanitation Data'!E195)))</f>
        <v/>
      </c>
      <c r="CQ201" s="276" t="str">
        <f ca="true">+IF(OFFSET('Sanitation Data'!$E$29,0,10*ROW('Sanitation Data'!E195))="","",OFFSET('Sanitation Data'!$E$29,0,10*ROW('Sanitation Data'!E195)))</f>
        <v/>
      </c>
      <c r="CR201" s="276" t="str">
        <f ca="true">+IF(OFFSET('Sanitation Data'!$E$30,0,10*ROW('Sanitation Data'!E195))="","",OFFSET('Sanitation Data'!$E$30,0,10*ROW('Sanitation Data'!E195)))</f>
        <v/>
      </c>
      <c r="CS201" s="276" t="str">
        <f ca="true">+IF(OFFSET('Sanitation Data'!$E$31,0,10*ROW('Sanitation Data'!E195))="","",OFFSET('Sanitation Data'!$E$31,0,10*ROW('Sanitation Data'!E195)))</f>
        <v/>
      </c>
      <c r="CT201" s="276" t="str">
        <f ca="true">+IF(OFFSET('Sanitation Data'!$E$32,0,10*ROW('Sanitation Data'!E195))="","",OFFSET('Sanitation Data'!$E$32,0,10*ROW('Sanitation Data'!E195)))</f>
        <v/>
      </c>
      <c r="CU201" s="276" t="str">
        <f ca="true">+IF(OFFSET('Sanitation Data'!$F$28,0,10*ROW('Sanitation Data'!F195))="","",OFFSET('Sanitation Data'!$F$28,0,10*ROW('Sanitation Data'!F195)))</f>
        <v/>
      </c>
      <c r="CV201" s="276" t="str">
        <f ca="true">+IF(OFFSET('Sanitation Data'!$F$29,0,10*ROW('Sanitation Data'!F195))="","",OFFSET('Sanitation Data'!$F$29,0,10*ROW('Sanitation Data'!F195)))</f>
        <v/>
      </c>
      <c r="CW201" s="276" t="str">
        <f ca="true">+IF(OFFSET('Sanitation Data'!$F$30,0,10*ROW('Sanitation Data'!F195))="","",OFFSET('Sanitation Data'!$F$30,0,10*ROW('Sanitation Data'!F195)))</f>
        <v/>
      </c>
      <c r="CX201" s="276" t="str">
        <f ca="true">+IF(OFFSET('Sanitation Data'!$F$31,0,10*ROW('Sanitation Data'!F195))="","",OFFSET('Sanitation Data'!$F$31,0,10*ROW('Sanitation Data'!F195)))</f>
        <v/>
      </c>
      <c r="CY201" s="276" t="str">
        <f ca="true">+IF(OFFSET('Sanitation Data'!$F$32,0,10*ROW('Sanitation Data'!F195))="","",OFFSET('Sanitation Data'!$F$32,0,10*ROW('Sanitation Data'!F195)))</f>
        <v/>
      </c>
      <c r="CZ201" s="276" t="str">
        <f ca="true">+IF(OFFSET('Sanitation Data'!$G$28,0,10*ROW('Sanitation Data'!G195))="","",OFFSET('Sanitation Data'!$G$28,0,10*ROW('Sanitation Data'!G195)))</f>
        <v/>
      </c>
      <c r="DA201" s="276" t="str">
        <f ca="true">+IF(OFFSET('Sanitation Data'!$G$29,0,10*ROW('Sanitation Data'!G195))="","",OFFSET('Sanitation Data'!$G$29,0,10*ROW('Sanitation Data'!G195)))</f>
        <v/>
      </c>
      <c r="DB201" s="276" t="str">
        <f ca="true">+IF(OFFSET('Sanitation Data'!$G$30,0,10*ROW('Sanitation Data'!G195))="","",OFFSET('Sanitation Data'!$G$30,0,10*ROW('Sanitation Data'!G195)))</f>
        <v/>
      </c>
      <c r="DC201" s="276" t="str">
        <f ca="true">+IF(OFFSET('Sanitation Data'!$G$31,0,10*ROW('Sanitation Data'!G195))="","",OFFSET('Sanitation Data'!$G$31,0,10*ROW('Sanitation Data'!G195)))</f>
        <v/>
      </c>
      <c r="DD201" s="276" t="str">
        <f ca="true">+IF(OFFSET('Sanitation Data'!$G$32,0,10*ROW('Sanitation Data'!G195))="","",OFFSET('Sanitation Data'!$G$32,0,10*ROW('Sanitation Data'!G195)))</f>
        <v/>
      </c>
      <c r="DE201" s="276" t="str">
        <f ca="true">+IF(OFFSET('Sanitation Data'!$H$28,0,10*ROW('Sanitation Data'!H195))="","",OFFSET('Sanitation Data'!$H$28,0,10*ROW('Sanitation Data'!H195)))</f>
        <v/>
      </c>
      <c r="DF201" s="276" t="str">
        <f ca="true">+IF(OFFSET('Sanitation Data'!$H$29,0,10*ROW('Sanitation Data'!H195))="","",OFFSET('Sanitation Data'!$H$29,0,10*ROW('Sanitation Data'!H195)))</f>
        <v/>
      </c>
      <c r="DG201" s="276" t="str">
        <f ca="true">+IF(OFFSET('Sanitation Data'!$H$30,0,10*ROW('Sanitation Data'!H195))="","",OFFSET('Sanitation Data'!$H$30,0,10*ROW('Sanitation Data'!H195)))</f>
        <v/>
      </c>
      <c r="DH201" s="276" t="str">
        <f ca="true">+IF(OFFSET('Sanitation Data'!$H$31,0,10*ROW('Sanitation Data'!H195))="","",OFFSET('Sanitation Data'!$H$31,0,10*ROW('Sanitation Data'!H195)))</f>
        <v/>
      </c>
      <c r="DI201" s="276" t="str">
        <f ca="true">+IF(OFFSET('Sanitation Data'!$H$32,0,10*ROW('Sanitation Data'!H195))="","",OFFSET('Sanitation Data'!$H$32,0,10*ROW('Sanitation Data'!H195)))</f>
        <v/>
      </c>
      <c r="DJ201" s="276" t="str">
        <f ca="true">+IF(OFFSET('Sanitation Data'!$I$28,0,10*ROW('Sanitation Data'!I195))="","",OFFSET('Sanitation Data'!$I$28,0,10*ROW('Sanitation Data'!I195)))</f>
        <v/>
      </c>
      <c r="DK201" s="276" t="str">
        <f ca="true">+IF(OFFSET('Sanitation Data'!$I$29,0,10*ROW('Sanitation Data'!I195))="","",OFFSET('Sanitation Data'!$I$29,0,10*ROW('Sanitation Data'!I195)))</f>
        <v/>
      </c>
      <c r="DL201" s="276" t="str">
        <f ca="true">+IF(OFFSET('Sanitation Data'!$I$30,0,10*ROW('Sanitation Data'!I195))="","",OFFSET('Sanitation Data'!$I$30,0,10*ROW('Sanitation Data'!I195)))</f>
        <v/>
      </c>
      <c r="DM201" s="276" t="str">
        <f ca="true">+IF(OFFSET('Sanitation Data'!$I$31,0,10*ROW('Sanitation Data'!I195))="","",OFFSET('Sanitation Data'!$I$31,0,10*ROW('Sanitation Data'!I195)))</f>
        <v/>
      </c>
      <c r="DN201" s="276" t="str">
        <f ca="true">+IF(OFFSET('Sanitation Data'!$I$32,0,10*ROW('Sanitation Data'!I195))="","",OFFSET('Sanitation Data'!$I$32,0,10*ROW('Sanitation Data'!I195)))</f>
        <v/>
      </c>
      <c r="DO201" s="276" t="str">
        <f ca="true">+IF(OFFSET('Hygiene Data'!$D$11,0,10*ROW('Hygiene Data'!D195))="","",OFFSET('Hygiene Data'!$D$11,0,10*ROW('Hygiene Data'!D195)))</f>
        <v/>
      </c>
      <c r="DP201" s="276" t="str">
        <f ca="true">+IF(OFFSET('Hygiene Data'!$D$12,0,10*ROW('Hygiene Data'!D195))="","",OFFSET('Hygiene Data'!$D$12,0,10*ROW('Hygiene Data'!D195)))</f>
        <v/>
      </c>
      <c r="DQ201" s="276" t="str">
        <f ca="true">+IF(OFFSET('Hygiene Data'!$D$13,0,10*ROW('Hygiene Data'!D195))="","",OFFSET('Hygiene Data'!$D$13,0,10*ROW('Hygiene Data'!D195)))</f>
        <v/>
      </c>
      <c r="DR201" s="276" t="str">
        <f ca="true">+IF(OFFSET('Hygiene Data'!$E$11,0,10*ROW('Hygiene Data'!E195))="","",OFFSET('Hygiene Data'!$E$11,0,10*ROW('Hygiene Data'!E195)))</f>
        <v/>
      </c>
      <c r="DS201" s="276" t="str">
        <f ca="true">+IF(OFFSET('Hygiene Data'!$E$12,0,10*ROW('Hygiene Data'!E195))="","",OFFSET('Hygiene Data'!$E$12,0,10*ROW('Hygiene Data'!E195)))</f>
        <v/>
      </c>
      <c r="DT201" s="276" t="str">
        <f ca="true">+IF(OFFSET('Hygiene Data'!$E$13,0,10*ROW('Hygiene Data'!E195))="","",OFFSET('Hygiene Data'!$E$13,0,10*ROW('Hygiene Data'!E195)))</f>
        <v/>
      </c>
      <c r="DU201" s="276" t="str">
        <f ca="true">+IF(OFFSET('Hygiene Data'!$F$11,0,10*ROW('Hygiene Data'!F195))="","",OFFSET('Hygiene Data'!$F$11,0,10*ROW('Hygiene Data'!F195)))</f>
        <v/>
      </c>
      <c r="DV201" s="276" t="str">
        <f ca="true">+IF(OFFSET('Hygiene Data'!$F$12,0,10*ROW('Hygiene Data'!F195))="","",OFFSET('Hygiene Data'!$F$12,0,10*ROW('Hygiene Data'!F195)))</f>
        <v/>
      </c>
      <c r="DW201" s="276" t="str">
        <f ca="true">+IF(OFFSET('Hygiene Data'!$F$13,0,10*ROW('Hygiene Data'!F195))="","",OFFSET('Hygiene Data'!$F$13,0,10*ROW('Hygiene Data'!F195)))</f>
        <v/>
      </c>
      <c r="DX201" s="276" t="str">
        <f ca="true">+IF(OFFSET('Hygiene Data'!$G$11,0,10*ROW('Hygiene Data'!G195))="","",OFFSET('Hygiene Data'!$G$11,0,10*ROW('Hygiene Data'!G195)))</f>
        <v/>
      </c>
      <c r="DY201" s="276" t="str">
        <f ca="true">+IF(OFFSET('Hygiene Data'!$G$12,0,10*ROW('Hygiene Data'!G195))="","",OFFSET('Hygiene Data'!$G$12,0,10*ROW('Hygiene Data'!G195)))</f>
        <v/>
      </c>
      <c r="DZ201" s="276" t="str">
        <f ca="true">+IF(OFFSET('Hygiene Data'!$G$13,0,10*ROW('Hygiene Data'!G195))="","",OFFSET('Hygiene Data'!$G$13,0,10*ROW('Hygiene Data'!G195)))</f>
        <v/>
      </c>
      <c r="EA201" s="276" t="str">
        <f ca="true">+IF(OFFSET('Hygiene Data'!$H$11,0,10*ROW('Hygiene Data'!H195))="","",OFFSET('Hygiene Data'!$H$11,0,10*ROW('Hygiene Data'!H195)))</f>
        <v/>
      </c>
      <c r="EB201" s="276" t="str">
        <f ca="true">+IF(OFFSET('Hygiene Data'!$H$12,0,10*ROW('Hygiene Data'!H195))="","",OFFSET('Hygiene Data'!$H$12,0,10*ROW('Hygiene Data'!H195)))</f>
        <v/>
      </c>
      <c r="EC201" s="276" t="str">
        <f ca="true">+IF(OFFSET('Hygiene Data'!$H$13,0,10*ROW('Hygiene Data'!H195))="","",OFFSET('Hygiene Data'!$H$13,0,10*ROW('Hygiene Data'!H195)))</f>
        <v/>
      </c>
      <c r="ED201" s="276" t="str">
        <f ca="true">+IF(OFFSET('Hygiene Data'!$I$11,0,10*ROW('Hygiene Data'!I195))="","",OFFSET('Hygiene Data'!$I$11,0,10*ROW('Hygiene Data'!I195)))</f>
        <v/>
      </c>
      <c r="EE201" s="276" t="str">
        <f ca="true">+IF(OFFSET('Hygiene Data'!$I$12,0,10*ROW('Hygiene Data'!I195))="","",OFFSET('Hygiene Data'!$I$12,0,10*ROW('Hygiene Data'!I195)))</f>
        <v/>
      </c>
      <c r="EF201" s="276"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2"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6"/>
      <c r="BS202" s="276" t="str">
        <f ca="true">+IF(OFFSET('Water Data'!$D$27,0,10*ROW('Water Data'!D196))="","",OFFSET('Water Data'!$D$27,0,10*ROW('Water Data'!D196)))</f>
        <v/>
      </c>
      <c r="BT202" s="276" t="str">
        <f ca="true">+IF(OFFSET('Water Data'!$D$28,0,10*ROW('Water Data'!D196))="","",OFFSET('Water Data'!$D$28,0,10*ROW('Water Data'!D196)))</f>
        <v/>
      </c>
      <c r="BU202" s="276" t="str">
        <f ca="true">+IF(OFFSET('Water Data'!$D$29,0,10*ROW('Water Data'!D196))="","",OFFSET('Water Data'!$D$29,0,10*ROW('Water Data'!D196)))</f>
        <v/>
      </c>
      <c r="BV202" s="276" t="str">
        <f ca="true">+IF(OFFSET('Water Data'!$E$27,0,10*ROW('Water Data'!E196))="","",OFFSET('Water Data'!$E$27,0,10*ROW('Water Data'!E196)))</f>
        <v/>
      </c>
      <c r="BW202" s="276" t="str">
        <f ca="true">+IF(OFFSET('Water Data'!$E$28,0,10*ROW('Water Data'!E196))="","",OFFSET('Water Data'!$E$28,0,10*ROW('Water Data'!E196)))</f>
        <v/>
      </c>
      <c r="BX202" s="276" t="str">
        <f ca="true">+IF(OFFSET('Water Data'!$E$29,0,10*ROW('Water Data'!E196))="","",OFFSET('Water Data'!$E$29,0,10*ROW('Water Data'!E196)))</f>
        <v/>
      </c>
      <c r="BY202" s="276" t="str">
        <f ca="true">+IF(OFFSET('Water Data'!$F$27,0,10*ROW('Water Data'!F196))="","",OFFSET('Water Data'!$F$27,0,10*ROW('Water Data'!F196)))</f>
        <v/>
      </c>
      <c r="BZ202" s="276" t="str">
        <f ca="true">+IF(OFFSET('Water Data'!$F$28,0,10*ROW('Water Data'!F196))="","",OFFSET('Water Data'!$F$28,0,10*ROW('Water Data'!F196)))</f>
        <v/>
      </c>
      <c r="CA202" s="276" t="str">
        <f ca="true">+IF(OFFSET('Water Data'!$F$29,0,10*ROW('Water Data'!F196))="","",OFFSET('Water Data'!$F$29,0,10*ROW('Water Data'!F196)))</f>
        <v/>
      </c>
      <c r="CB202" s="276" t="str">
        <f ca="true">+IF(OFFSET('Water Data'!$G$27,0,10*ROW('Water Data'!G196))="","",OFFSET('Water Data'!$G$27,0,10*ROW('Water Data'!G196)))</f>
        <v/>
      </c>
      <c r="CC202" s="276" t="str">
        <f ca="true">+IF(OFFSET('Water Data'!$G$28,0,10*ROW('Water Data'!G196))="","",OFFSET('Water Data'!$G$28,0,10*ROW('Water Data'!G196)))</f>
        <v/>
      </c>
      <c r="CD202" s="276" t="str">
        <f ca="true">+IF(OFFSET('Water Data'!$G$29,0,10*ROW('Water Data'!G196))="","",OFFSET('Water Data'!$G$29,0,10*ROW('Water Data'!G196)))</f>
        <v/>
      </c>
      <c r="CE202" s="276" t="str">
        <f ca="true">+IF(OFFSET('Water Data'!$H$27,0,10*ROW('Water Data'!H196))="","",OFFSET('Water Data'!$H$27,0,10*ROW('Water Data'!H196)))</f>
        <v/>
      </c>
      <c r="CF202" s="276" t="str">
        <f ca="true">+IF(OFFSET('Water Data'!$H$28,0,10*ROW('Water Data'!H196))="","",OFFSET('Water Data'!$H$28,0,10*ROW('Water Data'!H196)))</f>
        <v/>
      </c>
      <c r="CG202" s="276" t="str">
        <f ca="true">+IF(OFFSET('Water Data'!$H$29,0,10*ROW('Water Data'!H196))="","",OFFSET('Water Data'!$H$29,0,10*ROW('Water Data'!H196)))</f>
        <v/>
      </c>
      <c r="CH202" s="276" t="str">
        <f ca="true">+IF(OFFSET('Water Data'!$I$27,0,10*ROW('Water Data'!I196))="","",OFFSET('Water Data'!$I$27,0,10*ROW('Water Data'!I196)))</f>
        <v/>
      </c>
      <c r="CI202" s="276" t="str">
        <f ca="true">+IF(OFFSET('Water Data'!$I$28,0,10*ROW('Water Data'!I196))="","",OFFSET('Water Data'!$I$28,0,10*ROW('Water Data'!I196)))</f>
        <v/>
      </c>
      <c r="CJ202" s="276" t="str">
        <f ca="true">+IF(OFFSET('Water Data'!$I$29,0,10*ROW('Water Data'!I196))="","",OFFSET('Water Data'!$I$29,0,10*ROW('Water Data'!I196)))</f>
        <v/>
      </c>
      <c r="CK202" s="276" t="str">
        <f ca="true">+IF(OFFSET('Sanitation Data'!$D$28,0,10*ROW('Sanitation Data'!D196))="","",OFFSET('Sanitation Data'!$D$28,0,10*ROW('Sanitation Data'!D196)))</f>
        <v/>
      </c>
      <c r="CL202" s="276" t="str">
        <f ca="true">+IF(OFFSET('Sanitation Data'!$D$29,0,10*ROW('Sanitation Data'!D196))="","",OFFSET('Sanitation Data'!$D$29,0,10*ROW('Sanitation Data'!D196)))</f>
        <v/>
      </c>
      <c r="CM202" s="276" t="str">
        <f ca="true">+IF(OFFSET('Sanitation Data'!$D$30,0,10*ROW('Sanitation Data'!D196))="","",OFFSET('Sanitation Data'!$D$30,0,10*ROW('Sanitation Data'!D196)))</f>
        <v/>
      </c>
      <c r="CN202" s="276" t="str">
        <f ca="true">+IF(OFFSET('Sanitation Data'!$D$31,0,10*ROW('Sanitation Data'!D196))="","",OFFSET('Sanitation Data'!$D$31,0,10*ROW('Sanitation Data'!D196)))</f>
        <v/>
      </c>
      <c r="CO202" s="276" t="str">
        <f ca="true">+IF(OFFSET('Sanitation Data'!$D$32,0,10*ROW('Sanitation Data'!D196))="","",OFFSET('Sanitation Data'!$D$32,0,10*ROW('Sanitation Data'!D196)))</f>
        <v/>
      </c>
      <c r="CP202" s="276" t="str">
        <f ca="true">+IF(OFFSET('Sanitation Data'!$E$28,0,10*ROW('Sanitation Data'!E196))="","",OFFSET('Sanitation Data'!$E$28,0,10*ROW('Sanitation Data'!E196)))</f>
        <v/>
      </c>
      <c r="CQ202" s="276" t="str">
        <f ca="true">+IF(OFFSET('Sanitation Data'!$E$29,0,10*ROW('Sanitation Data'!E196))="","",OFFSET('Sanitation Data'!$E$29,0,10*ROW('Sanitation Data'!E196)))</f>
        <v/>
      </c>
      <c r="CR202" s="276" t="str">
        <f ca="true">+IF(OFFSET('Sanitation Data'!$E$30,0,10*ROW('Sanitation Data'!E196))="","",OFFSET('Sanitation Data'!$E$30,0,10*ROW('Sanitation Data'!E196)))</f>
        <v/>
      </c>
      <c r="CS202" s="276" t="str">
        <f ca="true">+IF(OFFSET('Sanitation Data'!$E$31,0,10*ROW('Sanitation Data'!E196))="","",OFFSET('Sanitation Data'!$E$31,0,10*ROW('Sanitation Data'!E196)))</f>
        <v/>
      </c>
      <c r="CT202" s="276" t="str">
        <f ca="true">+IF(OFFSET('Sanitation Data'!$E$32,0,10*ROW('Sanitation Data'!E196))="","",OFFSET('Sanitation Data'!$E$32,0,10*ROW('Sanitation Data'!E196)))</f>
        <v/>
      </c>
      <c r="CU202" s="276" t="str">
        <f ca="true">+IF(OFFSET('Sanitation Data'!$F$28,0,10*ROW('Sanitation Data'!F196))="","",OFFSET('Sanitation Data'!$F$28,0,10*ROW('Sanitation Data'!F196)))</f>
        <v/>
      </c>
      <c r="CV202" s="276" t="str">
        <f ca="true">+IF(OFFSET('Sanitation Data'!$F$29,0,10*ROW('Sanitation Data'!F196))="","",OFFSET('Sanitation Data'!$F$29,0,10*ROW('Sanitation Data'!F196)))</f>
        <v/>
      </c>
      <c r="CW202" s="276" t="str">
        <f ca="true">+IF(OFFSET('Sanitation Data'!$F$30,0,10*ROW('Sanitation Data'!F196))="","",OFFSET('Sanitation Data'!$F$30,0,10*ROW('Sanitation Data'!F196)))</f>
        <v/>
      </c>
      <c r="CX202" s="276" t="str">
        <f ca="true">+IF(OFFSET('Sanitation Data'!$F$31,0,10*ROW('Sanitation Data'!F196))="","",OFFSET('Sanitation Data'!$F$31,0,10*ROW('Sanitation Data'!F196)))</f>
        <v/>
      </c>
      <c r="CY202" s="276" t="str">
        <f ca="true">+IF(OFFSET('Sanitation Data'!$F$32,0,10*ROW('Sanitation Data'!F196))="","",OFFSET('Sanitation Data'!$F$32,0,10*ROW('Sanitation Data'!F196)))</f>
        <v/>
      </c>
      <c r="CZ202" s="276" t="str">
        <f ca="true">+IF(OFFSET('Sanitation Data'!$G$28,0,10*ROW('Sanitation Data'!G196))="","",OFFSET('Sanitation Data'!$G$28,0,10*ROW('Sanitation Data'!G196)))</f>
        <v/>
      </c>
      <c r="DA202" s="276" t="str">
        <f ca="true">+IF(OFFSET('Sanitation Data'!$G$29,0,10*ROW('Sanitation Data'!G196))="","",OFFSET('Sanitation Data'!$G$29,0,10*ROW('Sanitation Data'!G196)))</f>
        <v/>
      </c>
      <c r="DB202" s="276" t="str">
        <f ca="true">+IF(OFFSET('Sanitation Data'!$G$30,0,10*ROW('Sanitation Data'!G196))="","",OFFSET('Sanitation Data'!$G$30,0,10*ROW('Sanitation Data'!G196)))</f>
        <v/>
      </c>
      <c r="DC202" s="276" t="str">
        <f ca="true">+IF(OFFSET('Sanitation Data'!$G$31,0,10*ROW('Sanitation Data'!G196))="","",OFFSET('Sanitation Data'!$G$31,0,10*ROW('Sanitation Data'!G196)))</f>
        <v/>
      </c>
      <c r="DD202" s="276" t="str">
        <f ca="true">+IF(OFFSET('Sanitation Data'!$G$32,0,10*ROW('Sanitation Data'!G196))="","",OFFSET('Sanitation Data'!$G$32,0,10*ROW('Sanitation Data'!G196)))</f>
        <v/>
      </c>
      <c r="DE202" s="276" t="str">
        <f ca="true">+IF(OFFSET('Sanitation Data'!$H$28,0,10*ROW('Sanitation Data'!H196))="","",OFFSET('Sanitation Data'!$H$28,0,10*ROW('Sanitation Data'!H196)))</f>
        <v/>
      </c>
      <c r="DF202" s="276" t="str">
        <f ca="true">+IF(OFFSET('Sanitation Data'!$H$29,0,10*ROW('Sanitation Data'!H196))="","",OFFSET('Sanitation Data'!$H$29,0,10*ROW('Sanitation Data'!H196)))</f>
        <v/>
      </c>
      <c r="DG202" s="276" t="str">
        <f ca="true">+IF(OFFSET('Sanitation Data'!$H$30,0,10*ROW('Sanitation Data'!H196))="","",OFFSET('Sanitation Data'!$H$30,0,10*ROW('Sanitation Data'!H196)))</f>
        <v/>
      </c>
      <c r="DH202" s="276" t="str">
        <f ca="true">+IF(OFFSET('Sanitation Data'!$H$31,0,10*ROW('Sanitation Data'!H196))="","",OFFSET('Sanitation Data'!$H$31,0,10*ROW('Sanitation Data'!H196)))</f>
        <v/>
      </c>
      <c r="DI202" s="276" t="str">
        <f ca="true">+IF(OFFSET('Sanitation Data'!$H$32,0,10*ROW('Sanitation Data'!H196))="","",OFFSET('Sanitation Data'!$H$32,0,10*ROW('Sanitation Data'!H196)))</f>
        <v/>
      </c>
      <c r="DJ202" s="276" t="str">
        <f ca="true">+IF(OFFSET('Sanitation Data'!$I$28,0,10*ROW('Sanitation Data'!I196))="","",OFFSET('Sanitation Data'!$I$28,0,10*ROW('Sanitation Data'!I196)))</f>
        <v/>
      </c>
      <c r="DK202" s="276" t="str">
        <f ca="true">+IF(OFFSET('Sanitation Data'!$I$29,0,10*ROW('Sanitation Data'!I196))="","",OFFSET('Sanitation Data'!$I$29,0,10*ROW('Sanitation Data'!I196)))</f>
        <v/>
      </c>
      <c r="DL202" s="276" t="str">
        <f ca="true">+IF(OFFSET('Sanitation Data'!$I$30,0,10*ROW('Sanitation Data'!I196))="","",OFFSET('Sanitation Data'!$I$30,0,10*ROW('Sanitation Data'!I196)))</f>
        <v/>
      </c>
      <c r="DM202" s="276" t="str">
        <f ca="true">+IF(OFFSET('Sanitation Data'!$I$31,0,10*ROW('Sanitation Data'!I196))="","",OFFSET('Sanitation Data'!$I$31,0,10*ROW('Sanitation Data'!I196)))</f>
        <v/>
      </c>
      <c r="DN202" s="276" t="str">
        <f ca="true">+IF(OFFSET('Sanitation Data'!$I$32,0,10*ROW('Sanitation Data'!I196))="","",OFFSET('Sanitation Data'!$I$32,0,10*ROW('Sanitation Data'!I196)))</f>
        <v/>
      </c>
      <c r="DO202" s="276" t="str">
        <f ca="true">+IF(OFFSET('Hygiene Data'!$D$11,0,10*ROW('Hygiene Data'!D196))="","",OFFSET('Hygiene Data'!$D$11,0,10*ROW('Hygiene Data'!D196)))</f>
        <v/>
      </c>
      <c r="DP202" s="276" t="str">
        <f ca="true">+IF(OFFSET('Hygiene Data'!$D$12,0,10*ROW('Hygiene Data'!D196))="","",OFFSET('Hygiene Data'!$D$12,0,10*ROW('Hygiene Data'!D196)))</f>
        <v/>
      </c>
      <c r="DQ202" s="276" t="str">
        <f ca="true">+IF(OFFSET('Hygiene Data'!$D$13,0,10*ROW('Hygiene Data'!D196))="","",OFFSET('Hygiene Data'!$D$13,0,10*ROW('Hygiene Data'!D196)))</f>
        <v/>
      </c>
      <c r="DR202" s="276" t="str">
        <f ca="true">+IF(OFFSET('Hygiene Data'!$E$11,0,10*ROW('Hygiene Data'!E196))="","",OFFSET('Hygiene Data'!$E$11,0,10*ROW('Hygiene Data'!E196)))</f>
        <v/>
      </c>
      <c r="DS202" s="276" t="str">
        <f ca="true">+IF(OFFSET('Hygiene Data'!$E$12,0,10*ROW('Hygiene Data'!E196))="","",OFFSET('Hygiene Data'!$E$12,0,10*ROW('Hygiene Data'!E196)))</f>
        <v/>
      </c>
      <c r="DT202" s="276" t="str">
        <f ca="true">+IF(OFFSET('Hygiene Data'!$E$13,0,10*ROW('Hygiene Data'!E196))="","",OFFSET('Hygiene Data'!$E$13,0,10*ROW('Hygiene Data'!E196)))</f>
        <v/>
      </c>
      <c r="DU202" s="276" t="str">
        <f ca="true">+IF(OFFSET('Hygiene Data'!$F$11,0,10*ROW('Hygiene Data'!F196))="","",OFFSET('Hygiene Data'!$F$11,0,10*ROW('Hygiene Data'!F196)))</f>
        <v/>
      </c>
      <c r="DV202" s="276" t="str">
        <f ca="true">+IF(OFFSET('Hygiene Data'!$F$12,0,10*ROW('Hygiene Data'!F196))="","",OFFSET('Hygiene Data'!$F$12,0,10*ROW('Hygiene Data'!F196)))</f>
        <v/>
      </c>
      <c r="DW202" s="276" t="str">
        <f ca="true">+IF(OFFSET('Hygiene Data'!$F$13,0,10*ROW('Hygiene Data'!F196))="","",OFFSET('Hygiene Data'!$F$13,0,10*ROW('Hygiene Data'!F196)))</f>
        <v/>
      </c>
      <c r="DX202" s="276" t="str">
        <f ca="true">+IF(OFFSET('Hygiene Data'!$G$11,0,10*ROW('Hygiene Data'!G196))="","",OFFSET('Hygiene Data'!$G$11,0,10*ROW('Hygiene Data'!G196)))</f>
        <v/>
      </c>
      <c r="DY202" s="276" t="str">
        <f ca="true">+IF(OFFSET('Hygiene Data'!$G$12,0,10*ROW('Hygiene Data'!G196))="","",OFFSET('Hygiene Data'!$G$12,0,10*ROW('Hygiene Data'!G196)))</f>
        <v/>
      </c>
      <c r="DZ202" s="276" t="str">
        <f ca="true">+IF(OFFSET('Hygiene Data'!$G$13,0,10*ROW('Hygiene Data'!G196))="","",OFFSET('Hygiene Data'!$G$13,0,10*ROW('Hygiene Data'!G196)))</f>
        <v/>
      </c>
      <c r="EA202" s="276" t="str">
        <f ca="true">+IF(OFFSET('Hygiene Data'!$H$11,0,10*ROW('Hygiene Data'!H196))="","",OFFSET('Hygiene Data'!$H$11,0,10*ROW('Hygiene Data'!H196)))</f>
        <v/>
      </c>
      <c r="EB202" s="276" t="str">
        <f ca="true">+IF(OFFSET('Hygiene Data'!$H$12,0,10*ROW('Hygiene Data'!H196))="","",OFFSET('Hygiene Data'!$H$12,0,10*ROW('Hygiene Data'!H196)))</f>
        <v/>
      </c>
      <c r="EC202" s="276" t="str">
        <f ca="true">+IF(OFFSET('Hygiene Data'!$H$13,0,10*ROW('Hygiene Data'!H196))="","",OFFSET('Hygiene Data'!$H$13,0,10*ROW('Hygiene Data'!H196)))</f>
        <v/>
      </c>
      <c r="ED202" s="276" t="str">
        <f ca="true">+IF(OFFSET('Hygiene Data'!$I$11,0,10*ROW('Hygiene Data'!I196))="","",OFFSET('Hygiene Data'!$I$11,0,10*ROW('Hygiene Data'!I196)))</f>
        <v/>
      </c>
      <c r="EE202" s="276" t="str">
        <f ca="true">+IF(OFFSET('Hygiene Data'!$I$12,0,10*ROW('Hygiene Data'!I196))="","",OFFSET('Hygiene Data'!$I$12,0,10*ROW('Hygiene Data'!I196)))</f>
        <v/>
      </c>
      <c r="EF202" s="276"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2"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6"/>
      <c r="BS203" s="276" t="str">
        <f ca="true">+IF(OFFSET('Water Data'!$D$27,0,10*ROW('Water Data'!D197))="","",OFFSET('Water Data'!$D$27,0,10*ROW('Water Data'!D197)))</f>
        <v/>
      </c>
      <c r="BT203" s="276" t="str">
        <f ca="true">+IF(OFFSET('Water Data'!$D$28,0,10*ROW('Water Data'!D197))="","",OFFSET('Water Data'!$D$28,0,10*ROW('Water Data'!D197)))</f>
        <v/>
      </c>
      <c r="BU203" s="276" t="str">
        <f ca="true">+IF(OFFSET('Water Data'!$D$29,0,10*ROW('Water Data'!D197))="","",OFFSET('Water Data'!$D$29,0,10*ROW('Water Data'!D197)))</f>
        <v/>
      </c>
      <c r="BV203" s="276" t="str">
        <f ca="true">+IF(OFFSET('Water Data'!$E$27,0,10*ROW('Water Data'!E197))="","",OFFSET('Water Data'!$E$27,0,10*ROW('Water Data'!E197)))</f>
        <v/>
      </c>
      <c r="BW203" s="276" t="str">
        <f ca="true">+IF(OFFSET('Water Data'!$E$28,0,10*ROW('Water Data'!E197))="","",OFFSET('Water Data'!$E$28,0,10*ROW('Water Data'!E197)))</f>
        <v/>
      </c>
      <c r="BX203" s="276" t="str">
        <f ca="true">+IF(OFFSET('Water Data'!$E$29,0,10*ROW('Water Data'!E197))="","",OFFSET('Water Data'!$E$29,0,10*ROW('Water Data'!E197)))</f>
        <v/>
      </c>
      <c r="BY203" s="276" t="str">
        <f ca="true">+IF(OFFSET('Water Data'!$F$27,0,10*ROW('Water Data'!F197))="","",OFFSET('Water Data'!$F$27,0,10*ROW('Water Data'!F197)))</f>
        <v/>
      </c>
      <c r="BZ203" s="276" t="str">
        <f ca="true">+IF(OFFSET('Water Data'!$F$28,0,10*ROW('Water Data'!F197))="","",OFFSET('Water Data'!$F$28,0,10*ROW('Water Data'!F197)))</f>
        <v/>
      </c>
      <c r="CA203" s="276" t="str">
        <f ca="true">+IF(OFFSET('Water Data'!$F$29,0,10*ROW('Water Data'!F197))="","",OFFSET('Water Data'!$F$29,0,10*ROW('Water Data'!F197)))</f>
        <v/>
      </c>
      <c r="CB203" s="276" t="str">
        <f ca="true">+IF(OFFSET('Water Data'!$G$27,0,10*ROW('Water Data'!G197))="","",OFFSET('Water Data'!$G$27,0,10*ROW('Water Data'!G197)))</f>
        <v/>
      </c>
      <c r="CC203" s="276" t="str">
        <f ca="true">+IF(OFFSET('Water Data'!$G$28,0,10*ROW('Water Data'!G197))="","",OFFSET('Water Data'!$G$28,0,10*ROW('Water Data'!G197)))</f>
        <v/>
      </c>
      <c r="CD203" s="276" t="str">
        <f ca="true">+IF(OFFSET('Water Data'!$G$29,0,10*ROW('Water Data'!G197))="","",OFFSET('Water Data'!$G$29,0,10*ROW('Water Data'!G197)))</f>
        <v/>
      </c>
      <c r="CE203" s="276" t="str">
        <f ca="true">+IF(OFFSET('Water Data'!$H$27,0,10*ROW('Water Data'!H197))="","",OFFSET('Water Data'!$H$27,0,10*ROW('Water Data'!H197)))</f>
        <v/>
      </c>
      <c r="CF203" s="276" t="str">
        <f ca="true">+IF(OFFSET('Water Data'!$H$28,0,10*ROW('Water Data'!H197))="","",OFFSET('Water Data'!$H$28,0,10*ROW('Water Data'!H197)))</f>
        <v/>
      </c>
      <c r="CG203" s="276" t="str">
        <f ca="true">+IF(OFFSET('Water Data'!$H$29,0,10*ROW('Water Data'!H197))="","",OFFSET('Water Data'!$H$29,0,10*ROW('Water Data'!H197)))</f>
        <v/>
      </c>
      <c r="CH203" s="276" t="str">
        <f ca="true">+IF(OFFSET('Water Data'!$I$27,0,10*ROW('Water Data'!I197))="","",OFFSET('Water Data'!$I$27,0,10*ROW('Water Data'!I197)))</f>
        <v/>
      </c>
      <c r="CI203" s="276" t="str">
        <f ca="true">+IF(OFFSET('Water Data'!$I$28,0,10*ROW('Water Data'!I197))="","",OFFSET('Water Data'!$I$28,0,10*ROW('Water Data'!I197)))</f>
        <v/>
      </c>
      <c r="CJ203" s="276" t="str">
        <f ca="true">+IF(OFFSET('Water Data'!$I$29,0,10*ROW('Water Data'!I197))="","",OFFSET('Water Data'!$I$29,0,10*ROW('Water Data'!I197)))</f>
        <v/>
      </c>
      <c r="CK203" s="276" t="str">
        <f ca="true">+IF(OFFSET('Sanitation Data'!$D$28,0,10*ROW('Sanitation Data'!D197))="","",OFFSET('Sanitation Data'!$D$28,0,10*ROW('Sanitation Data'!D197)))</f>
        <v/>
      </c>
      <c r="CL203" s="276" t="str">
        <f ca="true">+IF(OFFSET('Sanitation Data'!$D$29,0,10*ROW('Sanitation Data'!D197))="","",OFFSET('Sanitation Data'!$D$29,0,10*ROW('Sanitation Data'!D197)))</f>
        <v/>
      </c>
      <c r="CM203" s="276" t="str">
        <f ca="true">+IF(OFFSET('Sanitation Data'!$D$30,0,10*ROW('Sanitation Data'!D197))="","",OFFSET('Sanitation Data'!$D$30,0,10*ROW('Sanitation Data'!D197)))</f>
        <v/>
      </c>
      <c r="CN203" s="276" t="str">
        <f ca="true">+IF(OFFSET('Sanitation Data'!$D$31,0,10*ROW('Sanitation Data'!D197))="","",OFFSET('Sanitation Data'!$D$31,0,10*ROW('Sanitation Data'!D197)))</f>
        <v/>
      </c>
      <c r="CO203" s="276" t="str">
        <f ca="true">+IF(OFFSET('Sanitation Data'!$D$32,0,10*ROW('Sanitation Data'!D197))="","",OFFSET('Sanitation Data'!$D$32,0,10*ROW('Sanitation Data'!D197)))</f>
        <v/>
      </c>
      <c r="CP203" s="276" t="str">
        <f ca="true">+IF(OFFSET('Sanitation Data'!$E$28,0,10*ROW('Sanitation Data'!E197))="","",OFFSET('Sanitation Data'!$E$28,0,10*ROW('Sanitation Data'!E197)))</f>
        <v/>
      </c>
      <c r="CQ203" s="276" t="str">
        <f ca="true">+IF(OFFSET('Sanitation Data'!$E$29,0,10*ROW('Sanitation Data'!E197))="","",OFFSET('Sanitation Data'!$E$29,0,10*ROW('Sanitation Data'!E197)))</f>
        <v/>
      </c>
      <c r="CR203" s="276" t="str">
        <f ca="true">+IF(OFFSET('Sanitation Data'!$E$30,0,10*ROW('Sanitation Data'!E197))="","",OFFSET('Sanitation Data'!$E$30,0,10*ROW('Sanitation Data'!E197)))</f>
        <v/>
      </c>
      <c r="CS203" s="276" t="str">
        <f ca="true">+IF(OFFSET('Sanitation Data'!$E$31,0,10*ROW('Sanitation Data'!E197))="","",OFFSET('Sanitation Data'!$E$31,0,10*ROW('Sanitation Data'!E197)))</f>
        <v/>
      </c>
      <c r="CT203" s="276" t="str">
        <f ca="true">+IF(OFFSET('Sanitation Data'!$E$32,0,10*ROW('Sanitation Data'!E197))="","",OFFSET('Sanitation Data'!$E$32,0,10*ROW('Sanitation Data'!E197)))</f>
        <v/>
      </c>
      <c r="CU203" s="276" t="str">
        <f ca="true">+IF(OFFSET('Sanitation Data'!$F$28,0,10*ROW('Sanitation Data'!F197))="","",OFFSET('Sanitation Data'!$F$28,0,10*ROW('Sanitation Data'!F197)))</f>
        <v/>
      </c>
      <c r="CV203" s="276" t="str">
        <f ca="true">+IF(OFFSET('Sanitation Data'!$F$29,0,10*ROW('Sanitation Data'!F197))="","",OFFSET('Sanitation Data'!$F$29,0,10*ROW('Sanitation Data'!F197)))</f>
        <v/>
      </c>
      <c r="CW203" s="276" t="str">
        <f ca="true">+IF(OFFSET('Sanitation Data'!$F$30,0,10*ROW('Sanitation Data'!F197))="","",OFFSET('Sanitation Data'!$F$30,0,10*ROW('Sanitation Data'!F197)))</f>
        <v/>
      </c>
      <c r="CX203" s="276" t="str">
        <f ca="true">+IF(OFFSET('Sanitation Data'!$F$31,0,10*ROW('Sanitation Data'!F197))="","",OFFSET('Sanitation Data'!$F$31,0,10*ROW('Sanitation Data'!F197)))</f>
        <v/>
      </c>
      <c r="CY203" s="276" t="str">
        <f ca="true">+IF(OFFSET('Sanitation Data'!$F$32,0,10*ROW('Sanitation Data'!F197))="","",OFFSET('Sanitation Data'!$F$32,0,10*ROW('Sanitation Data'!F197)))</f>
        <v/>
      </c>
      <c r="CZ203" s="276" t="str">
        <f ca="true">+IF(OFFSET('Sanitation Data'!$G$28,0,10*ROW('Sanitation Data'!G197))="","",OFFSET('Sanitation Data'!$G$28,0,10*ROW('Sanitation Data'!G197)))</f>
        <v/>
      </c>
      <c r="DA203" s="276" t="str">
        <f ca="true">+IF(OFFSET('Sanitation Data'!$G$29,0,10*ROW('Sanitation Data'!G197))="","",OFFSET('Sanitation Data'!$G$29,0,10*ROW('Sanitation Data'!G197)))</f>
        <v/>
      </c>
      <c r="DB203" s="276" t="str">
        <f ca="true">+IF(OFFSET('Sanitation Data'!$G$30,0,10*ROW('Sanitation Data'!G197))="","",OFFSET('Sanitation Data'!$G$30,0,10*ROW('Sanitation Data'!G197)))</f>
        <v/>
      </c>
      <c r="DC203" s="276" t="str">
        <f ca="true">+IF(OFFSET('Sanitation Data'!$G$31,0,10*ROW('Sanitation Data'!G197))="","",OFFSET('Sanitation Data'!$G$31,0,10*ROW('Sanitation Data'!G197)))</f>
        <v/>
      </c>
      <c r="DD203" s="276" t="str">
        <f ca="true">+IF(OFFSET('Sanitation Data'!$G$32,0,10*ROW('Sanitation Data'!G197))="","",OFFSET('Sanitation Data'!$G$32,0,10*ROW('Sanitation Data'!G197)))</f>
        <v/>
      </c>
      <c r="DE203" s="276" t="str">
        <f ca="true">+IF(OFFSET('Sanitation Data'!$H$28,0,10*ROW('Sanitation Data'!H197))="","",OFFSET('Sanitation Data'!$H$28,0,10*ROW('Sanitation Data'!H197)))</f>
        <v/>
      </c>
      <c r="DF203" s="276" t="str">
        <f ca="true">+IF(OFFSET('Sanitation Data'!$H$29,0,10*ROW('Sanitation Data'!H197))="","",OFFSET('Sanitation Data'!$H$29,0,10*ROW('Sanitation Data'!H197)))</f>
        <v/>
      </c>
      <c r="DG203" s="276" t="str">
        <f ca="true">+IF(OFFSET('Sanitation Data'!$H$30,0,10*ROW('Sanitation Data'!H197))="","",OFFSET('Sanitation Data'!$H$30,0,10*ROW('Sanitation Data'!H197)))</f>
        <v/>
      </c>
      <c r="DH203" s="276" t="str">
        <f ca="true">+IF(OFFSET('Sanitation Data'!$H$31,0,10*ROW('Sanitation Data'!H197))="","",OFFSET('Sanitation Data'!$H$31,0,10*ROW('Sanitation Data'!H197)))</f>
        <v/>
      </c>
      <c r="DI203" s="276" t="str">
        <f ca="true">+IF(OFFSET('Sanitation Data'!$H$32,0,10*ROW('Sanitation Data'!H197))="","",OFFSET('Sanitation Data'!$H$32,0,10*ROW('Sanitation Data'!H197)))</f>
        <v/>
      </c>
      <c r="DJ203" s="276" t="str">
        <f ca="true">+IF(OFFSET('Sanitation Data'!$I$28,0,10*ROW('Sanitation Data'!I197))="","",OFFSET('Sanitation Data'!$I$28,0,10*ROW('Sanitation Data'!I197)))</f>
        <v/>
      </c>
      <c r="DK203" s="276" t="str">
        <f ca="true">+IF(OFFSET('Sanitation Data'!$I$29,0,10*ROW('Sanitation Data'!I197))="","",OFFSET('Sanitation Data'!$I$29,0,10*ROW('Sanitation Data'!I197)))</f>
        <v/>
      </c>
      <c r="DL203" s="276" t="str">
        <f ca="true">+IF(OFFSET('Sanitation Data'!$I$30,0,10*ROW('Sanitation Data'!I197))="","",OFFSET('Sanitation Data'!$I$30,0,10*ROW('Sanitation Data'!I197)))</f>
        <v/>
      </c>
      <c r="DM203" s="276" t="str">
        <f ca="true">+IF(OFFSET('Sanitation Data'!$I$31,0,10*ROW('Sanitation Data'!I197))="","",OFFSET('Sanitation Data'!$I$31,0,10*ROW('Sanitation Data'!I197)))</f>
        <v/>
      </c>
      <c r="DN203" s="276" t="str">
        <f ca="true">+IF(OFFSET('Sanitation Data'!$I$32,0,10*ROW('Sanitation Data'!I197))="","",OFFSET('Sanitation Data'!$I$32,0,10*ROW('Sanitation Data'!I197)))</f>
        <v/>
      </c>
      <c r="DO203" s="276" t="str">
        <f ca="true">+IF(OFFSET('Hygiene Data'!$D$11,0,10*ROW('Hygiene Data'!D197))="","",OFFSET('Hygiene Data'!$D$11,0,10*ROW('Hygiene Data'!D197)))</f>
        <v/>
      </c>
      <c r="DP203" s="276" t="str">
        <f ca="true">+IF(OFFSET('Hygiene Data'!$D$12,0,10*ROW('Hygiene Data'!D197))="","",OFFSET('Hygiene Data'!$D$12,0,10*ROW('Hygiene Data'!D197)))</f>
        <v/>
      </c>
      <c r="DQ203" s="276" t="str">
        <f ca="true">+IF(OFFSET('Hygiene Data'!$D$13,0,10*ROW('Hygiene Data'!D197))="","",OFFSET('Hygiene Data'!$D$13,0,10*ROW('Hygiene Data'!D197)))</f>
        <v/>
      </c>
      <c r="DR203" s="276" t="str">
        <f ca="true">+IF(OFFSET('Hygiene Data'!$E$11,0,10*ROW('Hygiene Data'!E197))="","",OFFSET('Hygiene Data'!$E$11,0,10*ROW('Hygiene Data'!E197)))</f>
        <v/>
      </c>
      <c r="DS203" s="276" t="str">
        <f ca="true">+IF(OFFSET('Hygiene Data'!$E$12,0,10*ROW('Hygiene Data'!E197))="","",OFFSET('Hygiene Data'!$E$12,0,10*ROW('Hygiene Data'!E197)))</f>
        <v/>
      </c>
      <c r="DT203" s="276" t="str">
        <f ca="true">+IF(OFFSET('Hygiene Data'!$E$13,0,10*ROW('Hygiene Data'!E197))="","",OFFSET('Hygiene Data'!$E$13,0,10*ROW('Hygiene Data'!E197)))</f>
        <v/>
      </c>
      <c r="DU203" s="276" t="str">
        <f ca="true">+IF(OFFSET('Hygiene Data'!$F$11,0,10*ROW('Hygiene Data'!F197))="","",OFFSET('Hygiene Data'!$F$11,0,10*ROW('Hygiene Data'!F197)))</f>
        <v/>
      </c>
      <c r="DV203" s="276" t="str">
        <f ca="true">+IF(OFFSET('Hygiene Data'!$F$12,0,10*ROW('Hygiene Data'!F197))="","",OFFSET('Hygiene Data'!$F$12,0,10*ROW('Hygiene Data'!F197)))</f>
        <v/>
      </c>
      <c r="DW203" s="276" t="str">
        <f ca="true">+IF(OFFSET('Hygiene Data'!$F$13,0,10*ROW('Hygiene Data'!F197))="","",OFFSET('Hygiene Data'!$F$13,0,10*ROW('Hygiene Data'!F197)))</f>
        <v/>
      </c>
      <c r="DX203" s="276" t="str">
        <f ca="true">+IF(OFFSET('Hygiene Data'!$G$11,0,10*ROW('Hygiene Data'!G197))="","",OFFSET('Hygiene Data'!$G$11,0,10*ROW('Hygiene Data'!G197)))</f>
        <v/>
      </c>
      <c r="DY203" s="276" t="str">
        <f ca="true">+IF(OFFSET('Hygiene Data'!$G$12,0,10*ROW('Hygiene Data'!G197))="","",OFFSET('Hygiene Data'!$G$12,0,10*ROW('Hygiene Data'!G197)))</f>
        <v/>
      </c>
      <c r="DZ203" s="276" t="str">
        <f ca="true">+IF(OFFSET('Hygiene Data'!$G$13,0,10*ROW('Hygiene Data'!G197))="","",OFFSET('Hygiene Data'!$G$13,0,10*ROW('Hygiene Data'!G197)))</f>
        <v/>
      </c>
      <c r="EA203" s="276" t="str">
        <f ca="true">+IF(OFFSET('Hygiene Data'!$H$11,0,10*ROW('Hygiene Data'!H197))="","",OFFSET('Hygiene Data'!$H$11,0,10*ROW('Hygiene Data'!H197)))</f>
        <v/>
      </c>
      <c r="EB203" s="276" t="str">
        <f ca="true">+IF(OFFSET('Hygiene Data'!$H$12,0,10*ROW('Hygiene Data'!H197))="","",OFFSET('Hygiene Data'!$H$12,0,10*ROW('Hygiene Data'!H197)))</f>
        <v/>
      </c>
      <c r="EC203" s="276" t="str">
        <f ca="true">+IF(OFFSET('Hygiene Data'!$H$13,0,10*ROW('Hygiene Data'!H197))="","",OFFSET('Hygiene Data'!$H$13,0,10*ROW('Hygiene Data'!H197)))</f>
        <v/>
      </c>
      <c r="ED203" s="276" t="str">
        <f ca="true">+IF(OFFSET('Hygiene Data'!$I$11,0,10*ROW('Hygiene Data'!I197))="","",OFFSET('Hygiene Data'!$I$11,0,10*ROW('Hygiene Data'!I197)))</f>
        <v/>
      </c>
      <c r="EE203" s="276" t="str">
        <f ca="true">+IF(OFFSET('Hygiene Data'!$I$12,0,10*ROW('Hygiene Data'!I197))="","",OFFSET('Hygiene Data'!$I$12,0,10*ROW('Hygiene Data'!I197)))</f>
        <v/>
      </c>
      <c r="EF203" s="276"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2"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6"/>
      <c r="BS204" s="276" t="str">
        <f ca="true">+IF(OFFSET('Water Data'!$D$27,0,10*ROW('Water Data'!D198))="","",OFFSET('Water Data'!$D$27,0,10*ROW('Water Data'!D198)))</f>
        <v/>
      </c>
      <c r="BT204" s="276" t="str">
        <f ca="true">+IF(OFFSET('Water Data'!$D$28,0,10*ROW('Water Data'!D198))="","",OFFSET('Water Data'!$D$28,0,10*ROW('Water Data'!D198)))</f>
        <v/>
      </c>
      <c r="BU204" s="276" t="str">
        <f ca="true">+IF(OFFSET('Water Data'!$D$29,0,10*ROW('Water Data'!D198))="","",OFFSET('Water Data'!$D$29,0,10*ROW('Water Data'!D198)))</f>
        <v/>
      </c>
      <c r="BV204" s="276" t="str">
        <f ca="true">+IF(OFFSET('Water Data'!$E$27,0,10*ROW('Water Data'!E198))="","",OFFSET('Water Data'!$E$27,0,10*ROW('Water Data'!E198)))</f>
        <v/>
      </c>
      <c r="BW204" s="276" t="str">
        <f ca="true">+IF(OFFSET('Water Data'!$E$28,0,10*ROW('Water Data'!E198))="","",OFFSET('Water Data'!$E$28,0,10*ROW('Water Data'!E198)))</f>
        <v/>
      </c>
      <c r="BX204" s="276" t="str">
        <f ca="true">+IF(OFFSET('Water Data'!$E$29,0,10*ROW('Water Data'!E198))="","",OFFSET('Water Data'!$E$29,0,10*ROW('Water Data'!E198)))</f>
        <v/>
      </c>
      <c r="BY204" s="276" t="str">
        <f ca="true">+IF(OFFSET('Water Data'!$F$27,0,10*ROW('Water Data'!F198))="","",OFFSET('Water Data'!$F$27,0,10*ROW('Water Data'!F198)))</f>
        <v/>
      </c>
      <c r="BZ204" s="276" t="str">
        <f ca="true">+IF(OFFSET('Water Data'!$F$28,0,10*ROW('Water Data'!F198))="","",OFFSET('Water Data'!$F$28,0,10*ROW('Water Data'!F198)))</f>
        <v/>
      </c>
      <c r="CA204" s="276" t="str">
        <f ca="true">+IF(OFFSET('Water Data'!$F$29,0,10*ROW('Water Data'!F198))="","",OFFSET('Water Data'!$F$29,0,10*ROW('Water Data'!F198)))</f>
        <v/>
      </c>
      <c r="CB204" s="276" t="str">
        <f ca="true">+IF(OFFSET('Water Data'!$G$27,0,10*ROW('Water Data'!G198))="","",OFFSET('Water Data'!$G$27,0,10*ROW('Water Data'!G198)))</f>
        <v/>
      </c>
      <c r="CC204" s="276" t="str">
        <f ca="true">+IF(OFFSET('Water Data'!$G$28,0,10*ROW('Water Data'!G198))="","",OFFSET('Water Data'!$G$28,0,10*ROW('Water Data'!G198)))</f>
        <v/>
      </c>
      <c r="CD204" s="276" t="str">
        <f ca="true">+IF(OFFSET('Water Data'!$G$29,0,10*ROW('Water Data'!G198))="","",OFFSET('Water Data'!$G$29,0,10*ROW('Water Data'!G198)))</f>
        <v/>
      </c>
      <c r="CE204" s="276" t="str">
        <f ca="true">+IF(OFFSET('Water Data'!$H$27,0,10*ROW('Water Data'!H198))="","",OFFSET('Water Data'!$H$27,0,10*ROW('Water Data'!H198)))</f>
        <v/>
      </c>
      <c r="CF204" s="276" t="str">
        <f ca="true">+IF(OFFSET('Water Data'!$H$28,0,10*ROW('Water Data'!H198))="","",OFFSET('Water Data'!$H$28,0,10*ROW('Water Data'!H198)))</f>
        <v/>
      </c>
      <c r="CG204" s="276" t="str">
        <f ca="true">+IF(OFFSET('Water Data'!$H$29,0,10*ROW('Water Data'!H198))="","",OFFSET('Water Data'!$H$29,0,10*ROW('Water Data'!H198)))</f>
        <v/>
      </c>
      <c r="CH204" s="276" t="str">
        <f ca="true">+IF(OFFSET('Water Data'!$I$27,0,10*ROW('Water Data'!I198))="","",OFFSET('Water Data'!$I$27,0,10*ROW('Water Data'!I198)))</f>
        <v/>
      </c>
      <c r="CI204" s="276" t="str">
        <f ca="true">+IF(OFFSET('Water Data'!$I$28,0,10*ROW('Water Data'!I198))="","",OFFSET('Water Data'!$I$28,0,10*ROW('Water Data'!I198)))</f>
        <v/>
      </c>
      <c r="CJ204" s="276" t="str">
        <f ca="true">+IF(OFFSET('Water Data'!$I$29,0,10*ROW('Water Data'!I198))="","",OFFSET('Water Data'!$I$29,0,10*ROW('Water Data'!I198)))</f>
        <v/>
      </c>
      <c r="CK204" s="276" t="str">
        <f ca="true">+IF(OFFSET('Sanitation Data'!$D$28,0,10*ROW('Sanitation Data'!D198))="","",OFFSET('Sanitation Data'!$D$28,0,10*ROW('Sanitation Data'!D198)))</f>
        <v/>
      </c>
      <c r="CL204" s="276" t="str">
        <f ca="true">+IF(OFFSET('Sanitation Data'!$D$29,0,10*ROW('Sanitation Data'!D198))="","",OFFSET('Sanitation Data'!$D$29,0,10*ROW('Sanitation Data'!D198)))</f>
        <v/>
      </c>
      <c r="CM204" s="276" t="str">
        <f ca="true">+IF(OFFSET('Sanitation Data'!$D$30,0,10*ROW('Sanitation Data'!D198))="","",OFFSET('Sanitation Data'!$D$30,0,10*ROW('Sanitation Data'!D198)))</f>
        <v/>
      </c>
      <c r="CN204" s="276" t="str">
        <f ca="true">+IF(OFFSET('Sanitation Data'!$D$31,0,10*ROW('Sanitation Data'!D198))="","",OFFSET('Sanitation Data'!$D$31,0,10*ROW('Sanitation Data'!D198)))</f>
        <v/>
      </c>
      <c r="CO204" s="276" t="str">
        <f ca="true">+IF(OFFSET('Sanitation Data'!$D$32,0,10*ROW('Sanitation Data'!D198))="","",OFFSET('Sanitation Data'!$D$32,0,10*ROW('Sanitation Data'!D198)))</f>
        <v/>
      </c>
      <c r="CP204" s="276" t="str">
        <f ca="true">+IF(OFFSET('Sanitation Data'!$E$28,0,10*ROW('Sanitation Data'!E198))="","",OFFSET('Sanitation Data'!$E$28,0,10*ROW('Sanitation Data'!E198)))</f>
        <v/>
      </c>
      <c r="CQ204" s="276" t="str">
        <f ca="true">+IF(OFFSET('Sanitation Data'!$E$29,0,10*ROW('Sanitation Data'!E198))="","",OFFSET('Sanitation Data'!$E$29,0,10*ROW('Sanitation Data'!E198)))</f>
        <v/>
      </c>
      <c r="CR204" s="276" t="str">
        <f ca="true">+IF(OFFSET('Sanitation Data'!$E$30,0,10*ROW('Sanitation Data'!E198))="","",OFFSET('Sanitation Data'!$E$30,0,10*ROW('Sanitation Data'!E198)))</f>
        <v/>
      </c>
      <c r="CS204" s="276" t="str">
        <f ca="true">+IF(OFFSET('Sanitation Data'!$E$31,0,10*ROW('Sanitation Data'!E198))="","",OFFSET('Sanitation Data'!$E$31,0,10*ROW('Sanitation Data'!E198)))</f>
        <v/>
      </c>
      <c r="CT204" s="276" t="str">
        <f ca="true">+IF(OFFSET('Sanitation Data'!$E$32,0,10*ROW('Sanitation Data'!E198))="","",OFFSET('Sanitation Data'!$E$32,0,10*ROW('Sanitation Data'!E198)))</f>
        <v/>
      </c>
      <c r="CU204" s="276" t="str">
        <f ca="true">+IF(OFFSET('Sanitation Data'!$F$28,0,10*ROW('Sanitation Data'!F198))="","",OFFSET('Sanitation Data'!$F$28,0,10*ROW('Sanitation Data'!F198)))</f>
        <v/>
      </c>
      <c r="CV204" s="276" t="str">
        <f ca="true">+IF(OFFSET('Sanitation Data'!$F$29,0,10*ROW('Sanitation Data'!F198))="","",OFFSET('Sanitation Data'!$F$29,0,10*ROW('Sanitation Data'!F198)))</f>
        <v/>
      </c>
      <c r="CW204" s="276" t="str">
        <f ca="true">+IF(OFFSET('Sanitation Data'!$F$30,0,10*ROW('Sanitation Data'!F198))="","",OFFSET('Sanitation Data'!$F$30,0,10*ROW('Sanitation Data'!F198)))</f>
        <v/>
      </c>
      <c r="CX204" s="276" t="str">
        <f ca="true">+IF(OFFSET('Sanitation Data'!$F$31,0,10*ROW('Sanitation Data'!F198))="","",OFFSET('Sanitation Data'!$F$31,0,10*ROW('Sanitation Data'!F198)))</f>
        <v/>
      </c>
      <c r="CY204" s="276" t="str">
        <f ca="true">+IF(OFFSET('Sanitation Data'!$F$32,0,10*ROW('Sanitation Data'!F198))="","",OFFSET('Sanitation Data'!$F$32,0,10*ROW('Sanitation Data'!F198)))</f>
        <v/>
      </c>
      <c r="CZ204" s="276" t="str">
        <f ca="true">+IF(OFFSET('Sanitation Data'!$G$28,0,10*ROW('Sanitation Data'!G198))="","",OFFSET('Sanitation Data'!$G$28,0,10*ROW('Sanitation Data'!G198)))</f>
        <v/>
      </c>
      <c r="DA204" s="276" t="str">
        <f ca="true">+IF(OFFSET('Sanitation Data'!$G$29,0,10*ROW('Sanitation Data'!G198))="","",OFFSET('Sanitation Data'!$G$29,0,10*ROW('Sanitation Data'!G198)))</f>
        <v/>
      </c>
      <c r="DB204" s="276" t="str">
        <f ca="true">+IF(OFFSET('Sanitation Data'!$G$30,0,10*ROW('Sanitation Data'!G198))="","",OFFSET('Sanitation Data'!$G$30,0,10*ROW('Sanitation Data'!G198)))</f>
        <v/>
      </c>
      <c r="DC204" s="276" t="str">
        <f ca="true">+IF(OFFSET('Sanitation Data'!$G$31,0,10*ROW('Sanitation Data'!G198))="","",OFFSET('Sanitation Data'!$G$31,0,10*ROW('Sanitation Data'!G198)))</f>
        <v/>
      </c>
      <c r="DD204" s="276" t="str">
        <f ca="true">+IF(OFFSET('Sanitation Data'!$G$32,0,10*ROW('Sanitation Data'!G198))="","",OFFSET('Sanitation Data'!$G$32,0,10*ROW('Sanitation Data'!G198)))</f>
        <v/>
      </c>
      <c r="DE204" s="276" t="str">
        <f ca="true">+IF(OFFSET('Sanitation Data'!$H$28,0,10*ROW('Sanitation Data'!H198))="","",OFFSET('Sanitation Data'!$H$28,0,10*ROW('Sanitation Data'!H198)))</f>
        <v/>
      </c>
      <c r="DF204" s="276" t="str">
        <f ca="true">+IF(OFFSET('Sanitation Data'!$H$29,0,10*ROW('Sanitation Data'!H198))="","",OFFSET('Sanitation Data'!$H$29,0,10*ROW('Sanitation Data'!H198)))</f>
        <v/>
      </c>
      <c r="DG204" s="276" t="str">
        <f ca="true">+IF(OFFSET('Sanitation Data'!$H$30,0,10*ROW('Sanitation Data'!H198))="","",OFFSET('Sanitation Data'!$H$30,0,10*ROW('Sanitation Data'!H198)))</f>
        <v/>
      </c>
      <c r="DH204" s="276" t="str">
        <f ca="true">+IF(OFFSET('Sanitation Data'!$H$31,0,10*ROW('Sanitation Data'!H198))="","",OFFSET('Sanitation Data'!$H$31,0,10*ROW('Sanitation Data'!H198)))</f>
        <v/>
      </c>
      <c r="DI204" s="276" t="str">
        <f ca="true">+IF(OFFSET('Sanitation Data'!$H$32,0,10*ROW('Sanitation Data'!H198))="","",OFFSET('Sanitation Data'!$H$32,0,10*ROW('Sanitation Data'!H198)))</f>
        <v/>
      </c>
      <c r="DJ204" s="276" t="str">
        <f ca="true">+IF(OFFSET('Sanitation Data'!$I$28,0,10*ROW('Sanitation Data'!I198))="","",OFFSET('Sanitation Data'!$I$28,0,10*ROW('Sanitation Data'!I198)))</f>
        <v/>
      </c>
      <c r="DK204" s="276" t="str">
        <f ca="true">+IF(OFFSET('Sanitation Data'!$I$29,0,10*ROW('Sanitation Data'!I198))="","",OFFSET('Sanitation Data'!$I$29,0,10*ROW('Sanitation Data'!I198)))</f>
        <v/>
      </c>
      <c r="DL204" s="276" t="str">
        <f ca="true">+IF(OFFSET('Sanitation Data'!$I$30,0,10*ROW('Sanitation Data'!I198))="","",OFFSET('Sanitation Data'!$I$30,0,10*ROW('Sanitation Data'!I198)))</f>
        <v/>
      </c>
      <c r="DM204" s="276" t="str">
        <f ca="true">+IF(OFFSET('Sanitation Data'!$I$31,0,10*ROW('Sanitation Data'!I198))="","",OFFSET('Sanitation Data'!$I$31,0,10*ROW('Sanitation Data'!I198)))</f>
        <v/>
      </c>
      <c r="DN204" s="276" t="str">
        <f ca="true">+IF(OFFSET('Sanitation Data'!$I$32,0,10*ROW('Sanitation Data'!I198))="","",OFFSET('Sanitation Data'!$I$32,0,10*ROW('Sanitation Data'!I198)))</f>
        <v/>
      </c>
      <c r="DO204" s="276" t="str">
        <f ca="true">+IF(OFFSET('Hygiene Data'!$D$11,0,10*ROW('Hygiene Data'!D198))="","",OFFSET('Hygiene Data'!$D$11,0,10*ROW('Hygiene Data'!D198)))</f>
        <v/>
      </c>
      <c r="DP204" s="276" t="str">
        <f ca="true">+IF(OFFSET('Hygiene Data'!$D$12,0,10*ROW('Hygiene Data'!D198))="","",OFFSET('Hygiene Data'!$D$12,0,10*ROW('Hygiene Data'!D198)))</f>
        <v/>
      </c>
      <c r="DQ204" s="276" t="str">
        <f ca="true">+IF(OFFSET('Hygiene Data'!$D$13,0,10*ROW('Hygiene Data'!D198))="","",OFFSET('Hygiene Data'!$D$13,0,10*ROW('Hygiene Data'!D198)))</f>
        <v/>
      </c>
      <c r="DR204" s="276" t="str">
        <f ca="true">+IF(OFFSET('Hygiene Data'!$E$11,0,10*ROW('Hygiene Data'!E198))="","",OFFSET('Hygiene Data'!$E$11,0,10*ROW('Hygiene Data'!E198)))</f>
        <v/>
      </c>
      <c r="DS204" s="276" t="str">
        <f ca="true">+IF(OFFSET('Hygiene Data'!$E$12,0,10*ROW('Hygiene Data'!E198))="","",OFFSET('Hygiene Data'!$E$12,0,10*ROW('Hygiene Data'!E198)))</f>
        <v/>
      </c>
      <c r="DT204" s="276" t="str">
        <f ca="true">+IF(OFFSET('Hygiene Data'!$E$13,0,10*ROW('Hygiene Data'!E198))="","",OFFSET('Hygiene Data'!$E$13,0,10*ROW('Hygiene Data'!E198)))</f>
        <v/>
      </c>
      <c r="DU204" s="276" t="str">
        <f ca="true">+IF(OFFSET('Hygiene Data'!$F$11,0,10*ROW('Hygiene Data'!F198))="","",OFFSET('Hygiene Data'!$F$11,0,10*ROW('Hygiene Data'!F198)))</f>
        <v/>
      </c>
      <c r="DV204" s="276" t="str">
        <f ca="true">+IF(OFFSET('Hygiene Data'!$F$12,0,10*ROW('Hygiene Data'!F198))="","",OFFSET('Hygiene Data'!$F$12,0,10*ROW('Hygiene Data'!F198)))</f>
        <v/>
      </c>
      <c r="DW204" s="276" t="str">
        <f ca="true">+IF(OFFSET('Hygiene Data'!$F$13,0,10*ROW('Hygiene Data'!F198))="","",OFFSET('Hygiene Data'!$F$13,0,10*ROW('Hygiene Data'!F198)))</f>
        <v/>
      </c>
      <c r="DX204" s="276" t="str">
        <f ca="true">+IF(OFFSET('Hygiene Data'!$G$11,0,10*ROW('Hygiene Data'!G198))="","",OFFSET('Hygiene Data'!$G$11,0,10*ROW('Hygiene Data'!G198)))</f>
        <v/>
      </c>
      <c r="DY204" s="276" t="str">
        <f ca="true">+IF(OFFSET('Hygiene Data'!$G$12,0,10*ROW('Hygiene Data'!G198))="","",OFFSET('Hygiene Data'!$G$12,0,10*ROW('Hygiene Data'!G198)))</f>
        <v/>
      </c>
      <c r="DZ204" s="276" t="str">
        <f ca="true">+IF(OFFSET('Hygiene Data'!$G$13,0,10*ROW('Hygiene Data'!G198))="","",OFFSET('Hygiene Data'!$G$13,0,10*ROW('Hygiene Data'!G198)))</f>
        <v/>
      </c>
      <c r="EA204" s="276" t="str">
        <f ca="true">+IF(OFFSET('Hygiene Data'!$H$11,0,10*ROW('Hygiene Data'!H198))="","",OFFSET('Hygiene Data'!$H$11,0,10*ROW('Hygiene Data'!H198)))</f>
        <v/>
      </c>
      <c r="EB204" s="276" t="str">
        <f ca="true">+IF(OFFSET('Hygiene Data'!$H$12,0,10*ROW('Hygiene Data'!H198))="","",OFFSET('Hygiene Data'!$H$12,0,10*ROW('Hygiene Data'!H198)))</f>
        <v/>
      </c>
      <c r="EC204" s="276" t="str">
        <f ca="true">+IF(OFFSET('Hygiene Data'!$H$13,0,10*ROW('Hygiene Data'!H198))="","",OFFSET('Hygiene Data'!$H$13,0,10*ROW('Hygiene Data'!H198)))</f>
        <v/>
      </c>
      <c r="ED204" s="276" t="str">
        <f ca="true">+IF(OFFSET('Hygiene Data'!$I$11,0,10*ROW('Hygiene Data'!I198))="","",OFFSET('Hygiene Data'!$I$11,0,10*ROW('Hygiene Data'!I198)))</f>
        <v/>
      </c>
      <c r="EE204" s="276" t="str">
        <f ca="true">+IF(OFFSET('Hygiene Data'!$I$12,0,10*ROW('Hygiene Data'!I198))="","",OFFSET('Hygiene Data'!$I$12,0,10*ROW('Hygiene Data'!I198)))</f>
        <v/>
      </c>
      <c r="EF204" s="276"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2"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6"/>
      <c r="BS205" s="276" t="str">
        <f ca="true">+IF(OFFSET('Water Data'!$D$27,0,10*ROW('Water Data'!D199))="","",OFFSET('Water Data'!$D$27,0,10*ROW('Water Data'!D199)))</f>
        <v/>
      </c>
      <c r="BT205" s="276" t="str">
        <f ca="true">+IF(OFFSET('Water Data'!$D$28,0,10*ROW('Water Data'!D199))="","",OFFSET('Water Data'!$D$28,0,10*ROW('Water Data'!D199)))</f>
        <v/>
      </c>
      <c r="BU205" s="276" t="str">
        <f ca="true">+IF(OFFSET('Water Data'!$D$29,0,10*ROW('Water Data'!D199))="","",OFFSET('Water Data'!$D$29,0,10*ROW('Water Data'!D199)))</f>
        <v/>
      </c>
      <c r="BV205" s="276" t="str">
        <f ca="true">+IF(OFFSET('Water Data'!$E$27,0,10*ROW('Water Data'!E199))="","",OFFSET('Water Data'!$E$27,0,10*ROW('Water Data'!E199)))</f>
        <v/>
      </c>
      <c r="BW205" s="276" t="str">
        <f ca="true">+IF(OFFSET('Water Data'!$E$28,0,10*ROW('Water Data'!E199))="","",OFFSET('Water Data'!$E$28,0,10*ROW('Water Data'!E199)))</f>
        <v/>
      </c>
      <c r="BX205" s="276" t="str">
        <f ca="true">+IF(OFFSET('Water Data'!$E$29,0,10*ROW('Water Data'!E199))="","",OFFSET('Water Data'!$E$29,0,10*ROW('Water Data'!E199)))</f>
        <v/>
      </c>
      <c r="BY205" s="276" t="str">
        <f ca="true">+IF(OFFSET('Water Data'!$F$27,0,10*ROW('Water Data'!F199))="","",OFFSET('Water Data'!$F$27,0,10*ROW('Water Data'!F199)))</f>
        <v/>
      </c>
      <c r="BZ205" s="276" t="str">
        <f ca="true">+IF(OFFSET('Water Data'!$F$28,0,10*ROW('Water Data'!F199))="","",OFFSET('Water Data'!$F$28,0,10*ROW('Water Data'!F199)))</f>
        <v/>
      </c>
      <c r="CA205" s="276" t="str">
        <f ca="true">+IF(OFFSET('Water Data'!$F$29,0,10*ROW('Water Data'!F199))="","",OFFSET('Water Data'!$F$29,0,10*ROW('Water Data'!F199)))</f>
        <v/>
      </c>
      <c r="CB205" s="276" t="str">
        <f ca="true">+IF(OFFSET('Water Data'!$G$27,0,10*ROW('Water Data'!G199))="","",OFFSET('Water Data'!$G$27,0,10*ROW('Water Data'!G199)))</f>
        <v/>
      </c>
      <c r="CC205" s="276" t="str">
        <f ca="true">+IF(OFFSET('Water Data'!$G$28,0,10*ROW('Water Data'!G199))="","",OFFSET('Water Data'!$G$28,0,10*ROW('Water Data'!G199)))</f>
        <v/>
      </c>
      <c r="CD205" s="276" t="str">
        <f ca="true">+IF(OFFSET('Water Data'!$G$29,0,10*ROW('Water Data'!G199))="","",OFFSET('Water Data'!$G$29,0,10*ROW('Water Data'!G199)))</f>
        <v/>
      </c>
      <c r="CE205" s="276" t="str">
        <f ca="true">+IF(OFFSET('Water Data'!$H$27,0,10*ROW('Water Data'!H199))="","",OFFSET('Water Data'!$H$27,0,10*ROW('Water Data'!H199)))</f>
        <v/>
      </c>
      <c r="CF205" s="276" t="str">
        <f ca="true">+IF(OFFSET('Water Data'!$H$28,0,10*ROW('Water Data'!H199))="","",OFFSET('Water Data'!$H$28,0,10*ROW('Water Data'!H199)))</f>
        <v/>
      </c>
      <c r="CG205" s="276" t="str">
        <f ca="true">+IF(OFFSET('Water Data'!$H$29,0,10*ROW('Water Data'!H199))="","",OFFSET('Water Data'!$H$29,0,10*ROW('Water Data'!H199)))</f>
        <v/>
      </c>
      <c r="CH205" s="276" t="str">
        <f ca="true">+IF(OFFSET('Water Data'!$I$27,0,10*ROW('Water Data'!I199))="","",OFFSET('Water Data'!$I$27,0,10*ROW('Water Data'!I199)))</f>
        <v/>
      </c>
      <c r="CI205" s="276" t="str">
        <f ca="true">+IF(OFFSET('Water Data'!$I$28,0,10*ROW('Water Data'!I199))="","",OFFSET('Water Data'!$I$28,0,10*ROW('Water Data'!I199)))</f>
        <v/>
      </c>
      <c r="CJ205" s="276" t="str">
        <f ca="true">+IF(OFFSET('Water Data'!$I$29,0,10*ROW('Water Data'!I199))="","",OFFSET('Water Data'!$I$29,0,10*ROW('Water Data'!I199)))</f>
        <v/>
      </c>
      <c r="CK205" s="276" t="str">
        <f ca="true">+IF(OFFSET('Sanitation Data'!$D$28,0,10*ROW('Sanitation Data'!D199))="","",OFFSET('Sanitation Data'!$D$28,0,10*ROW('Sanitation Data'!D199)))</f>
        <v/>
      </c>
      <c r="CL205" s="276" t="str">
        <f ca="true">+IF(OFFSET('Sanitation Data'!$D$29,0,10*ROW('Sanitation Data'!D199))="","",OFFSET('Sanitation Data'!$D$29,0,10*ROW('Sanitation Data'!D199)))</f>
        <v/>
      </c>
      <c r="CM205" s="276" t="str">
        <f ca="true">+IF(OFFSET('Sanitation Data'!$D$30,0,10*ROW('Sanitation Data'!D199))="","",OFFSET('Sanitation Data'!$D$30,0,10*ROW('Sanitation Data'!D199)))</f>
        <v/>
      </c>
      <c r="CN205" s="276" t="str">
        <f ca="true">+IF(OFFSET('Sanitation Data'!$D$31,0,10*ROW('Sanitation Data'!D199))="","",OFFSET('Sanitation Data'!$D$31,0,10*ROW('Sanitation Data'!D199)))</f>
        <v/>
      </c>
      <c r="CO205" s="276" t="str">
        <f ca="true">+IF(OFFSET('Sanitation Data'!$D$32,0,10*ROW('Sanitation Data'!D199))="","",OFFSET('Sanitation Data'!$D$32,0,10*ROW('Sanitation Data'!D199)))</f>
        <v/>
      </c>
      <c r="CP205" s="276" t="str">
        <f ca="true">+IF(OFFSET('Sanitation Data'!$E$28,0,10*ROW('Sanitation Data'!E199))="","",OFFSET('Sanitation Data'!$E$28,0,10*ROW('Sanitation Data'!E199)))</f>
        <v/>
      </c>
      <c r="CQ205" s="276" t="str">
        <f ca="true">+IF(OFFSET('Sanitation Data'!$E$29,0,10*ROW('Sanitation Data'!E199))="","",OFFSET('Sanitation Data'!$E$29,0,10*ROW('Sanitation Data'!E199)))</f>
        <v/>
      </c>
      <c r="CR205" s="276" t="str">
        <f ca="true">+IF(OFFSET('Sanitation Data'!$E$30,0,10*ROW('Sanitation Data'!E199))="","",OFFSET('Sanitation Data'!$E$30,0,10*ROW('Sanitation Data'!E199)))</f>
        <v/>
      </c>
      <c r="CS205" s="276" t="str">
        <f ca="true">+IF(OFFSET('Sanitation Data'!$E$31,0,10*ROW('Sanitation Data'!E199))="","",OFFSET('Sanitation Data'!$E$31,0,10*ROW('Sanitation Data'!E199)))</f>
        <v/>
      </c>
      <c r="CT205" s="276" t="str">
        <f ca="true">+IF(OFFSET('Sanitation Data'!$E$32,0,10*ROW('Sanitation Data'!E199))="","",OFFSET('Sanitation Data'!$E$32,0,10*ROW('Sanitation Data'!E199)))</f>
        <v/>
      </c>
      <c r="CU205" s="276" t="str">
        <f ca="true">+IF(OFFSET('Sanitation Data'!$F$28,0,10*ROW('Sanitation Data'!F199))="","",OFFSET('Sanitation Data'!$F$28,0,10*ROW('Sanitation Data'!F199)))</f>
        <v/>
      </c>
      <c r="CV205" s="276" t="str">
        <f ca="true">+IF(OFFSET('Sanitation Data'!$F$29,0,10*ROW('Sanitation Data'!F199))="","",OFFSET('Sanitation Data'!$F$29,0,10*ROW('Sanitation Data'!F199)))</f>
        <v/>
      </c>
      <c r="CW205" s="276" t="str">
        <f ca="true">+IF(OFFSET('Sanitation Data'!$F$30,0,10*ROW('Sanitation Data'!F199))="","",OFFSET('Sanitation Data'!$F$30,0,10*ROW('Sanitation Data'!F199)))</f>
        <v/>
      </c>
      <c r="CX205" s="276" t="str">
        <f ca="true">+IF(OFFSET('Sanitation Data'!$F$31,0,10*ROW('Sanitation Data'!F199))="","",OFFSET('Sanitation Data'!$F$31,0,10*ROW('Sanitation Data'!F199)))</f>
        <v/>
      </c>
      <c r="CY205" s="276" t="str">
        <f ca="true">+IF(OFFSET('Sanitation Data'!$F$32,0,10*ROW('Sanitation Data'!F199))="","",OFFSET('Sanitation Data'!$F$32,0,10*ROW('Sanitation Data'!F199)))</f>
        <v/>
      </c>
      <c r="CZ205" s="276" t="str">
        <f ca="true">+IF(OFFSET('Sanitation Data'!$G$28,0,10*ROW('Sanitation Data'!G199))="","",OFFSET('Sanitation Data'!$G$28,0,10*ROW('Sanitation Data'!G199)))</f>
        <v/>
      </c>
      <c r="DA205" s="276" t="str">
        <f ca="true">+IF(OFFSET('Sanitation Data'!$G$29,0,10*ROW('Sanitation Data'!G199))="","",OFFSET('Sanitation Data'!$G$29,0,10*ROW('Sanitation Data'!G199)))</f>
        <v/>
      </c>
      <c r="DB205" s="276" t="str">
        <f ca="true">+IF(OFFSET('Sanitation Data'!$G$30,0,10*ROW('Sanitation Data'!G199))="","",OFFSET('Sanitation Data'!$G$30,0,10*ROW('Sanitation Data'!G199)))</f>
        <v/>
      </c>
      <c r="DC205" s="276" t="str">
        <f ca="true">+IF(OFFSET('Sanitation Data'!$G$31,0,10*ROW('Sanitation Data'!G199))="","",OFFSET('Sanitation Data'!$G$31,0,10*ROW('Sanitation Data'!G199)))</f>
        <v/>
      </c>
      <c r="DD205" s="276" t="str">
        <f ca="true">+IF(OFFSET('Sanitation Data'!$G$32,0,10*ROW('Sanitation Data'!G199))="","",OFFSET('Sanitation Data'!$G$32,0,10*ROW('Sanitation Data'!G199)))</f>
        <v/>
      </c>
      <c r="DE205" s="276" t="str">
        <f ca="true">+IF(OFFSET('Sanitation Data'!$H$28,0,10*ROW('Sanitation Data'!H199))="","",OFFSET('Sanitation Data'!$H$28,0,10*ROW('Sanitation Data'!H199)))</f>
        <v/>
      </c>
      <c r="DF205" s="276" t="str">
        <f ca="true">+IF(OFFSET('Sanitation Data'!$H$29,0,10*ROW('Sanitation Data'!H199))="","",OFFSET('Sanitation Data'!$H$29,0,10*ROW('Sanitation Data'!H199)))</f>
        <v/>
      </c>
      <c r="DG205" s="276" t="str">
        <f ca="true">+IF(OFFSET('Sanitation Data'!$H$30,0,10*ROW('Sanitation Data'!H199))="","",OFFSET('Sanitation Data'!$H$30,0,10*ROW('Sanitation Data'!H199)))</f>
        <v/>
      </c>
      <c r="DH205" s="276" t="str">
        <f ca="true">+IF(OFFSET('Sanitation Data'!$H$31,0,10*ROW('Sanitation Data'!H199))="","",OFFSET('Sanitation Data'!$H$31,0,10*ROW('Sanitation Data'!H199)))</f>
        <v/>
      </c>
      <c r="DI205" s="276" t="str">
        <f ca="true">+IF(OFFSET('Sanitation Data'!$H$32,0,10*ROW('Sanitation Data'!H199))="","",OFFSET('Sanitation Data'!$H$32,0,10*ROW('Sanitation Data'!H199)))</f>
        <v/>
      </c>
      <c r="DJ205" s="276" t="str">
        <f ca="true">+IF(OFFSET('Sanitation Data'!$I$28,0,10*ROW('Sanitation Data'!I199))="","",OFFSET('Sanitation Data'!$I$28,0,10*ROW('Sanitation Data'!I199)))</f>
        <v/>
      </c>
      <c r="DK205" s="276" t="str">
        <f ca="true">+IF(OFFSET('Sanitation Data'!$I$29,0,10*ROW('Sanitation Data'!I199))="","",OFFSET('Sanitation Data'!$I$29,0,10*ROW('Sanitation Data'!I199)))</f>
        <v/>
      </c>
      <c r="DL205" s="276" t="str">
        <f ca="true">+IF(OFFSET('Sanitation Data'!$I$30,0,10*ROW('Sanitation Data'!I199))="","",OFFSET('Sanitation Data'!$I$30,0,10*ROW('Sanitation Data'!I199)))</f>
        <v/>
      </c>
      <c r="DM205" s="276" t="str">
        <f ca="true">+IF(OFFSET('Sanitation Data'!$I$31,0,10*ROW('Sanitation Data'!I199))="","",OFFSET('Sanitation Data'!$I$31,0,10*ROW('Sanitation Data'!I199)))</f>
        <v/>
      </c>
      <c r="DN205" s="276" t="str">
        <f ca="true">+IF(OFFSET('Sanitation Data'!$I$32,0,10*ROW('Sanitation Data'!I199))="","",OFFSET('Sanitation Data'!$I$32,0,10*ROW('Sanitation Data'!I199)))</f>
        <v/>
      </c>
      <c r="DO205" s="276" t="str">
        <f ca="true">+IF(OFFSET('Hygiene Data'!$D$11,0,10*ROW('Hygiene Data'!D199))="","",OFFSET('Hygiene Data'!$D$11,0,10*ROW('Hygiene Data'!D199)))</f>
        <v/>
      </c>
      <c r="DP205" s="276" t="str">
        <f ca="true">+IF(OFFSET('Hygiene Data'!$D$12,0,10*ROW('Hygiene Data'!D199))="","",OFFSET('Hygiene Data'!$D$12,0,10*ROW('Hygiene Data'!D199)))</f>
        <v/>
      </c>
      <c r="DQ205" s="276" t="str">
        <f ca="true">+IF(OFFSET('Hygiene Data'!$D$13,0,10*ROW('Hygiene Data'!D199))="","",OFFSET('Hygiene Data'!$D$13,0,10*ROW('Hygiene Data'!D199)))</f>
        <v/>
      </c>
      <c r="DR205" s="276" t="str">
        <f ca="true">+IF(OFFSET('Hygiene Data'!$E$11,0,10*ROW('Hygiene Data'!E199))="","",OFFSET('Hygiene Data'!$E$11,0,10*ROW('Hygiene Data'!E199)))</f>
        <v/>
      </c>
      <c r="DS205" s="276" t="str">
        <f ca="true">+IF(OFFSET('Hygiene Data'!$E$12,0,10*ROW('Hygiene Data'!E199))="","",OFFSET('Hygiene Data'!$E$12,0,10*ROW('Hygiene Data'!E199)))</f>
        <v/>
      </c>
      <c r="DT205" s="276" t="str">
        <f ca="true">+IF(OFFSET('Hygiene Data'!$E$13,0,10*ROW('Hygiene Data'!E199))="","",OFFSET('Hygiene Data'!$E$13,0,10*ROW('Hygiene Data'!E199)))</f>
        <v/>
      </c>
      <c r="DU205" s="276" t="str">
        <f ca="true">+IF(OFFSET('Hygiene Data'!$F$11,0,10*ROW('Hygiene Data'!F199))="","",OFFSET('Hygiene Data'!$F$11,0,10*ROW('Hygiene Data'!F199)))</f>
        <v/>
      </c>
      <c r="DV205" s="276" t="str">
        <f ca="true">+IF(OFFSET('Hygiene Data'!$F$12,0,10*ROW('Hygiene Data'!F199))="","",OFFSET('Hygiene Data'!$F$12,0,10*ROW('Hygiene Data'!F199)))</f>
        <v/>
      </c>
      <c r="DW205" s="276" t="str">
        <f ca="true">+IF(OFFSET('Hygiene Data'!$F$13,0,10*ROW('Hygiene Data'!F199))="","",OFFSET('Hygiene Data'!$F$13,0,10*ROW('Hygiene Data'!F199)))</f>
        <v/>
      </c>
      <c r="DX205" s="276" t="str">
        <f ca="true">+IF(OFFSET('Hygiene Data'!$G$11,0,10*ROW('Hygiene Data'!G199))="","",OFFSET('Hygiene Data'!$G$11,0,10*ROW('Hygiene Data'!G199)))</f>
        <v/>
      </c>
      <c r="DY205" s="276" t="str">
        <f ca="true">+IF(OFFSET('Hygiene Data'!$G$12,0,10*ROW('Hygiene Data'!G199))="","",OFFSET('Hygiene Data'!$G$12,0,10*ROW('Hygiene Data'!G199)))</f>
        <v/>
      </c>
      <c r="DZ205" s="276" t="str">
        <f ca="true">+IF(OFFSET('Hygiene Data'!$G$13,0,10*ROW('Hygiene Data'!G199))="","",OFFSET('Hygiene Data'!$G$13,0,10*ROW('Hygiene Data'!G199)))</f>
        <v/>
      </c>
      <c r="EA205" s="276" t="str">
        <f ca="true">+IF(OFFSET('Hygiene Data'!$H$11,0,10*ROW('Hygiene Data'!H199))="","",OFFSET('Hygiene Data'!$H$11,0,10*ROW('Hygiene Data'!H199)))</f>
        <v/>
      </c>
      <c r="EB205" s="276" t="str">
        <f ca="true">+IF(OFFSET('Hygiene Data'!$H$12,0,10*ROW('Hygiene Data'!H199))="","",OFFSET('Hygiene Data'!$H$12,0,10*ROW('Hygiene Data'!H199)))</f>
        <v/>
      </c>
      <c r="EC205" s="276" t="str">
        <f ca="true">+IF(OFFSET('Hygiene Data'!$H$13,0,10*ROW('Hygiene Data'!H199))="","",OFFSET('Hygiene Data'!$H$13,0,10*ROW('Hygiene Data'!H199)))</f>
        <v/>
      </c>
      <c r="ED205" s="276" t="str">
        <f ca="true">+IF(OFFSET('Hygiene Data'!$I$11,0,10*ROW('Hygiene Data'!I199))="","",OFFSET('Hygiene Data'!$I$11,0,10*ROW('Hygiene Data'!I199)))</f>
        <v/>
      </c>
      <c r="EE205" s="276" t="str">
        <f ca="true">+IF(OFFSET('Hygiene Data'!$I$12,0,10*ROW('Hygiene Data'!I199))="","",OFFSET('Hygiene Data'!$I$12,0,10*ROW('Hygiene Data'!I199)))</f>
        <v/>
      </c>
      <c r="EF205" s="276"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2"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6"/>
      <c r="BS206" s="276" t="str">
        <f ca="true">+IF(OFFSET('Water Data'!$D$27,0,10*ROW('Water Data'!D200))="","",OFFSET('Water Data'!$D$27,0,10*ROW('Water Data'!D200)))</f>
        <v/>
      </c>
      <c r="BT206" s="276" t="str">
        <f ca="true">+IF(OFFSET('Water Data'!$D$28,0,10*ROW('Water Data'!D200))="","",OFFSET('Water Data'!$D$28,0,10*ROW('Water Data'!D200)))</f>
        <v/>
      </c>
      <c r="BU206" s="276" t="str">
        <f ca="true">+IF(OFFSET('Water Data'!$D$29,0,10*ROW('Water Data'!D200))="","",OFFSET('Water Data'!$D$29,0,10*ROW('Water Data'!D200)))</f>
        <v/>
      </c>
      <c r="BV206" s="276" t="str">
        <f ca="true">+IF(OFFSET('Water Data'!$E$27,0,10*ROW('Water Data'!E200))="","",OFFSET('Water Data'!$E$27,0,10*ROW('Water Data'!E200)))</f>
        <v/>
      </c>
      <c r="BW206" s="276" t="str">
        <f ca="true">+IF(OFFSET('Water Data'!$E$28,0,10*ROW('Water Data'!E200))="","",OFFSET('Water Data'!$E$28,0,10*ROW('Water Data'!E200)))</f>
        <v/>
      </c>
      <c r="BX206" s="276" t="str">
        <f ca="true">+IF(OFFSET('Water Data'!$E$29,0,10*ROW('Water Data'!E200))="","",OFFSET('Water Data'!$E$29,0,10*ROW('Water Data'!E200)))</f>
        <v/>
      </c>
      <c r="BY206" s="276" t="str">
        <f ca="true">+IF(OFFSET('Water Data'!$F$27,0,10*ROW('Water Data'!F200))="","",OFFSET('Water Data'!$F$27,0,10*ROW('Water Data'!F200)))</f>
        <v/>
      </c>
      <c r="BZ206" s="276" t="str">
        <f ca="true">+IF(OFFSET('Water Data'!$F$28,0,10*ROW('Water Data'!F200))="","",OFFSET('Water Data'!$F$28,0,10*ROW('Water Data'!F200)))</f>
        <v/>
      </c>
      <c r="CA206" s="276" t="str">
        <f ca="true">+IF(OFFSET('Water Data'!$F$29,0,10*ROW('Water Data'!F200))="","",OFFSET('Water Data'!$F$29,0,10*ROW('Water Data'!F200)))</f>
        <v/>
      </c>
      <c r="CB206" s="276" t="str">
        <f ca="true">+IF(OFFSET('Water Data'!$G$27,0,10*ROW('Water Data'!G200))="","",OFFSET('Water Data'!$G$27,0,10*ROW('Water Data'!G200)))</f>
        <v/>
      </c>
      <c r="CC206" s="276" t="str">
        <f ca="true">+IF(OFFSET('Water Data'!$G$28,0,10*ROW('Water Data'!G200))="","",OFFSET('Water Data'!$G$28,0,10*ROW('Water Data'!G200)))</f>
        <v/>
      </c>
      <c r="CD206" s="276" t="str">
        <f ca="true">+IF(OFFSET('Water Data'!$G$29,0,10*ROW('Water Data'!G200))="","",OFFSET('Water Data'!$G$29,0,10*ROW('Water Data'!G200)))</f>
        <v/>
      </c>
      <c r="CE206" s="276" t="str">
        <f ca="true">+IF(OFFSET('Water Data'!$H$27,0,10*ROW('Water Data'!H200))="","",OFFSET('Water Data'!$H$27,0,10*ROW('Water Data'!H200)))</f>
        <v/>
      </c>
      <c r="CF206" s="276" t="str">
        <f ca="true">+IF(OFFSET('Water Data'!$H$28,0,10*ROW('Water Data'!H200))="","",OFFSET('Water Data'!$H$28,0,10*ROW('Water Data'!H200)))</f>
        <v/>
      </c>
      <c r="CG206" s="276" t="str">
        <f ca="true">+IF(OFFSET('Water Data'!$H$29,0,10*ROW('Water Data'!H200))="","",OFFSET('Water Data'!$H$29,0,10*ROW('Water Data'!H200)))</f>
        <v/>
      </c>
      <c r="CH206" s="276" t="str">
        <f ca="true">+IF(OFFSET('Water Data'!$I$27,0,10*ROW('Water Data'!I200))="","",OFFSET('Water Data'!$I$27,0,10*ROW('Water Data'!I200)))</f>
        <v/>
      </c>
      <c r="CI206" s="276" t="str">
        <f ca="true">+IF(OFFSET('Water Data'!$I$28,0,10*ROW('Water Data'!I200))="","",OFFSET('Water Data'!$I$28,0,10*ROW('Water Data'!I200)))</f>
        <v/>
      </c>
      <c r="CJ206" s="276" t="str">
        <f ca="true">+IF(OFFSET('Water Data'!$I$29,0,10*ROW('Water Data'!I200))="","",OFFSET('Water Data'!$I$29,0,10*ROW('Water Data'!I200)))</f>
        <v/>
      </c>
      <c r="CK206" s="276" t="str">
        <f ca="true">+IF(OFFSET('Sanitation Data'!$D$28,0,10*ROW('Sanitation Data'!D200))="","",OFFSET('Sanitation Data'!$D$28,0,10*ROW('Sanitation Data'!D200)))</f>
        <v/>
      </c>
      <c r="CL206" s="276" t="str">
        <f ca="true">+IF(OFFSET('Sanitation Data'!$D$29,0,10*ROW('Sanitation Data'!D200))="","",OFFSET('Sanitation Data'!$D$29,0,10*ROW('Sanitation Data'!D200)))</f>
        <v/>
      </c>
      <c r="CM206" s="276" t="str">
        <f ca="true">+IF(OFFSET('Sanitation Data'!$D$30,0,10*ROW('Sanitation Data'!D200))="","",OFFSET('Sanitation Data'!$D$30,0,10*ROW('Sanitation Data'!D200)))</f>
        <v/>
      </c>
      <c r="CN206" s="276" t="str">
        <f ca="true">+IF(OFFSET('Sanitation Data'!$D$31,0,10*ROW('Sanitation Data'!D200))="","",OFFSET('Sanitation Data'!$D$31,0,10*ROW('Sanitation Data'!D200)))</f>
        <v/>
      </c>
      <c r="CO206" s="276" t="str">
        <f ca="true">+IF(OFFSET('Sanitation Data'!$D$32,0,10*ROW('Sanitation Data'!D200))="","",OFFSET('Sanitation Data'!$D$32,0,10*ROW('Sanitation Data'!D200)))</f>
        <v/>
      </c>
      <c r="CP206" s="276" t="str">
        <f ca="true">+IF(OFFSET('Sanitation Data'!$E$28,0,10*ROW('Sanitation Data'!E200))="","",OFFSET('Sanitation Data'!$E$28,0,10*ROW('Sanitation Data'!E200)))</f>
        <v/>
      </c>
      <c r="CQ206" s="276" t="str">
        <f ca="true">+IF(OFFSET('Sanitation Data'!$E$29,0,10*ROW('Sanitation Data'!E200))="","",OFFSET('Sanitation Data'!$E$29,0,10*ROW('Sanitation Data'!E200)))</f>
        <v/>
      </c>
      <c r="CR206" s="276" t="str">
        <f ca="true">+IF(OFFSET('Sanitation Data'!$E$30,0,10*ROW('Sanitation Data'!E200))="","",OFFSET('Sanitation Data'!$E$30,0,10*ROW('Sanitation Data'!E200)))</f>
        <v/>
      </c>
      <c r="CS206" s="276" t="str">
        <f ca="true">+IF(OFFSET('Sanitation Data'!$E$31,0,10*ROW('Sanitation Data'!E200))="","",OFFSET('Sanitation Data'!$E$31,0,10*ROW('Sanitation Data'!E200)))</f>
        <v/>
      </c>
      <c r="CT206" s="276" t="str">
        <f ca="true">+IF(OFFSET('Sanitation Data'!$E$32,0,10*ROW('Sanitation Data'!E200))="","",OFFSET('Sanitation Data'!$E$32,0,10*ROW('Sanitation Data'!E200)))</f>
        <v/>
      </c>
      <c r="CU206" s="276" t="str">
        <f ca="true">+IF(OFFSET('Sanitation Data'!$F$28,0,10*ROW('Sanitation Data'!F200))="","",OFFSET('Sanitation Data'!$F$28,0,10*ROW('Sanitation Data'!F200)))</f>
        <v/>
      </c>
      <c r="CV206" s="276" t="str">
        <f ca="true">+IF(OFFSET('Sanitation Data'!$F$29,0,10*ROW('Sanitation Data'!F200))="","",OFFSET('Sanitation Data'!$F$29,0,10*ROW('Sanitation Data'!F200)))</f>
        <v/>
      </c>
      <c r="CW206" s="276" t="str">
        <f ca="true">+IF(OFFSET('Sanitation Data'!$F$30,0,10*ROW('Sanitation Data'!F200))="","",OFFSET('Sanitation Data'!$F$30,0,10*ROW('Sanitation Data'!F200)))</f>
        <v/>
      </c>
      <c r="CX206" s="276" t="str">
        <f ca="true">+IF(OFFSET('Sanitation Data'!$F$31,0,10*ROW('Sanitation Data'!F200))="","",OFFSET('Sanitation Data'!$F$31,0,10*ROW('Sanitation Data'!F200)))</f>
        <v/>
      </c>
      <c r="CY206" s="276" t="str">
        <f ca="true">+IF(OFFSET('Sanitation Data'!$F$32,0,10*ROW('Sanitation Data'!F200))="","",OFFSET('Sanitation Data'!$F$32,0,10*ROW('Sanitation Data'!F200)))</f>
        <v/>
      </c>
      <c r="CZ206" s="276" t="str">
        <f ca="true">+IF(OFFSET('Sanitation Data'!$G$28,0,10*ROW('Sanitation Data'!G200))="","",OFFSET('Sanitation Data'!$G$28,0,10*ROW('Sanitation Data'!G200)))</f>
        <v/>
      </c>
      <c r="DA206" s="276" t="str">
        <f ca="true">+IF(OFFSET('Sanitation Data'!$G$29,0,10*ROW('Sanitation Data'!G200))="","",OFFSET('Sanitation Data'!$G$29,0,10*ROW('Sanitation Data'!G200)))</f>
        <v/>
      </c>
      <c r="DB206" s="276" t="str">
        <f ca="true">+IF(OFFSET('Sanitation Data'!$G$30,0,10*ROW('Sanitation Data'!G200))="","",OFFSET('Sanitation Data'!$G$30,0,10*ROW('Sanitation Data'!G200)))</f>
        <v/>
      </c>
      <c r="DC206" s="276" t="str">
        <f ca="true">+IF(OFFSET('Sanitation Data'!$G$31,0,10*ROW('Sanitation Data'!G200))="","",OFFSET('Sanitation Data'!$G$31,0,10*ROW('Sanitation Data'!G200)))</f>
        <v/>
      </c>
      <c r="DD206" s="276" t="str">
        <f ca="true">+IF(OFFSET('Sanitation Data'!$G$32,0,10*ROW('Sanitation Data'!G200))="","",OFFSET('Sanitation Data'!$G$32,0,10*ROW('Sanitation Data'!G200)))</f>
        <v/>
      </c>
      <c r="DE206" s="276" t="str">
        <f ca="true">+IF(OFFSET('Sanitation Data'!$H$28,0,10*ROW('Sanitation Data'!H200))="","",OFFSET('Sanitation Data'!$H$28,0,10*ROW('Sanitation Data'!H200)))</f>
        <v/>
      </c>
      <c r="DF206" s="276" t="str">
        <f ca="true">+IF(OFFSET('Sanitation Data'!$H$29,0,10*ROW('Sanitation Data'!H200))="","",OFFSET('Sanitation Data'!$H$29,0,10*ROW('Sanitation Data'!H200)))</f>
        <v/>
      </c>
      <c r="DG206" s="276" t="str">
        <f ca="true">+IF(OFFSET('Sanitation Data'!$H$30,0,10*ROW('Sanitation Data'!H200))="","",OFFSET('Sanitation Data'!$H$30,0,10*ROW('Sanitation Data'!H200)))</f>
        <v/>
      </c>
      <c r="DH206" s="276" t="str">
        <f ca="true">+IF(OFFSET('Sanitation Data'!$H$31,0,10*ROW('Sanitation Data'!H200))="","",OFFSET('Sanitation Data'!$H$31,0,10*ROW('Sanitation Data'!H200)))</f>
        <v/>
      </c>
      <c r="DI206" s="276" t="str">
        <f ca="true">+IF(OFFSET('Sanitation Data'!$H$32,0,10*ROW('Sanitation Data'!H200))="","",OFFSET('Sanitation Data'!$H$32,0,10*ROW('Sanitation Data'!H200)))</f>
        <v/>
      </c>
      <c r="DJ206" s="276" t="str">
        <f ca="true">+IF(OFFSET('Sanitation Data'!$I$28,0,10*ROW('Sanitation Data'!I200))="","",OFFSET('Sanitation Data'!$I$28,0,10*ROW('Sanitation Data'!I200)))</f>
        <v/>
      </c>
      <c r="DK206" s="276" t="str">
        <f ca="true">+IF(OFFSET('Sanitation Data'!$I$29,0,10*ROW('Sanitation Data'!I200))="","",OFFSET('Sanitation Data'!$I$29,0,10*ROW('Sanitation Data'!I200)))</f>
        <v/>
      </c>
      <c r="DL206" s="276" t="str">
        <f ca="true">+IF(OFFSET('Sanitation Data'!$I$30,0,10*ROW('Sanitation Data'!I200))="","",OFFSET('Sanitation Data'!$I$30,0,10*ROW('Sanitation Data'!I200)))</f>
        <v/>
      </c>
      <c r="DM206" s="276" t="str">
        <f ca="true">+IF(OFFSET('Sanitation Data'!$I$31,0,10*ROW('Sanitation Data'!I200))="","",OFFSET('Sanitation Data'!$I$31,0,10*ROW('Sanitation Data'!I200)))</f>
        <v/>
      </c>
      <c r="DN206" s="276" t="str">
        <f ca="true">+IF(OFFSET('Sanitation Data'!$I$32,0,10*ROW('Sanitation Data'!I200))="","",OFFSET('Sanitation Data'!$I$32,0,10*ROW('Sanitation Data'!I200)))</f>
        <v/>
      </c>
      <c r="DO206" s="276" t="str">
        <f ca="true">+IF(OFFSET('Hygiene Data'!$D$11,0,10*ROW('Hygiene Data'!D200))="","",OFFSET('Hygiene Data'!$D$11,0,10*ROW('Hygiene Data'!D200)))</f>
        <v/>
      </c>
      <c r="DP206" s="276" t="str">
        <f ca="true">+IF(OFFSET('Hygiene Data'!$D$12,0,10*ROW('Hygiene Data'!D200))="","",OFFSET('Hygiene Data'!$D$12,0,10*ROW('Hygiene Data'!D200)))</f>
        <v/>
      </c>
      <c r="DQ206" s="276" t="str">
        <f ca="true">+IF(OFFSET('Hygiene Data'!$D$13,0,10*ROW('Hygiene Data'!D200))="","",OFFSET('Hygiene Data'!$D$13,0,10*ROW('Hygiene Data'!D200)))</f>
        <v/>
      </c>
      <c r="DR206" s="276" t="str">
        <f ca="true">+IF(OFFSET('Hygiene Data'!$E$11,0,10*ROW('Hygiene Data'!E200))="","",OFFSET('Hygiene Data'!$E$11,0,10*ROW('Hygiene Data'!E200)))</f>
        <v/>
      </c>
      <c r="DS206" s="276" t="str">
        <f ca="true">+IF(OFFSET('Hygiene Data'!$E$12,0,10*ROW('Hygiene Data'!E200))="","",OFFSET('Hygiene Data'!$E$12,0,10*ROW('Hygiene Data'!E200)))</f>
        <v/>
      </c>
      <c r="DT206" s="276" t="str">
        <f ca="true">+IF(OFFSET('Hygiene Data'!$E$13,0,10*ROW('Hygiene Data'!E200))="","",OFFSET('Hygiene Data'!$E$13,0,10*ROW('Hygiene Data'!E200)))</f>
        <v/>
      </c>
      <c r="DU206" s="276" t="str">
        <f ca="true">+IF(OFFSET('Hygiene Data'!$F$11,0,10*ROW('Hygiene Data'!F200))="","",OFFSET('Hygiene Data'!$F$11,0,10*ROW('Hygiene Data'!F200)))</f>
        <v/>
      </c>
      <c r="DV206" s="276" t="str">
        <f ca="true">+IF(OFFSET('Hygiene Data'!$F$12,0,10*ROW('Hygiene Data'!F200))="","",OFFSET('Hygiene Data'!$F$12,0,10*ROW('Hygiene Data'!F200)))</f>
        <v/>
      </c>
      <c r="DW206" s="276" t="str">
        <f ca="true">+IF(OFFSET('Hygiene Data'!$F$13,0,10*ROW('Hygiene Data'!F200))="","",OFFSET('Hygiene Data'!$F$13,0,10*ROW('Hygiene Data'!F200)))</f>
        <v/>
      </c>
      <c r="DX206" s="276" t="str">
        <f ca="true">+IF(OFFSET('Hygiene Data'!$G$11,0,10*ROW('Hygiene Data'!G200))="","",OFFSET('Hygiene Data'!$G$11,0,10*ROW('Hygiene Data'!G200)))</f>
        <v/>
      </c>
      <c r="DY206" s="276" t="str">
        <f ca="true">+IF(OFFSET('Hygiene Data'!$G$12,0,10*ROW('Hygiene Data'!G200))="","",OFFSET('Hygiene Data'!$G$12,0,10*ROW('Hygiene Data'!G200)))</f>
        <v/>
      </c>
      <c r="DZ206" s="276" t="str">
        <f ca="true">+IF(OFFSET('Hygiene Data'!$G$13,0,10*ROW('Hygiene Data'!G200))="","",OFFSET('Hygiene Data'!$G$13,0,10*ROW('Hygiene Data'!G200)))</f>
        <v/>
      </c>
      <c r="EA206" s="276" t="str">
        <f ca="true">+IF(OFFSET('Hygiene Data'!$H$11,0,10*ROW('Hygiene Data'!H200))="","",OFFSET('Hygiene Data'!$H$11,0,10*ROW('Hygiene Data'!H200)))</f>
        <v/>
      </c>
      <c r="EB206" s="276" t="str">
        <f ca="true">+IF(OFFSET('Hygiene Data'!$H$12,0,10*ROW('Hygiene Data'!H200))="","",OFFSET('Hygiene Data'!$H$12,0,10*ROW('Hygiene Data'!H200)))</f>
        <v/>
      </c>
      <c r="EC206" s="276" t="str">
        <f ca="true">+IF(OFFSET('Hygiene Data'!$H$13,0,10*ROW('Hygiene Data'!H200))="","",OFFSET('Hygiene Data'!$H$13,0,10*ROW('Hygiene Data'!H200)))</f>
        <v/>
      </c>
      <c r="ED206" s="276" t="str">
        <f ca="true">+IF(OFFSET('Hygiene Data'!$I$11,0,10*ROW('Hygiene Data'!I200))="","",OFFSET('Hygiene Data'!$I$11,0,10*ROW('Hygiene Data'!I200)))</f>
        <v/>
      </c>
      <c r="EE206" s="276" t="str">
        <f ca="true">+IF(OFFSET('Hygiene Data'!$I$12,0,10*ROW('Hygiene Data'!I200))="","",OFFSET('Hygiene Data'!$I$12,0,10*ROW('Hygiene Data'!I200)))</f>
        <v/>
      </c>
      <c r="EF206" s="276"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2"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6"/>
      <c r="BS207" s="276" t="str">
        <f ca="true">+IF(OFFSET('Water Data'!$D$27,0,10*ROW('Water Data'!D201))="","",OFFSET('Water Data'!$D$27,0,10*ROW('Water Data'!D201)))</f>
        <v/>
      </c>
      <c r="BT207" s="276" t="str">
        <f ca="true">+IF(OFFSET('Water Data'!$D$28,0,10*ROW('Water Data'!D201))="","",OFFSET('Water Data'!$D$28,0,10*ROW('Water Data'!D201)))</f>
        <v/>
      </c>
      <c r="BU207" s="276" t="str">
        <f ca="true">+IF(OFFSET('Water Data'!$D$29,0,10*ROW('Water Data'!D201))="","",OFFSET('Water Data'!$D$29,0,10*ROW('Water Data'!D201)))</f>
        <v/>
      </c>
      <c r="BV207" s="276" t="str">
        <f ca="true">+IF(OFFSET('Water Data'!$E$27,0,10*ROW('Water Data'!E201))="","",OFFSET('Water Data'!$E$27,0,10*ROW('Water Data'!E201)))</f>
        <v/>
      </c>
      <c r="BW207" s="276" t="str">
        <f ca="true">+IF(OFFSET('Water Data'!$E$28,0,10*ROW('Water Data'!E201))="","",OFFSET('Water Data'!$E$28,0,10*ROW('Water Data'!E201)))</f>
        <v/>
      </c>
      <c r="BX207" s="276" t="str">
        <f ca="true">+IF(OFFSET('Water Data'!$E$29,0,10*ROW('Water Data'!E201))="","",OFFSET('Water Data'!$E$29,0,10*ROW('Water Data'!E201)))</f>
        <v/>
      </c>
      <c r="BY207" s="276" t="str">
        <f ca="true">+IF(OFFSET('Water Data'!$F$27,0,10*ROW('Water Data'!F201))="","",OFFSET('Water Data'!$F$27,0,10*ROW('Water Data'!F201)))</f>
        <v/>
      </c>
      <c r="BZ207" s="276" t="str">
        <f ca="true">+IF(OFFSET('Water Data'!$F$28,0,10*ROW('Water Data'!F201))="","",OFFSET('Water Data'!$F$28,0,10*ROW('Water Data'!F201)))</f>
        <v/>
      </c>
      <c r="CA207" s="276" t="str">
        <f ca="true">+IF(OFFSET('Water Data'!$F$29,0,10*ROW('Water Data'!F201))="","",OFFSET('Water Data'!$F$29,0,10*ROW('Water Data'!F201)))</f>
        <v/>
      </c>
      <c r="CB207" s="276" t="str">
        <f ca="true">+IF(OFFSET('Water Data'!$G$27,0,10*ROW('Water Data'!G201))="","",OFFSET('Water Data'!$G$27,0,10*ROW('Water Data'!G201)))</f>
        <v/>
      </c>
      <c r="CC207" s="276" t="str">
        <f ca="true">+IF(OFFSET('Water Data'!$G$28,0,10*ROW('Water Data'!G201))="","",OFFSET('Water Data'!$G$28,0,10*ROW('Water Data'!G201)))</f>
        <v/>
      </c>
      <c r="CD207" s="276" t="str">
        <f ca="true">+IF(OFFSET('Water Data'!$G$29,0,10*ROW('Water Data'!G201))="","",OFFSET('Water Data'!$G$29,0,10*ROW('Water Data'!G201)))</f>
        <v/>
      </c>
      <c r="CE207" s="276" t="str">
        <f ca="true">+IF(OFFSET('Water Data'!$H$27,0,10*ROW('Water Data'!H201))="","",OFFSET('Water Data'!$H$27,0,10*ROW('Water Data'!H201)))</f>
        <v/>
      </c>
      <c r="CF207" s="276" t="str">
        <f ca="true">+IF(OFFSET('Water Data'!$H$28,0,10*ROW('Water Data'!H201))="","",OFFSET('Water Data'!$H$28,0,10*ROW('Water Data'!H201)))</f>
        <v/>
      </c>
      <c r="CG207" s="276" t="str">
        <f ca="true">+IF(OFFSET('Water Data'!$H$29,0,10*ROW('Water Data'!H201))="","",OFFSET('Water Data'!$H$29,0,10*ROW('Water Data'!H201)))</f>
        <v/>
      </c>
      <c r="CH207" s="276" t="str">
        <f ca="true">+IF(OFFSET('Water Data'!$I$27,0,10*ROW('Water Data'!I201))="","",OFFSET('Water Data'!$I$27,0,10*ROW('Water Data'!I201)))</f>
        <v/>
      </c>
      <c r="CI207" s="276" t="str">
        <f ca="true">+IF(OFFSET('Water Data'!$I$28,0,10*ROW('Water Data'!I201))="","",OFFSET('Water Data'!$I$28,0,10*ROW('Water Data'!I201)))</f>
        <v/>
      </c>
      <c r="CJ207" s="276" t="str">
        <f ca="true">+IF(OFFSET('Water Data'!$I$29,0,10*ROW('Water Data'!I201))="","",OFFSET('Water Data'!$I$29,0,10*ROW('Water Data'!I201)))</f>
        <v/>
      </c>
      <c r="CK207" s="276" t="str">
        <f ca="true">+IF(OFFSET('Sanitation Data'!$D$28,0,10*ROW('Sanitation Data'!D201))="","",OFFSET('Sanitation Data'!$D$28,0,10*ROW('Sanitation Data'!D201)))</f>
        <v/>
      </c>
      <c r="CL207" s="276" t="str">
        <f ca="true">+IF(OFFSET('Sanitation Data'!$D$29,0,10*ROW('Sanitation Data'!D201))="","",OFFSET('Sanitation Data'!$D$29,0,10*ROW('Sanitation Data'!D201)))</f>
        <v/>
      </c>
      <c r="CM207" s="276" t="str">
        <f ca="true">+IF(OFFSET('Sanitation Data'!$D$30,0,10*ROW('Sanitation Data'!D201))="","",OFFSET('Sanitation Data'!$D$30,0,10*ROW('Sanitation Data'!D201)))</f>
        <v/>
      </c>
      <c r="CN207" s="276" t="str">
        <f ca="true">+IF(OFFSET('Sanitation Data'!$D$31,0,10*ROW('Sanitation Data'!D201))="","",OFFSET('Sanitation Data'!$D$31,0,10*ROW('Sanitation Data'!D201)))</f>
        <v/>
      </c>
      <c r="CO207" s="276" t="str">
        <f ca="true">+IF(OFFSET('Sanitation Data'!$D$32,0,10*ROW('Sanitation Data'!D201))="","",OFFSET('Sanitation Data'!$D$32,0,10*ROW('Sanitation Data'!D201)))</f>
        <v/>
      </c>
      <c r="CP207" s="276" t="str">
        <f ca="true">+IF(OFFSET('Sanitation Data'!$E$28,0,10*ROW('Sanitation Data'!E201))="","",OFFSET('Sanitation Data'!$E$28,0,10*ROW('Sanitation Data'!E201)))</f>
        <v/>
      </c>
      <c r="CQ207" s="276" t="str">
        <f ca="true">+IF(OFFSET('Sanitation Data'!$E$29,0,10*ROW('Sanitation Data'!E201))="","",OFFSET('Sanitation Data'!$E$29,0,10*ROW('Sanitation Data'!E201)))</f>
        <v/>
      </c>
      <c r="CR207" s="276" t="str">
        <f ca="true">+IF(OFFSET('Sanitation Data'!$E$30,0,10*ROW('Sanitation Data'!E201))="","",OFFSET('Sanitation Data'!$E$30,0,10*ROW('Sanitation Data'!E201)))</f>
        <v/>
      </c>
      <c r="CS207" s="276" t="str">
        <f ca="true">+IF(OFFSET('Sanitation Data'!$E$31,0,10*ROW('Sanitation Data'!E201))="","",OFFSET('Sanitation Data'!$E$31,0,10*ROW('Sanitation Data'!E201)))</f>
        <v/>
      </c>
      <c r="CT207" s="276" t="str">
        <f ca="true">+IF(OFFSET('Sanitation Data'!$E$32,0,10*ROW('Sanitation Data'!E201))="","",OFFSET('Sanitation Data'!$E$32,0,10*ROW('Sanitation Data'!E201)))</f>
        <v/>
      </c>
      <c r="CU207" s="276" t="str">
        <f ca="true">+IF(OFFSET('Sanitation Data'!$F$28,0,10*ROW('Sanitation Data'!F201))="","",OFFSET('Sanitation Data'!$F$28,0,10*ROW('Sanitation Data'!F201)))</f>
        <v/>
      </c>
      <c r="CV207" s="276" t="str">
        <f ca="true">+IF(OFFSET('Sanitation Data'!$F$29,0,10*ROW('Sanitation Data'!F201))="","",OFFSET('Sanitation Data'!$F$29,0,10*ROW('Sanitation Data'!F201)))</f>
        <v/>
      </c>
      <c r="CW207" s="276" t="str">
        <f ca="true">+IF(OFFSET('Sanitation Data'!$F$30,0,10*ROW('Sanitation Data'!F201))="","",OFFSET('Sanitation Data'!$F$30,0,10*ROW('Sanitation Data'!F201)))</f>
        <v/>
      </c>
      <c r="CX207" s="276" t="str">
        <f ca="true">+IF(OFFSET('Sanitation Data'!$F$31,0,10*ROW('Sanitation Data'!F201))="","",OFFSET('Sanitation Data'!$F$31,0,10*ROW('Sanitation Data'!F201)))</f>
        <v/>
      </c>
      <c r="CY207" s="276" t="str">
        <f ca="true">+IF(OFFSET('Sanitation Data'!$F$32,0,10*ROW('Sanitation Data'!F201))="","",OFFSET('Sanitation Data'!$F$32,0,10*ROW('Sanitation Data'!F201)))</f>
        <v/>
      </c>
      <c r="CZ207" s="276" t="str">
        <f ca="true">+IF(OFFSET('Sanitation Data'!$G$28,0,10*ROW('Sanitation Data'!G201))="","",OFFSET('Sanitation Data'!$G$28,0,10*ROW('Sanitation Data'!G201)))</f>
        <v/>
      </c>
      <c r="DA207" s="276" t="str">
        <f ca="true">+IF(OFFSET('Sanitation Data'!$G$29,0,10*ROW('Sanitation Data'!G201))="","",OFFSET('Sanitation Data'!$G$29,0,10*ROW('Sanitation Data'!G201)))</f>
        <v/>
      </c>
      <c r="DB207" s="276" t="str">
        <f ca="true">+IF(OFFSET('Sanitation Data'!$G$30,0,10*ROW('Sanitation Data'!G201))="","",OFFSET('Sanitation Data'!$G$30,0,10*ROW('Sanitation Data'!G201)))</f>
        <v/>
      </c>
      <c r="DC207" s="276" t="str">
        <f ca="true">+IF(OFFSET('Sanitation Data'!$G$31,0,10*ROW('Sanitation Data'!G201))="","",OFFSET('Sanitation Data'!$G$31,0,10*ROW('Sanitation Data'!G201)))</f>
        <v/>
      </c>
      <c r="DD207" s="276" t="str">
        <f ca="true">+IF(OFFSET('Sanitation Data'!$G$32,0,10*ROW('Sanitation Data'!G201))="","",OFFSET('Sanitation Data'!$G$32,0,10*ROW('Sanitation Data'!G201)))</f>
        <v/>
      </c>
      <c r="DE207" s="276" t="str">
        <f ca="true">+IF(OFFSET('Sanitation Data'!$H$28,0,10*ROW('Sanitation Data'!H201))="","",OFFSET('Sanitation Data'!$H$28,0,10*ROW('Sanitation Data'!H201)))</f>
        <v/>
      </c>
      <c r="DF207" s="276" t="str">
        <f ca="true">+IF(OFFSET('Sanitation Data'!$H$29,0,10*ROW('Sanitation Data'!H201))="","",OFFSET('Sanitation Data'!$H$29,0,10*ROW('Sanitation Data'!H201)))</f>
        <v/>
      </c>
      <c r="DG207" s="276" t="str">
        <f ca="true">+IF(OFFSET('Sanitation Data'!$H$30,0,10*ROW('Sanitation Data'!H201))="","",OFFSET('Sanitation Data'!$H$30,0,10*ROW('Sanitation Data'!H201)))</f>
        <v/>
      </c>
      <c r="DH207" s="276" t="str">
        <f ca="true">+IF(OFFSET('Sanitation Data'!$H$31,0,10*ROW('Sanitation Data'!H201))="","",OFFSET('Sanitation Data'!$H$31,0,10*ROW('Sanitation Data'!H201)))</f>
        <v/>
      </c>
      <c r="DI207" s="276" t="str">
        <f ca="true">+IF(OFFSET('Sanitation Data'!$H$32,0,10*ROW('Sanitation Data'!H201))="","",OFFSET('Sanitation Data'!$H$32,0,10*ROW('Sanitation Data'!H201)))</f>
        <v/>
      </c>
      <c r="DJ207" s="276" t="str">
        <f ca="true">+IF(OFFSET('Sanitation Data'!$I$28,0,10*ROW('Sanitation Data'!I201))="","",OFFSET('Sanitation Data'!$I$28,0,10*ROW('Sanitation Data'!I201)))</f>
        <v/>
      </c>
      <c r="DK207" s="276" t="str">
        <f ca="true">+IF(OFFSET('Sanitation Data'!$I$29,0,10*ROW('Sanitation Data'!I201))="","",OFFSET('Sanitation Data'!$I$29,0,10*ROW('Sanitation Data'!I201)))</f>
        <v/>
      </c>
      <c r="DL207" s="276" t="str">
        <f ca="true">+IF(OFFSET('Sanitation Data'!$I$30,0,10*ROW('Sanitation Data'!I201))="","",OFFSET('Sanitation Data'!$I$30,0,10*ROW('Sanitation Data'!I201)))</f>
        <v/>
      </c>
      <c r="DM207" s="276" t="str">
        <f ca="true">+IF(OFFSET('Sanitation Data'!$I$31,0,10*ROW('Sanitation Data'!I201))="","",OFFSET('Sanitation Data'!$I$31,0,10*ROW('Sanitation Data'!I201)))</f>
        <v/>
      </c>
      <c r="DN207" s="276" t="str">
        <f ca="true">+IF(OFFSET('Sanitation Data'!$I$32,0,10*ROW('Sanitation Data'!I201))="","",OFFSET('Sanitation Data'!$I$32,0,10*ROW('Sanitation Data'!I201)))</f>
        <v/>
      </c>
      <c r="DO207" s="276" t="str">
        <f ca="true">+IF(OFFSET('Hygiene Data'!$D$11,0,10*ROW('Hygiene Data'!D201))="","",OFFSET('Hygiene Data'!$D$11,0,10*ROW('Hygiene Data'!D201)))</f>
        <v/>
      </c>
      <c r="DP207" s="276" t="str">
        <f ca="true">+IF(OFFSET('Hygiene Data'!$D$12,0,10*ROW('Hygiene Data'!D201))="","",OFFSET('Hygiene Data'!$D$12,0,10*ROW('Hygiene Data'!D201)))</f>
        <v/>
      </c>
      <c r="DQ207" s="276" t="str">
        <f ca="true">+IF(OFFSET('Hygiene Data'!$D$13,0,10*ROW('Hygiene Data'!D201))="","",OFFSET('Hygiene Data'!$D$13,0,10*ROW('Hygiene Data'!D201)))</f>
        <v/>
      </c>
      <c r="DR207" s="276" t="str">
        <f ca="true">+IF(OFFSET('Hygiene Data'!$E$11,0,10*ROW('Hygiene Data'!E201))="","",OFFSET('Hygiene Data'!$E$11,0,10*ROW('Hygiene Data'!E201)))</f>
        <v/>
      </c>
      <c r="DS207" s="276" t="str">
        <f ca="true">+IF(OFFSET('Hygiene Data'!$E$12,0,10*ROW('Hygiene Data'!E201))="","",OFFSET('Hygiene Data'!$E$12,0,10*ROW('Hygiene Data'!E201)))</f>
        <v/>
      </c>
      <c r="DT207" s="276" t="str">
        <f ca="true">+IF(OFFSET('Hygiene Data'!$E$13,0,10*ROW('Hygiene Data'!E201))="","",OFFSET('Hygiene Data'!$E$13,0,10*ROW('Hygiene Data'!E201)))</f>
        <v/>
      </c>
      <c r="DU207" s="276" t="str">
        <f ca="true">+IF(OFFSET('Hygiene Data'!$F$11,0,10*ROW('Hygiene Data'!F201))="","",OFFSET('Hygiene Data'!$F$11,0,10*ROW('Hygiene Data'!F201)))</f>
        <v/>
      </c>
      <c r="DV207" s="276" t="str">
        <f ca="true">+IF(OFFSET('Hygiene Data'!$F$12,0,10*ROW('Hygiene Data'!F201))="","",OFFSET('Hygiene Data'!$F$12,0,10*ROW('Hygiene Data'!F201)))</f>
        <v/>
      </c>
      <c r="DW207" s="276" t="str">
        <f ca="true">+IF(OFFSET('Hygiene Data'!$F$13,0,10*ROW('Hygiene Data'!F201))="","",OFFSET('Hygiene Data'!$F$13,0,10*ROW('Hygiene Data'!F201)))</f>
        <v/>
      </c>
      <c r="DX207" s="276" t="str">
        <f ca="true">+IF(OFFSET('Hygiene Data'!$G$11,0,10*ROW('Hygiene Data'!G201))="","",OFFSET('Hygiene Data'!$G$11,0,10*ROW('Hygiene Data'!G201)))</f>
        <v/>
      </c>
      <c r="DY207" s="276" t="str">
        <f ca="true">+IF(OFFSET('Hygiene Data'!$G$12,0,10*ROW('Hygiene Data'!G201))="","",OFFSET('Hygiene Data'!$G$12,0,10*ROW('Hygiene Data'!G201)))</f>
        <v/>
      </c>
      <c r="DZ207" s="276" t="str">
        <f ca="true">+IF(OFFSET('Hygiene Data'!$G$13,0,10*ROW('Hygiene Data'!G201))="","",OFFSET('Hygiene Data'!$G$13,0,10*ROW('Hygiene Data'!G201)))</f>
        <v/>
      </c>
      <c r="EA207" s="276" t="str">
        <f ca="true">+IF(OFFSET('Hygiene Data'!$H$11,0,10*ROW('Hygiene Data'!H201))="","",OFFSET('Hygiene Data'!$H$11,0,10*ROW('Hygiene Data'!H201)))</f>
        <v/>
      </c>
      <c r="EB207" s="276" t="str">
        <f ca="true">+IF(OFFSET('Hygiene Data'!$H$12,0,10*ROW('Hygiene Data'!H201))="","",OFFSET('Hygiene Data'!$H$12,0,10*ROW('Hygiene Data'!H201)))</f>
        <v/>
      </c>
      <c r="EC207" s="276" t="str">
        <f ca="true">+IF(OFFSET('Hygiene Data'!$H$13,0,10*ROW('Hygiene Data'!H201))="","",OFFSET('Hygiene Data'!$H$13,0,10*ROW('Hygiene Data'!H201)))</f>
        <v/>
      </c>
      <c r="ED207" s="276" t="str">
        <f ca="true">+IF(OFFSET('Hygiene Data'!$I$11,0,10*ROW('Hygiene Data'!I201))="","",OFFSET('Hygiene Data'!$I$11,0,10*ROW('Hygiene Data'!I201)))</f>
        <v/>
      </c>
      <c r="EE207" s="276" t="str">
        <f ca="true">+IF(OFFSET('Hygiene Data'!$I$12,0,10*ROW('Hygiene Data'!I201))="","",OFFSET('Hygiene Data'!$I$12,0,10*ROW('Hygiene Data'!I201)))</f>
        <v/>
      </c>
      <c r="EF207" s="276"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topLeftCell="BQ1" zoomScale="90" zoomScaleNormal="90" workbookViewId="0">
      <pane xSplit="14" ySplit="18" topLeftCell="CE19" activePane="bottomRight" state="frozen"/>
      <selection activeCell="BQ1" sqref="BQ1"/>
      <selection pane="topRight" activeCell="CE1" sqref="CE1"/>
      <selection pane="bottomLeft" activeCell="BQ19" sqref="BQ19"/>
      <selection pane="bottomRight" activeCell="B2" sqref="B2"/>
    </sheetView>
  </sheetViews>
  <sheetFormatPr xmlns:x14ac="http://schemas.microsoft.com/office/spreadsheetml/2009/9/ac" defaultRowHeight="15.75" x14ac:dyDescent="0.2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style="129" customWidth="true"/>
    <col min="54" max="59" width="7.875" customWidth="true"/>
    <col min="60" max="61" width="1.125" customWidth="true"/>
    <col min="62" max="62" width="24.625" style="129" customWidth="true"/>
    <col min="63" max="63" width="29.75" customWidth="true"/>
    <col min="64" max="69" width="7.875" customWidth="true"/>
    <col min="70" max="71" width="1.125" customWidth="true"/>
    <col min="72" max="72" width="24.625" style="129" customWidth="true"/>
    <col min="73" max="73" width="29.75" customWidth="true"/>
    <col min="74" max="79" width="7.875"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s>
  <sheetData>
    <row xmlns:x14ac="http://schemas.microsoft.com/office/spreadsheetml/2009/9/ac" r="1" s="313" customFormat="true" ht="30" customHeight="true" x14ac:dyDescent="0.25">
      <c r="B1" s="329" t="s">
        <v>28</v>
      </c>
      <c r="C1" s="549" t="s">
        <v>219</v>
      </c>
      <c r="D1" s="324" t="s">
        <v>149</v>
      </c>
      <c r="E1" s="324"/>
      <c r="F1" s="324"/>
      <c r="G1" s="324"/>
      <c r="H1" s="324"/>
      <c r="I1" s="325"/>
      <c r="J1" s="314"/>
      <c r="K1" s="314"/>
      <c r="L1" s="329" t="s">
        <v>28</v>
      </c>
      <c r="M1" s="549" t="s">
        <v>219</v>
      </c>
      <c r="N1" s="324" t="str">
        <f>D1</f>
        <v>Equatorial Guinea</v>
      </c>
      <c r="O1" s="324"/>
      <c r="P1" s="324"/>
      <c r="Q1" s="324"/>
      <c r="R1" s="324"/>
      <c r="S1" s="325"/>
      <c r="T1" s="314"/>
      <c r="U1" s="314"/>
      <c r="V1" s="329" t="s">
        <v>28</v>
      </c>
      <c r="W1" s="549" t="s">
        <v>220</v>
      </c>
      <c r="X1" s="324" t="str">
        <f>N1</f>
        <v>Equatorial Guinea</v>
      </c>
      <c r="Y1" s="324"/>
      <c r="Z1" s="324"/>
      <c r="AA1" s="324"/>
      <c r="AB1" s="324"/>
      <c r="AC1" s="325"/>
      <c r="AD1" s="314"/>
      <c r="AE1" s="314"/>
      <c r="AF1" s="329" t="s">
        <v>28</v>
      </c>
      <c r="AG1" s="549" t="s">
        <v>220</v>
      </c>
      <c r="AH1" s="324" t="str">
        <f>X1</f>
        <v>Equatorial Guinea</v>
      </c>
      <c r="AI1" s="324"/>
      <c r="AJ1" s="324"/>
      <c r="AK1" s="324"/>
      <c r="AL1" s="324"/>
      <c r="AM1" s="325"/>
      <c r="AN1" s="314"/>
      <c r="AO1" s="314"/>
      <c r="AP1" s="329" t="s">
        <v>28</v>
      </c>
      <c r="AQ1" s="549" t="s">
        <v>221</v>
      </c>
      <c r="AR1" s="324" t="str">
        <f>AH1</f>
        <v>Equatorial Guinea</v>
      </c>
      <c r="AS1" s="324"/>
      <c r="AT1" s="324"/>
      <c r="AU1" s="324"/>
      <c r="AV1" s="324"/>
      <c r="AW1" s="325"/>
      <c r="AX1" s="314"/>
      <c r="AY1" s="314"/>
      <c r="AZ1" s="329" t="s">
        <v>28</v>
      </c>
      <c r="BA1" s="549" t="s">
        <v>222</v>
      </c>
      <c r="BB1" s="324" t="str">
        <f>AH1</f>
        <v>Equatorial Guinea</v>
      </c>
      <c r="BC1" s="324"/>
      <c r="BD1" s="324"/>
      <c r="BE1" s="324"/>
      <c r="BF1" s="324"/>
      <c r="BG1" s="325"/>
      <c r="BH1" s="314"/>
      <c r="BI1" s="314"/>
      <c r="BJ1" s="329" t="s">
        <v>28</v>
      </c>
      <c r="BK1" s="549" t="s">
        <v>223</v>
      </c>
      <c r="BL1" s="324" t="str">
        <f>AR1</f>
        <v>Equatorial Guinea</v>
      </c>
      <c r="BM1" s="324"/>
      <c r="BN1" s="324"/>
      <c r="BO1" s="324"/>
      <c r="BP1" s="324"/>
      <c r="BQ1" s="325"/>
      <c r="BR1" s="314"/>
      <c r="BS1" s="314"/>
      <c r="BT1" s="329" t="s">
        <v>28</v>
      </c>
      <c r="BU1" s="549" t="s">
        <v>224</v>
      </c>
      <c r="BV1" s="324" t="str">
        <f>BB1</f>
        <v>Equatorial Guinea</v>
      </c>
      <c r="BW1" s="324"/>
      <c r="BX1" s="324"/>
      <c r="BY1" s="324"/>
      <c r="BZ1" s="324"/>
      <c r="CA1" s="325"/>
      <c r="CB1" s="314"/>
      <c r="CC1" s="314"/>
      <c r="CD1" s="329" t="s">
        <v>28</v>
      </c>
      <c r="CE1" s="549" t="s">
        <v>225</v>
      </c>
      <c r="CF1" s="324" t="str">
        <f>BL1</f>
        <v>Equatorial Guinea</v>
      </c>
      <c r="CG1" s="324"/>
      <c r="CH1" s="324"/>
      <c r="CI1" s="324"/>
      <c r="CJ1" s="324"/>
      <c r="CK1" s="325"/>
      <c r="CL1" s="314"/>
      <c r="CM1" s="314"/>
      <c r="CN1" s="329" t="s">
        <v>28</v>
      </c>
      <c r="CO1" s="549">
        <v>2019</v>
      </c>
      <c r="CP1" s="324" t="s">
        <v>149</v>
      </c>
      <c r="CQ1" s="324"/>
      <c r="CR1" s="324"/>
      <c r="CS1" s="324"/>
      <c r="CT1" s="324"/>
      <c r="CU1" s="325"/>
      <c r="CV1" s="314"/>
      <c r="CW1" s="314"/>
    </row>
    <row xmlns:x14ac="http://schemas.microsoft.com/office/spreadsheetml/2009/9/ac" r="2" s="313" customFormat="true" ht="30" customHeight="true" x14ac:dyDescent="0.25">
      <c r="A2" s="562" t="s">
        <v>286</v>
      </c>
      <c r="B2" s="326" t="s">
        <v>210</v>
      </c>
      <c r="C2" s="244" t="s">
        <v>166</v>
      </c>
      <c r="D2" s="244" t="s">
        <v>143</v>
      </c>
      <c r="E2" s="327"/>
      <c r="F2" s="327"/>
      <c r="G2" s="327"/>
      <c r="H2" s="327"/>
      <c r="I2" s="328"/>
      <c r="J2" s="314" t="s">
        <v>226</v>
      </c>
      <c r="K2" s="314"/>
      <c r="L2" s="326" t="s">
        <v>211</v>
      </c>
      <c r="M2" s="244" t="s">
        <v>167</v>
      </c>
      <c r="N2" s="244" t="s">
        <v>193</v>
      </c>
      <c r="O2" s="327"/>
      <c r="P2" s="327"/>
      <c r="Q2" s="327"/>
      <c r="R2" s="327"/>
      <c r="S2" s="328"/>
      <c r="T2" s="314" t="s">
        <v>226</v>
      </c>
      <c r="U2" s="314"/>
      <c r="V2" s="326" t="s">
        <v>212</v>
      </c>
      <c r="W2" s="244" t="s">
        <v>167</v>
      </c>
      <c r="X2" s="244" t="s">
        <v>200</v>
      </c>
      <c r="Y2" s="327"/>
      <c r="Z2" s="327"/>
      <c r="AA2" s="327"/>
      <c r="AB2" s="327"/>
      <c r="AC2" s="328"/>
      <c r="AD2" s="314" t="s">
        <v>226</v>
      </c>
      <c r="AE2" s="314"/>
      <c r="AF2" s="326" t="s">
        <v>213</v>
      </c>
      <c r="AG2" s="244" t="s">
        <v>166</v>
      </c>
      <c r="AH2" s="244" t="s">
        <v>143</v>
      </c>
      <c r="AI2" s="327"/>
      <c r="AJ2" s="327"/>
      <c r="AK2" s="327"/>
      <c r="AL2" s="327"/>
      <c r="AM2" s="328"/>
      <c r="AN2" s="314" t="s">
        <v>226</v>
      </c>
      <c r="AO2" s="314"/>
      <c r="AP2" s="326" t="s">
        <v>214</v>
      </c>
      <c r="AQ2" s="244" t="s">
        <v>167</v>
      </c>
      <c r="AR2" s="244" t="s">
        <v>203</v>
      </c>
      <c r="AS2" s="327"/>
      <c r="AT2" s="327"/>
      <c r="AU2" s="327"/>
      <c r="AV2" s="327"/>
      <c r="AW2" s="328"/>
      <c r="AX2" s="314" t="s">
        <v>226</v>
      </c>
      <c r="AY2" s="314"/>
      <c r="AZ2" s="326" t="s">
        <v>215</v>
      </c>
      <c r="BA2" s="244" t="s">
        <v>166</v>
      </c>
      <c r="BB2" s="244" t="s">
        <v>143</v>
      </c>
      <c r="BC2" s="327"/>
      <c r="BD2" s="327"/>
      <c r="BE2" s="327"/>
      <c r="BF2" s="327"/>
      <c r="BG2" s="328"/>
      <c r="BH2" s="314" t="s">
        <v>226</v>
      </c>
      <c r="BI2" s="314"/>
      <c r="BJ2" s="326" t="s">
        <v>216</v>
      </c>
      <c r="BK2" s="244" t="s">
        <v>167</v>
      </c>
      <c r="BL2" s="244" t="s">
        <v>204</v>
      </c>
      <c r="BM2" s="327"/>
      <c r="BN2" s="327"/>
      <c r="BO2" s="327"/>
      <c r="BP2" s="327"/>
      <c r="BQ2" s="328"/>
      <c r="BR2" s="314" t="s">
        <v>226</v>
      </c>
      <c r="BS2" s="314"/>
      <c r="BT2" s="326" t="s">
        <v>217</v>
      </c>
      <c r="BU2" s="244" t="s">
        <v>167</v>
      </c>
      <c r="BV2" s="244" t="s">
        <v>150</v>
      </c>
      <c r="BW2" s="327"/>
      <c r="BX2" s="327"/>
      <c r="BY2" s="327"/>
      <c r="BZ2" s="327"/>
      <c r="CA2" s="328"/>
      <c r="CB2" s="314" t="s">
        <v>226</v>
      </c>
      <c r="CC2" s="314"/>
      <c r="CD2" s="326" t="s">
        <v>218</v>
      </c>
      <c r="CE2" s="244" t="s">
        <v>167</v>
      </c>
      <c r="CF2" s="244" t="s">
        <v>205</v>
      </c>
      <c r="CG2" s="327"/>
      <c r="CH2" s="327"/>
      <c r="CI2" s="327"/>
      <c r="CJ2" s="327"/>
      <c r="CK2" s="328"/>
      <c r="CL2" s="314" t="s">
        <v>226</v>
      </c>
      <c r="CM2" s="314"/>
      <c r="CN2" s="326" t="s">
        <v>242</v>
      </c>
      <c r="CO2" s="244" t="s">
        <v>167</v>
      </c>
      <c r="CP2" s="244" t="s">
        <v>285</v>
      </c>
      <c r="CQ2" s="327"/>
      <c r="CR2" s="327"/>
      <c r="CS2" s="327"/>
      <c r="CT2" s="327"/>
      <c r="CU2" s="328"/>
      <c r="CV2" s="314" t="s">
        <v>226</v>
      </c>
      <c r="CW2" s="314"/>
    </row>
    <row xmlns:x14ac="http://schemas.microsoft.com/office/spreadsheetml/2009/9/ac" r="3" s="252" customFormat="true" ht="18" customHeight="true" x14ac:dyDescent="0.25">
      <c r="A3" s="562"/>
      <c r="B3" s="245" t="s">
        <v>158</v>
      </c>
      <c r="C3" s="246" t="s">
        <v>54</v>
      </c>
      <c r="D3" s="247" t="s">
        <v>7</v>
      </c>
      <c r="E3" s="248" t="s">
        <v>1</v>
      </c>
      <c r="F3" s="248" t="s">
        <v>2</v>
      </c>
      <c r="G3" s="248" t="s">
        <v>16</v>
      </c>
      <c r="H3" s="248" t="s">
        <v>17</v>
      </c>
      <c r="I3" s="249" t="s">
        <v>18</v>
      </c>
      <c r="J3" s="250"/>
      <c r="K3" s="250"/>
      <c r="L3" s="245" t="s">
        <v>158</v>
      </c>
      <c r="M3" s="246" t="s">
        <v>54</v>
      </c>
      <c r="N3" s="247" t="s">
        <v>7</v>
      </c>
      <c r="O3" s="248" t="s">
        <v>1</v>
      </c>
      <c r="P3" s="248" t="s">
        <v>2</v>
      </c>
      <c r="Q3" s="248" t="s">
        <v>16</v>
      </c>
      <c r="R3" s="248" t="s">
        <v>17</v>
      </c>
      <c r="S3" s="249" t="s">
        <v>18</v>
      </c>
      <c r="T3" s="250"/>
      <c r="U3" s="250"/>
      <c r="V3" s="245" t="s">
        <v>158</v>
      </c>
      <c r="W3" s="246" t="s">
        <v>54</v>
      </c>
      <c r="X3" s="247" t="s">
        <v>7</v>
      </c>
      <c r="Y3" s="248" t="s">
        <v>1</v>
      </c>
      <c r="Z3" s="248" t="s">
        <v>2</v>
      </c>
      <c r="AA3" s="248" t="s">
        <v>16</v>
      </c>
      <c r="AB3" s="248" t="s">
        <v>17</v>
      </c>
      <c r="AC3" s="249" t="s">
        <v>18</v>
      </c>
      <c r="AD3" s="250"/>
      <c r="AE3" s="250"/>
      <c r="AF3" s="245" t="s">
        <v>158</v>
      </c>
      <c r="AG3" s="246" t="s">
        <v>54</v>
      </c>
      <c r="AH3" s="247" t="s">
        <v>7</v>
      </c>
      <c r="AI3" s="248" t="s">
        <v>1</v>
      </c>
      <c r="AJ3" s="248" t="s">
        <v>2</v>
      </c>
      <c r="AK3" s="248" t="s">
        <v>16</v>
      </c>
      <c r="AL3" s="248" t="s">
        <v>17</v>
      </c>
      <c r="AM3" s="249" t="s">
        <v>18</v>
      </c>
      <c r="AN3" s="250"/>
      <c r="AO3" s="250"/>
      <c r="AP3" s="245" t="s">
        <v>158</v>
      </c>
      <c r="AQ3" s="246" t="s">
        <v>54</v>
      </c>
      <c r="AR3" s="247" t="s">
        <v>7</v>
      </c>
      <c r="AS3" s="248" t="s">
        <v>1</v>
      </c>
      <c r="AT3" s="248" t="s">
        <v>2</v>
      </c>
      <c r="AU3" s="248" t="s">
        <v>16</v>
      </c>
      <c r="AV3" s="248" t="s">
        <v>17</v>
      </c>
      <c r="AW3" s="249" t="s">
        <v>18</v>
      </c>
      <c r="AX3" s="250"/>
      <c r="AY3" s="250"/>
      <c r="AZ3" s="245" t="s">
        <v>158</v>
      </c>
      <c r="BA3" s="246" t="s">
        <v>54</v>
      </c>
      <c r="BB3" s="247" t="s">
        <v>7</v>
      </c>
      <c r="BC3" s="248" t="s">
        <v>1</v>
      </c>
      <c r="BD3" s="248" t="s">
        <v>2</v>
      </c>
      <c r="BE3" s="248" t="s">
        <v>16</v>
      </c>
      <c r="BF3" s="248" t="s">
        <v>17</v>
      </c>
      <c r="BG3" s="249" t="s">
        <v>18</v>
      </c>
      <c r="BH3" s="250"/>
      <c r="BI3" s="250"/>
      <c r="BJ3" s="245" t="s">
        <v>158</v>
      </c>
      <c r="BK3" s="246" t="s">
        <v>54</v>
      </c>
      <c r="BL3" s="247" t="s">
        <v>7</v>
      </c>
      <c r="BM3" s="248" t="s">
        <v>1</v>
      </c>
      <c r="BN3" s="248" t="s">
        <v>2</v>
      </c>
      <c r="BO3" s="248" t="s">
        <v>16</v>
      </c>
      <c r="BP3" s="248" t="s">
        <v>17</v>
      </c>
      <c r="BQ3" s="249" t="s">
        <v>18</v>
      </c>
      <c r="BR3" s="250"/>
      <c r="BS3" s="250"/>
      <c r="BT3" s="245" t="s">
        <v>158</v>
      </c>
      <c r="BU3" s="246" t="s">
        <v>54</v>
      </c>
      <c r="BV3" s="247" t="s">
        <v>7</v>
      </c>
      <c r="BW3" s="248" t="s">
        <v>1</v>
      </c>
      <c r="BX3" s="248" t="s">
        <v>2</v>
      </c>
      <c r="BY3" s="248" t="s">
        <v>16</v>
      </c>
      <c r="BZ3" s="248" t="s">
        <v>17</v>
      </c>
      <c r="CA3" s="249" t="s">
        <v>18</v>
      </c>
      <c r="CB3" s="250"/>
      <c r="CC3" s="250"/>
      <c r="CD3" s="245" t="s">
        <v>158</v>
      </c>
      <c r="CE3" s="246" t="s">
        <v>54</v>
      </c>
      <c r="CF3" s="247" t="s">
        <v>7</v>
      </c>
      <c r="CG3" s="248" t="s">
        <v>1</v>
      </c>
      <c r="CH3" s="248" t="s">
        <v>2</v>
      </c>
      <c r="CI3" s="248" t="s">
        <v>16</v>
      </c>
      <c r="CJ3" s="248" t="s">
        <v>17</v>
      </c>
      <c r="CK3" s="249" t="s">
        <v>18</v>
      </c>
      <c r="CL3" s="250"/>
      <c r="CM3" s="250"/>
      <c r="CN3" s="245" t="s">
        <v>158</v>
      </c>
      <c r="CO3" s="246" t="s">
        <v>54</v>
      </c>
      <c r="CP3" s="247" t="s">
        <v>7</v>
      </c>
      <c r="CQ3" s="248" t="s">
        <v>1</v>
      </c>
      <c r="CR3" s="248" t="s">
        <v>2</v>
      </c>
      <c r="CS3" s="248" t="s">
        <v>16</v>
      </c>
      <c r="CT3" s="248" t="s">
        <v>17</v>
      </c>
      <c r="CU3" s="249" t="s">
        <v>18</v>
      </c>
      <c r="CV3" s="250"/>
      <c r="CW3" s="250"/>
      <c r="CX3" s="251"/>
      <c r="DH3" s="251"/>
      <c r="DR3" s="251"/>
      <c r="EB3" s="251"/>
      <c r="EL3" s="251"/>
      <c r="EV3" s="251"/>
      <c r="FF3" s="251"/>
      <c r="FP3" s="251"/>
      <c r="FZ3" s="251"/>
      <c r="GJ3" s="251"/>
      <c r="GT3" s="251"/>
      <c r="HD3" s="251"/>
      <c r="HN3" s="251"/>
      <c r="HX3" s="251"/>
    </row>
    <row xmlns:x14ac="http://schemas.microsoft.com/office/spreadsheetml/2009/9/ac" r="4" s="4" customFormat="true" x14ac:dyDescent="0.25">
      <c r="A4" s="379" t="str">
        <f>IF(ISBLANK('Data Summary'!A6),"",'Data Summary'!A6)</f>
        <v>GNQ_2008_UIS</v>
      </c>
      <c r="B4" s="122"/>
      <c r="C4" s="65" t="s">
        <v>24</v>
      </c>
      <c r="D4" s="9" t="str">
        <f>IF(COUNTA(D13)=0,"",D13)</f>
        <v/>
      </c>
      <c r="E4" s="9" t="str">
        <f t="shared" ref="E4:I4" si="0">IF(COUNTA(E13)=0,"",E13)</f>
        <v/>
      </c>
      <c r="F4" s="9" t="str">
        <f t="shared" si="0"/>
        <v/>
      </c>
      <c r="G4" s="9" t="str">
        <f t="shared" si="0"/>
        <v/>
      </c>
      <c r="H4" s="9" t="str">
        <f t="shared" si="0"/>
        <v/>
      </c>
      <c r="I4" s="29" t="str">
        <f t="shared" si="0"/>
        <v/>
      </c>
      <c r="J4" s="24"/>
      <c r="K4" s="24"/>
      <c r="L4" s="122"/>
      <c r="M4" s="15" t="s">
        <v>24</v>
      </c>
      <c r="N4" s="9">
        <f t="shared" ref="N4:S4" si="1">IF(COUNTA(N13)=0,"",N13)</f>
        <v>22.632226322263222</v>
      </c>
      <c r="O4" s="9" t="str">
        <f t="shared" si="1"/>
        <v/>
      </c>
      <c r="P4" s="9" t="str">
        <f t="shared" si="1"/>
        <v/>
      </c>
      <c r="Q4" s="9" t="str">
        <f t="shared" si="1"/>
        <v/>
      </c>
      <c r="R4" s="9">
        <f t="shared" si="1"/>
        <v>22.632226322263222</v>
      </c>
      <c r="S4" s="29" t="str">
        <f t="shared" si="1"/>
        <v/>
      </c>
      <c r="T4" s="24"/>
      <c r="U4" s="24"/>
      <c r="V4" s="122"/>
      <c r="W4" s="15" t="s">
        <v>24</v>
      </c>
      <c r="X4" s="9">
        <f t="shared" ref="X4:AC4" si="2">IF(COUNTA(X13)=0,"",X13)</f>
        <v>17.420000000000002</v>
      </c>
      <c r="Y4" s="9" t="str">
        <f t="shared" si="2"/>
        <v/>
      </c>
      <c r="Z4" s="9" t="str">
        <f t="shared" si="2"/>
        <v/>
      </c>
      <c r="AA4" s="9" t="str">
        <f t="shared" si="2"/>
        <v/>
      </c>
      <c r="AB4" s="9">
        <f t="shared" si="2"/>
        <v>17.420000000000002</v>
      </c>
      <c r="AC4" s="29" t="str">
        <f t="shared" si="2"/>
        <v/>
      </c>
      <c r="AD4" s="24"/>
      <c r="AE4" s="24"/>
      <c r="AF4" s="122"/>
      <c r="AG4" s="15" t="s">
        <v>24</v>
      </c>
      <c r="AH4" s="9" t="str">
        <f t="shared" ref="AH4:AM4" si="3">IF(COUNTA(AH13)=0,"",AH13)</f>
        <v/>
      </c>
      <c r="AI4" s="9" t="str">
        <f t="shared" si="3"/>
        <v/>
      </c>
      <c r="AJ4" s="9" t="str">
        <f t="shared" si="3"/>
        <v/>
      </c>
      <c r="AK4" s="9" t="str">
        <f t="shared" si="3"/>
        <v/>
      </c>
      <c r="AL4" s="9" t="str">
        <f t="shared" si="3"/>
        <v/>
      </c>
      <c r="AM4" s="29" t="str">
        <f t="shared" si="3"/>
        <v/>
      </c>
      <c r="AN4" s="24"/>
      <c r="AO4" s="24"/>
      <c r="AP4" s="122"/>
      <c r="AQ4" s="15" t="s">
        <v>24</v>
      </c>
      <c r="AR4" s="9">
        <f t="shared" ref="AR4:AW4" si="4">IF(COUNTA(AR13)=0,"",AR13)</f>
        <v>15.77</v>
      </c>
      <c r="AS4" s="9" t="str">
        <f t="shared" si="4"/>
        <v/>
      </c>
      <c r="AT4" s="9" t="str">
        <f t="shared" si="4"/>
        <v/>
      </c>
      <c r="AU4" s="9" t="str">
        <f t="shared" si="4"/>
        <v/>
      </c>
      <c r="AV4" s="9">
        <f t="shared" si="4"/>
        <v>15.77</v>
      </c>
      <c r="AW4" s="29" t="str">
        <f t="shared" si="4"/>
        <v/>
      </c>
      <c r="AX4" s="24"/>
      <c r="AY4" s="24"/>
      <c r="AZ4" s="122"/>
      <c r="BA4" s="65" t="s">
        <v>24</v>
      </c>
      <c r="BB4" s="9" t="str">
        <f>IF(COUNTA(BB13)=0,"",BB13)</f>
        <v/>
      </c>
      <c r="BC4" s="9" t="str">
        <f t="shared" ref="BC4:BG4" si="5">IF(COUNTA(BC13)=0,"",BC13)</f>
        <v/>
      </c>
      <c r="BD4" s="9" t="str">
        <f t="shared" si="5"/>
        <v/>
      </c>
      <c r="BE4" s="9" t="str">
        <f t="shared" si="5"/>
        <v/>
      </c>
      <c r="BF4" s="9" t="str">
        <f t="shared" si="5"/>
        <v/>
      </c>
      <c r="BG4" s="29" t="str">
        <f t="shared" si="5"/>
        <v/>
      </c>
      <c r="BH4" s="24"/>
      <c r="BI4" s="24"/>
      <c r="BJ4" s="122"/>
      <c r="BK4" s="65" t="s">
        <v>24</v>
      </c>
      <c r="BL4" s="9">
        <f>IF(COUNTA(BL13)=0,"",BL13)</f>
        <v>16.999999999999996</v>
      </c>
      <c r="BM4" s="9" t="str">
        <f t="shared" ref="BM4:BQ4" si="6">IF(COUNTA(BM13)=0,"",BM13)</f>
        <v/>
      </c>
      <c r="BN4" s="9" t="str">
        <f t="shared" si="6"/>
        <v/>
      </c>
      <c r="BO4" s="9">
        <f t="shared" si="6"/>
        <v>24.178712220762151</v>
      </c>
      <c r="BP4" s="9">
        <f t="shared" si="6"/>
        <v>12.593516209476306</v>
      </c>
      <c r="BQ4" s="29">
        <f t="shared" si="6"/>
        <v>2.9197080291970821</v>
      </c>
      <c r="BR4" s="24"/>
      <c r="BS4" s="24"/>
      <c r="BT4" s="122"/>
      <c r="BU4" s="65" t="s">
        <v>24</v>
      </c>
      <c r="BV4" s="9" t="str">
        <f>IF(COUNTA(BV13)=0,"",BV13)</f>
        <v/>
      </c>
      <c r="BW4" s="9" t="str">
        <f t="shared" ref="BW4:CA4" si="7">IF(COUNTA(BW13)=0,"",BW13)</f>
        <v/>
      </c>
      <c r="BX4" s="9" t="str">
        <f t="shared" si="7"/>
        <v/>
      </c>
      <c r="BY4" s="9" t="str">
        <f t="shared" si="7"/>
        <v/>
      </c>
      <c r="BZ4" s="9" t="str">
        <f t="shared" si="7"/>
        <v/>
      </c>
      <c r="CA4" s="29" t="str">
        <f t="shared" si="7"/>
        <v/>
      </c>
      <c r="CB4" s="24"/>
      <c r="CC4" s="24"/>
      <c r="CD4" s="122"/>
      <c r="CE4" s="65" t="s">
        <v>24</v>
      </c>
      <c r="CF4" s="9" t="str">
        <f>IF(COUNTA(CF13)=0,"",CF13)</f>
        <v/>
      </c>
      <c r="CG4" s="9" t="str">
        <f t="shared" ref="CG4:CK4" si="8">IF(COUNTA(CG13)=0,"",CG13)</f>
        <v/>
      </c>
      <c r="CH4" s="9" t="str">
        <f t="shared" si="8"/>
        <v/>
      </c>
      <c r="CI4" s="9" t="str">
        <f t="shared" si="8"/>
        <v/>
      </c>
      <c r="CJ4" s="9" t="str">
        <f t="shared" si="8"/>
        <v/>
      </c>
      <c r="CK4" s="29" t="str">
        <f t="shared" si="8"/>
        <v/>
      </c>
      <c r="CL4" s="24"/>
      <c r="CM4" s="24"/>
      <c r="CN4" s="122" t="s">
        <v>245</v>
      </c>
      <c r="CO4" s="65" t="s">
        <v>24</v>
      </c>
      <c r="CP4" s="9" t="str">
        <f>IF(COUNTA(CP13)=0,"",CP13)</f>
        <v/>
      </c>
      <c r="CQ4" s="9" t="str">
        <f t="shared" ref="CQ4:CU4" si="9">IF(COUNTA(CQ13)=0,"",CQ13)</f>
        <v/>
      </c>
      <c r="CR4" s="9" t="str">
        <f t="shared" si="9"/>
        <v/>
      </c>
      <c r="CS4" s="9" t="str">
        <f t="shared" si="9"/>
        <v/>
      </c>
      <c r="CT4" s="9" t="str">
        <f t="shared" si="9"/>
        <v/>
      </c>
      <c r="CU4" s="29" t="str">
        <f t="shared" si="9"/>
        <v/>
      </c>
      <c r="CV4" s="24"/>
      <c r="CW4" s="24"/>
      <c r="CX4" s="130"/>
      <c r="DH4" s="130"/>
      <c r="DR4" s="130"/>
      <c r="EB4" s="130"/>
      <c r="EL4" s="130"/>
      <c r="EV4" s="130"/>
      <c r="FF4" s="130"/>
      <c r="FP4" s="130"/>
      <c r="FZ4" s="130"/>
      <c r="GJ4" s="130"/>
      <c r="GT4" s="130"/>
      <c r="HD4" s="130"/>
      <c r="HN4" s="130"/>
      <c r="HX4" s="130"/>
    </row>
    <row xmlns:x14ac="http://schemas.microsoft.com/office/spreadsheetml/2009/9/ac" r="5" s="4" customFormat="true" x14ac:dyDescent="0.25">
      <c r="A5" s="379" t="str">
        <f ca="true">IF(ISBLANK('Data Summary'!A7),"",'Data Summary'!A7)</f>
        <v>GNQ_2008_EMIS</v>
      </c>
      <c r="B5" s="122"/>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2"/>
      <c r="M5" s="15" t="s">
        <v>0</v>
      </c>
      <c r="N5" s="9"/>
      <c r="O5" s="9" t="str">
        <f>IF((COUNTA(O14:O25)=0)+(COUNTA(O13)=0),"",100-O13-SUMPRODUCT(M14:M25,O14:O25))</f>
        <v/>
      </c>
      <c r="P5" s="9" t="str">
        <f>IF((COUNTA(P14:P25)=0)+(COUNTA(P13)=0),"",100-P13-SUMPRODUCT(M14:M25,P14:P25))</f>
        <v/>
      </c>
      <c r="Q5" s="9"/>
      <c r="R5" s="9"/>
      <c r="S5" s="29"/>
      <c r="T5" s="24"/>
      <c r="U5" s="24"/>
      <c r="V5" s="122"/>
      <c r="W5" s="15" t="s">
        <v>0</v>
      </c>
      <c r="X5" s="9"/>
      <c r="Y5" s="9" t="str">
        <f>IF((COUNTA(Y14:Y25)=0)+(COUNTA(Y13)=0),"",100-Y13-SUMPRODUCT(W14:W25,Y14:Y25))</f>
        <v/>
      </c>
      <c r="Z5" s="9" t="str">
        <f>IF((COUNTA(Z14:Z25)=0)+(COUNTA(Z13)=0),"",100-Z13-SUMPRODUCT(W14:W25,Z14:Z25))</f>
        <v/>
      </c>
      <c r="AA5" s="9"/>
      <c r="AB5" s="9"/>
      <c r="AC5" s="29"/>
      <c r="AD5" s="24"/>
      <c r="AE5" s="24"/>
      <c r="AF5" s="122"/>
      <c r="AG5" s="15" t="s">
        <v>0</v>
      </c>
      <c r="AH5" s="9"/>
      <c r="AI5" s="9" t="str">
        <f>IF((COUNTA(AI14:AI25)=0)+(COUNTA(AI13)=0),"",100-AI13-SUMPRODUCT(AG14:AG25,AI14:AI25))</f>
        <v/>
      </c>
      <c r="AJ5" s="9" t="str">
        <f>IF((COUNTA(AJ14:AJ25)=0)+(COUNTA(AJ13)=0),"",100-AJ13-SUMPRODUCT(AG14:AG25,AJ14:AJ25))</f>
        <v/>
      </c>
      <c r="AK5" s="9"/>
      <c r="AL5" s="9"/>
      <c r="AM5" s="29"/>
      <c r="AN5" s="24"/>
      <c r="AO5" s="24"/>
      <c r="AP5" s="122"/>
      <c r="AQ5" s="15" t="s">
        <v>0</v>
      </c>
      <c r="AR5" s="9"/>
      <c r="AS5" s="9" t="str">
        <f>IF((COUNTA(AS14:AS25)=0)+(COUNTA(AS13)=0),"",100-AS13-SUMPRODUCT(AQ14:AQ25,AS14:AS25))</f>
        <v/>
      </c>
      <c r="AT5" s="9" t="str">
        <f>IF((COUNTA(AT14:AT25)=0)+(COUNTA(AT13)=0),"",100-AT13-SUMPRODUCT(AQ14:AQ25,AT14:AT25))</f>
        <v/>
      </c>
      <c r="AU5" s="9"/>
      <c r="AV5" s="9"/>
      <c r="AW5" s="29"/>
      <c r="AX5" s="24"/>
      <c r="AY5" s="24"/>
      <c r="AZ5" s="122"/>
      <c r="BA5" s="65"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29"/>
      <c r="BH5" s="24"/>
      <c r="BI5" s="24"/>
      <c r="BJ5" s="122"/>
      <c r="BK5" s="65"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29"/>
      <c r="BR5" s="24"/>
      <c r="BS5" s="24"/>
      <c r="BT5" s="122"/>
      <c r="BU5" s="65"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29"/>
      <c r="CB5" s="24"/>
      <c r="CC5" s="24"/>
      <c r="CD5" s="122"/>
      <c r="CE5" s="65" t="s">
        <v>0</v>
      </c>
      <c r="CF5" s="9" t="str">
        <f>IF((COUNTA(CF14:CF25)=0)+(COUNTA(CF13)=0),"",100-CF13-SUMPRODUCT(CE14:CE25,CF14:CF25))</f>
        <v/>
      </c>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29"/>
      <c r="CL5" s="24"/>
      <c r="CM5" s="24"/>
      <c r="CN5" s="122" t="s">
        <v>246</v>
      </c>
      <c r="CO5" s="65" t="s">
        <v>0</v>
      </c>
      <c r="CP5" s="9" t="str">
        <f>IF((COUNTA(CP14:CP25)=0)+(COUNTA(CP13)=0),"",100-CP13-SUMPRODUCT(CO14:CO25,CP14:CP25))</f>
        <v/>
      </c>
      <c r="CQ5" s="9" t="str">
        <f>IF((COUNTA(CQ14:CQ25)=0)+(COUNTA(CQ13)=0),"",100-CQ13-SUMPRODUCT(CO14:CO25,CQ14:CQ25))</f>
        <v/>
      </c>
      <c r="CR5" s="9" t="str">
        <f>IF((COUNTA(CR14:CR25)=0)+(COUNTA(CR13)=0),"",100-CR13-SUMPRODUCT(CO14:CO25,CR14:CR25))</f>
        <v/>
      </c>
      <c r="CS5" s="9" t="str">
        <f>IF((COUNTA(CS14:CS25)=0)+(COUNTA(CS13)=0),"",100-CS13-SUMPRODUCT(CO14:CO25,CS14:CS25))</f>
        <v/>
      </c>
      <c r="CT5" s="9" t="str">
        <f>IF((COUNTA(CT14:CT25)=0)+(COUNTA(CT13)=0),"",100-CT13-SUMPRODUCT(CO14:CO25,CT14:CT25))</f>
        <v/>
      </c>
      <c r="CU5" s="29"/>
      <c r="CV5" s="24"/>
      <c r="CW5" s="24"/>
      <c r="CX5" s="130"/>
      <c r="DH5" s="130"/>
      <c r="DR5" s="130"/>
      <c r="EB5" s="130"/>
      <c r="EL5" s="130"/>
      <c r="EV5" s="130"/>
      <c r="FF5" s="130"/>
      <c r="FP5" s="130"/>
      <c r="FZ5" s="130"/>
      <c r="GJ5" s="130"/>
      <c r="GT5" s="130"/>
      <c r="HD5" s="130"/>
      <c r="HN5" s="130"/>
      <c r="HX5" s="130"/>
    </row>
    <row xmlns:x14ac="http://schemas.microsoft.com/office/spreadsheetml/2009/9/ac" r="6" s="4" customFormat="true" x14ac:dyDescent="0.25">
      <c r="A6" s="379" t="str">
        <f ca="true">IF(ISBLANK('Data Summary'!A8),"",'Data Summary'!A8)</f>
        <v>GNQ_2009_EMIS</v>
      </c>
      <c r="B6" s="122"/>
      <c r="C6" s="65" t="s">
        <v>19</v>
      </c>
      <c r="D6" s="9" t="str">
        <f>IF(COUNTA(D14:D25)=0,"",SUMPRODUCT(D14:D25,C14:C25))</f>
        <v/>
      </c>
      <c r="E6" s="9" t="str">
        <f>IF(COUNTA(E14:E25)=0,"",SUMPRODUCT(E14:E25,C14:C25))</f>
        <v/>
      </c>
      <c r="F6" s="9" t="str">
        <f>IF(COUNTA(F14:F25)=0,"",SUMPRODUCT(F14:F25,C14:C25))</f>
        <v/>
      </c>
      <c r="G6" s="9" t="str">
        <f>IF(COUNTA(G14:G25)=0,"",SUMPRODUCT(G14:G25,C14:C25))</f>
        <v/>
      </c>
      <c r="H6" s="9">
        <f>IF(COUNTA(H14:H25)=0,"",SUMPRODUCT(H14:H25,C14:C25))</f>
        <v>49</v>
      </c>
      <c r="I6" s="29" t="str">
        <f>IF(COUNTA(I14:I25)=0,"",SUMPRODUCT(I14:I25,C14:C25))</f>
        <v/>
      </c>
      <c r="J6" s="24"/>
      <c r="K6" s="24"/>
      <c r="L6" s="122"/>
      <c r="M6" s="15" t="s">
        <v>19</v>
      </c>
      <c r="N6" s="9">
        <f>IF(COUNTA(N14:N25)=0,"",SUMPRODUCT(N14:N25,M14:M25))</f>
        <v>70.602706027060265</v>
      </c>
      <c r="O6" s="9" t="str">
        <f>IF(COUNTA(O14:O25)=0,"",SUMPRODUCT(O14:O25,M14:M25))</f>
        <v/>
      </c>
      <c r="P6" s="9" t="str">
        <f>IF(COUNTA(P14:P25)=0,"",SUMPRODUCT(P14:P25,M14:M25))</f>
        <v/>
      </c>
      <c r="Q6" s="9" t="str">
        <f>IF(COUNTA(Q14:Q25)=0,"",SUMPRODUCT(Q14:Q25,M14:M25))</f>
        <v/>
      </c>
      <c r="R6" s="9">
        <f>IF(COUNTA(R14:R25)=0,"",SUMPRODUCT(R14:R25,M14:M25))</f>
        <v>70.602706027060265</v>
      </c>
      <c r="S6" s="29" t="str">
        <f>IF(COUNTA(S14:S25)=0,"",SUMPRODUCT(S14:S25,M14:M25))</f>
        <v/>
      </c>
      <c r="T6" s="24"/>
      <c r="U6" s="24"/>
      <c r="V6" s="122"/>
      <c r="W6" s="15" t="s">
        <v>19</v>
      </c>
      <c r="X6" s="9">
        <f>IF(COUNTA(X14:X25)=0,"",SUMPRODUCT(X14:X25,W14:W25))</f>
        <v>75.820707070707073</v>
      </c>
      <c r="Y6" s="9" t="str">
        <f>IF(COUNTA(Y14:Y25)=0,"",SUMPRODUCT(Y14:Y25,W14:W25))</f>
        <v/>
      </c>
      <c r="Z6" s="9" t="str">
        <f>IF(COUNTA(Z14:Z25)=0,"",SUMPRODUCT(Z14:Z25,W14:W25))</f>
        <v/>
      </c>
      <c r="AA6" s="9" t="str">
        <f>IF(COUNTA(AA14:AA25)=0,"",SUMPRODUCT(AA14:AA25,W14:W25))</f>
        <v/>
      </c>
      <c r="AB6" s="9">
        <f>IF(COUNTA(AB14:AB25)=0,"",SUMPRODUCT(AB14:AB25,W14:W25))</f>
        <v>75.820707070707073</v>
      </c>
      <c r="AC6" s="29" t="str">
        <f>IF(COUNTA(AC14:AC25)=0,"",SUMPRODUCT(AC14:AC25,W14:W25))</f>
        <v/>
      </c>
      <c r="AD6" s="24"/>
      <c r="AE6" s="24"/>
      <c r="AF6" s="122"/>
      <c r="AG6" s="1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f>IF(COUNTA(AL14:AL25)=0,"",SUMPRODUCT(AL14:AL25,AG14:AG25))</f>
        <v>54.7</v>
      </c>
      <c r="AM6" s="29" t="str">
        <f>IF(COUNTA(AM14:AM25)=0,"",SUMPRODUCT(AM14:AM25,AG14:AG25))</f>
        <v/>
      </c>
      <c r="AN6" s="24"/>
      <c r="AO6" s="24"/>
      <c r="AP6" s="122"/>
      <c r="AQ6" s="15" t="s">
        <v>19</v>
      </c>
      <c r="AR6" s="9">
        <f>IF(COUNTA(AR14:AR25)=0,"",SUMPRODUCT(AR14:AR25,AQ14:AQ25))</f>
        <v>73.960880195599017</v>
      </c>
      <c r="AS6" s="9" t="str">
        <f>IF(COUNTA(AS14:AS25)=0,"",SUMPRODUCT(AS14:AS25,AQ14:AQ25))</f>
        <v/>
      </c>
      <c r="AT6" s="9" t="str">
        <f>IF(COUNTA(AT14:AT25)=0,"",SUMPRODUCT(AT14:AT25,AQ14:AQ25))</f>
        <v/>
      </c>
      <c r="AU6" s="9" t="str">
        <f>IF(COUNTA(AU14:AU25)=0,"",SUMPRODUCT(AU14:AU25,AQ14:AQ25))</f>
        <v/>
      </c>
      <c r="AV6" s="9">
        <f>IF(COUNTA(AV14:AV25)=0,"",SUMPRODUCT(AV14:AV25,AQ14:AQ25))</f>
        <v>73.960880195599017</v>
      </c>
      <c r="AW6" s="29" t="str">
        <f>IF(COUNTA(AW14:AW25)=0,"",SUMPRODUCT(AW14:AW25,AQ14:AQ25))</f>
        <v/>
      </c>
      <c r="AX6" s="24"/>
      <c r="AY6" s="24"/>
      <c r="AZ6" s="122"/>
      <c r="BA6" s="65"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29" t="str">
        <f>IF(COUNTA(BG14:BG25)=0,"",SUMPRODUCT(BG14:BG25,BA14:BA25))</f>
        <v/>
      </c>
      <c r="BH6" s="24"/>
      <c r="BI6" s="24"/>
      <c r="BJ6" s="122"/>
      <c r="BK6" s="65"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29" t="str">
        <f>IF(COUNTA(BQ14:BQ25)=0,"",SUMPRODUCT(BQ14:BQ25,BK14:BK25))</f>
        <v/>
      </c>
      <c r="BR6" s="24"/>
      <c r="BS6" s="24"/>
      <c r="BT6" s="122"/>
      <c r="BU6" s="65" t="s">
        <v>19</v>
      </c>
      <c r="BV6" s="9">
        <f>IF(COUNTA(BV14:BV25)=0,"",SUMPRODUCT(BV14:BV25,BU14:BU25))</f>
        <v>30.811454637607703</v>
      </c>
      <c r="BW6" s="9" t="str">
        <f>IF(COUNTA(BW14:BW25)=0,"",SUMPRODUCT(BW14:BW25,BU14:BU25))</f>
        <v/>
      </c>
      <c r="BX6" s="9" t="str">
        <f>IF(COUNTA(BX14:BX25)=0,"",SUMPRODUCT(BX14:BX25,BU14:BU25))</f>
        <v/>
      </c>
      <c r="BY6" s="9">
        <f>IF(COUNTA(BY14:BY25)=0,"",SUMPRODUCT(BY14:BY25,BU14:BU25))</f>
        <v>28.2</v>
      </c>
      <c r="BZ6" s="9">
        <f>IF(COUNTA(BZ14:BZ25)=0,"",SUMPRODUCT(BZ14:BZ25,BU14:BU25))</f>
        <v>28.7</v>
      </c>
      <c r="CA6" s="29">
        <f>IF(COUNTA(CA14:CA25)=0,"",SUMPRODUCT(CA14:CA25,BU14:BU25))</f>
        <v>56.6</v>
      </c>
      <c r="CB6" s="24"/>
      <c r="CC6" s="24"/>
      <c r="CD6" s="122"/>
      <c r="CE6" s="65" t="s">
        <v>19</v>
      </c>
      <c r="CF6" s="9">
        <f>IF(COUNTA(CF14:CF25)=0,"",SUMPRODUCT(CF14:CF25,CE14:CE25))</f>
        <v>25.316831683168321</v>
      </c>
      <c r="CG6" s="9" t="str">
        <f>IF(COUNTA(CG14:CG25)=0,"",SUMPRODUCT(CG14:CG25,CE14:CE25))</f>
        <v/>
      </c>
      <c r="CH6" s="9" t="str">
        <f>IF(COUNTA(CH14:CH25)=0,"",SUMPRODUCT(CH14:CH25,CE14:CE25))</f>
        <v/>
      </c>
      <c r="CI6" s="9">
        <f>IF(COUNTA(CI14:CI25)=0,"",SUMPRODUCT(CI14:CI25,CE14:CE25))</f>
        <v>23.1</v>
      </c>
      <c r="CJ6" s="9">
        <f>IF(COUNTA(CJ14:CJ25)=0,"",SUMPRODUCT(CJ14:CJ25,CE14:CE25))</f>
        <v>23</v>
      </c>
      <c r="CK6" s="29">
        <f>IF(COUNTA(CK14:CK25)=0,"",SUMPRODUCT(CK14:CK25,CE14:CE25))</f>
        <v>46.4</v>
      </c>
      <c r="CL6" s="24"/>
      <c r="CM6" s="24"/>
      <c r="CN6" s="122" t="s">
        <v>247</v>
      </c>
      <c r="CO6" s="65" t="s">
        <v>19</v>
      </c>
      <c r="CP6" s="9">
        <f>IF(COUNTA(CP14:CP25)=0,"",SUMPRODUCT(CP14:CP25,CO14:CO25))</f>
        <v>27.837043966323666</v>
      </c>
      <c r="CQ6" s="9" t="str">
        <f>IF(COUNTA(CQ14:CQ25)=0,"",SUMPRODUCT(CQ14:CQ25,CO14:CO25))</f>
        <v/>
      </c>
      <c r="CR6" s="9" t="str">
        <f>IF(COUNTA(CR14:CR25)=0,"",SUMPRODUCT(CR14:CR25,CO14:CO25))</f>
        <v/>
      </c>
      <c r="CS6" s="9">
        <f>IF(COUNTA(CS14:CS25)=0,"",SUMPRODUCT(CS14:CS25,CO14:CO25))</f>
        <v>25.2</v>
      </c>
      <c r="CT6" s="9">
        <f>IF(COUNTA(CT14:CT25)=0,"",SUMPRODUCT(CT14:CT25,CO14:CO25))</f>
        <v>25.4</v>
      </c>
      <c r="CU6" s="29">
        <f>IF(COUNTA(CU14:CU25)=0,"",SUMPRODUCT(CU14:CU25,CO14:CO25))</f>
        <v>48.7</v>
      </c>
      <c r="CV6" s="24"/>
      <c r="CW6" s="24"/>
      <c r="CX6" s="130"/>
      <c r="DH6" s="130"/>
      <c r="DR6" s="130"/>
      <c r="EB6" s="130"/>
      <c r="EL6" s="130"/>
      <c r="EV6" s="130"/>
      <c r="FF6" s="130"/>
      <c r="FP6" s="130"/>
      <c r="FZ6" s="130"/>
      <c r="GJ6" s="130"/>
      <c r="GT6" s="130"/>
      <c r="HD6" s="130"/>
      <c r="HN6" s="130"/>
      <c r="HX6" s="130"/>
    </row>
    <row xmlns:x14ac="http://schemas.microsoft.com/office/spreadsheetml/2009/9/ac" r="7" s="4" customFormat="true" x14ac:dyDescent="0.25">
      <c r="A7" s="379" t="str">
        <f ca="true">IF(ISBLANK('Data Summary'!A9),"",'Data Summary'!A9)</f>
        <v>GNQ_2009_UIS</v>
      </c>
      <c r="B7" s="122"/>
      <c r="C7" s="104" t="s">
        <v>38</v>
      </c>
      <c r="D7" s="8"/>
      <c r="E7" s="8"/>
      <c r="F7" s="8"/>
      <c r="G7" s="8"/>
      <c r="H7" s="8"/>
      <c r="I7" s="29"/>
      <c r="J7" s="24"/>
      <c r="K7" s="24"/>
      <c r="L7" s="122"/>
      <c r="M7" s="46" t="s">
        <v>38</v>
      </c>
      <c r="N7" s="8"/>
      <c r="O7" s="8"/>
      <c r="P7" s="8"/>
      <c r="Q7" s="8"/>
      <c r="R7" s="8"/>
      <c r="S7" s="29"/>
      <c r="T7" s="24"/>
      <c r="U7" s="24"/>
      <c r="V7" s="122"/>
      <c r="W7" s="46" t="s">
        <v>38</v>
      </c>
      <c r="X7" s="8"/>
      <c r="Y7" s="8"/>
      <c r="Z7" s="8"/>
      <c r="AA7" s="8"/>
      <c r="AB7" s="8"/>
      <c r="AC7" s="29"/>
      <c r="AD7" s="24"/>
      <c r="AE7" s="24"/>
      <c r="AF7" s="122"/>
      <c r="AG7" s="46" t="s">
        <v>38</v>
      </c>
      <c r="AH7" s="8"/>
      <c r="AI7" s="8"/>
      <c r="AJ7" s="8"/>
      <c r="AK7" s="8"/>
      <c r="AL7" s="8"/>
      <c r="AM7" s="29"/>
      <c r="AN7" s="24"/>
      <c r="AO7" s="24"/>
      <c r="AP7" s="122"/>
      <c r="AQ7" s="46" t="s">
        <v>38</v>
      </c>
      <c r="AR7" s="8"/>
      <c r="AS7" s="8"/>
      <c r="AT7" s="8"/>
      <c r="AU7" s="8"/>
      <c r="AV7" s="8"/>
      <c r="AW7" s="29"/>
      <c r="AX7" s="24"/>
      <c r="AY7" s="24"/>
      <c r="AZ7" s="122"/>
      <c r="BA7" s="104" t="s">
        <v>38</v>
      </c>
      <c r="BB7" s="8"/>
      <c r="BC7" s="8"/>
      <c r="BD7" s="8"/>
      <c r="BE7" s="8"/>
      <c r="BF7" s="8"/>
      <c r="BG7" s="29"/>
      <c r="BH7" s="24"/>
      <c r="BI7" s="24"/>
      <c r="BJ7" s="122"/>
      <c r="BK7" s="104" t="s">
        <v>38</v>
      </c>
      <c r="BL7" s="8"/>
      <c r="BM7" s="8"/>
      <c r="BN7" s="8"/>
      <c r="BO7" s="8"/>
      <c r="BP7" s="8"/>
      <c r="BQ7" s="29"/>
      <c r="BR7" s="24"/>
      <c r="BS7" s="24"/>
      <c r="BT7" s="122"/>
      <c r="BU7" s="104" t="s">
        <v>38</v>
      </c>
      <c r="BV7" s="8"/>
      <c r="BW7" s="8"/>
      <c r="BX7" s="8"/>
      <c r="BY7" s="8"/>
      <c r="BZ7" s="8"/>
      <c r="CA7" s="29"/>
      <c r="CB7" s="24"/>
      <c r="CC7" s="24"/>
      <c r="CD7" s="122"/>
      <c r="CE7" s="104" t="s">
        <v>38</v>
      </c>
      <c r="CF7" s="8"/>
      <c r="CG7" s="8"/>
      <c r="CH7" s="8"/>
      <c r="CI7" s="8"/>
      <c r="CJ7" s="8"/>
      <c r="CK7" s="29"/>
      <c r="CL7" s="24"/>
      <c r="CM7" s="24"/>
      <c r="CN7" s="122"/>
      <c r="CO7" s="104" t="s">
        <v>38</v>
      </c>
      <c r="CP7" s="8"/>
      <c r="CQ7" s="8"/>
      <c r="CR7" s="8"/>
      <c r="CS7" s="8"/>
      <c r="CT7" s="8"/>
      <c r="CU7" s="29"/>
      <c r="CV7" s="24"/>
      <c r="CW7" s="24"/>
      <c r="CX7" s="130"/>
      <c r="DH7" s="130"/>
      <c r="DR7" s="130"/>
      <c r="EB7" s="130"/>
      <c r="EL7" s="130"/>
      <c r="EV7" s="130"/>
      <c r="FF7" s="130"/>
      <c r="FP7" s="130"/>
      <c r="FZ7" s="130"/>
      <c r="GJ7" s="130"/>
      <c r="GT7" s="130"/>
      <c r="HD7" s="130"/>
      <c r="HN7" s="130"/>
      <c r="HX7" s="130"/>
    </row>
    <row xmlns:x14ac="http://schemas.microsoft.com/office/spreadsheetml/2009/9/ac" r="8" s="4" customFormat="true" ht="15.6" customHeight="true" x14ac:dyDescent="0.25">
      <c r="A8" s="379" t="str">
        <f ca="true">IF(ISBLANK('Data Summary'!A10),"",'Data Summary'!A10)</f>
        <v>GNQ_2010_EMIS</v>
      </c>
      <c r="B8" s="122"/>
      <c r="C8" s="104" t="s">
        <v>92</v>
      </c>
      <c r="D8" s="105"/>
      <c r="E8" s="9"/>
      <c r="F8" s="9"/>
      <c r="G8" s="9"/>
      <c r="H8" s="9"/>
      <c r="I8" s="29"/>
      <c r="J8" s="24"/>
      <c r="K8" s="24"/>
      <c r="L8" s="122"/>
      <c r="M8" s="46" t="s">
        <v>92</v>
      </c>
      <c r="N8" s="9"/>
      <c r="O8" s="9"/>
      <c r="P8" s="9"/>
      <c r="Q8" s="9"/>
      <c r="R8" s="9"/>
      <c r="S8" s="29"/>
      <c r="T8" s="24"/>
      <c r="U8" s="24"/>
      <c r="V8" s="122"/>
      <c r="W8" s="46" t="s">
        <v>92</v>
      </c>
      <c r="X8" s="9"/>
      <c r="Y8" s="9"/>
      <c r="Z8" s="9"/>
      <c r="AA8" s="9"/>
      <c r="AB8" s="9"/>
      <c r="AC8" s="29"/>
      <c r="AD8" s="24"/>
      <c r="AE8" s="24"/>
      <c r="AF8" s="122"/>
      <c r="AG8" s="46" t="s">
        <v>92</v>
      </c>
      <c r="AH8" s="9"/>
      <c r="AI8" s="9"/>
      <c r="AJ8" s="9"/>
      <c r="AK8" s="9"/>
      <c r="AL8" s="9"/>
      <c r="AM8" s="29"/>
      <c r="AN8" s="24"/>
      <c r="AO8" s="24"/>
      <c r="AP8" s="122"/>
      <c r="AQ8" s="46" t="s">
        <v>92</v>
      </c>
      <c r="AR8" s="9"/>
      <c r="AS8" s="9"/>
      <c r="AT8" s="9"/>
      <c r="AU8" s="9"/>
      <c r="AV8" s="9"/>
      <c r="AW8" s="29"/>
      <c r="AX8" s="24"/>
      <c r="AY8" s="24"/>
      <c r="AZ8" s="122"/>
      <c r="BA8" s="104" t="s">
        <v>92</v>
      </c>
      <c r="BB8" s="105"/>
      <c r="BC8" s="9"/>
      <c r="BD8" s="9"/>
      <c r="BE8" s="9"/>
      <c r="BF8" s="9"/>
      <c r="BG8" s="29"/>
      <c r="BH8" s="24"/>
      <c r="BI8" s="24"/>
      <c r="BJ8" s="122"/>
      <c r="BK8" s="104" t="s">
        <v>92</v>
      </c>
      <c r="BL8" s="105"/>
      <c r="BM8" s="9"/>
      <c r="BN8" s="9"/>
      <c r="BO8" s="9"/>
      <c r="BP8" s="9"/>
      <c r="BQ8" s="29"/>
      <c r="BR8" s="24"/>
      <c r="BS8" s="24"/>
      <c r="BT8" s="122"/>
      <c r="BU8" s="104" t="s">
        <v>92</v>
      </c>
      <c r="BV8" s="105"/>
      <c r="BW8" s="9"/>
      <c r="BX8" s="9"/>
      <c r="BY8" s="9"/>
      <c r="BZ8" s="9"/>
      <c r="CA8" s="29"/>
      <c r="CB8" s="24"/>
      <c r="CC8" s="24"/>
      <c r="CD8" s="122"/>
      <c r="CE8" s="104" t="s">
        <v>92</v>
      </c>
      <c r="CF8" s="105"/>
      <c r="CG8" s="9"/>
      <c r="CH8" s="9"/>
      <c r="CI8" s="9"/>
      <c r="CJ8" s="9"/>
      <c r="CK8" s="29"/>
      <c r="CL8" s="24"/>
      <c r="CM8" s="24"/>
      <c r="CN8" s="122"/>
      <c r="CO8" s="104" t="s">
        <v>92</v>
      </c>
      <c r="CP8" s="105"/>
      <c r="CQ8" s="9"/>
      <c r="CR8" s="9"/>
      <c r="CS8" s="9"/>
      <c r="CT8" s="9"/>
      <c r="CU8" s="29"/>
      <c r="CV8" s="24"/>
      <c r="CW8" s="24"/>
      <c r="CX8" s="130"/>
      <c r="DH8" s="130"/>
      <c r="DR8" s="130"/>
      <c r="EB8" s="130"/>
      <c r="EL8" s="130"/>
      <c r="EV8" s="130"/>
      <c r="FF8" s="130"/>
      <c r="FP8" s="130"/>
      <c r="FZ8" s="130"/>
      <c r="GJ8" s="130"/>
      <c r="GT8" s="130"/>
      <c r="HD8" s="130"/>
      <c r="HN8" s="130"/>
      <c r="HX8" s="130"/>
    </row>
    <row xmlns:x14ac="http://schemas.microsoft.com/office/spreadsheetml/2009/9/ac" r="9" s="4" customFormat="true" x14ac:dyDescent="0.25">
      <c r="A9" s="379" t="str">
        <f ca="true">IF(ISBLANK('Data Summary'!A11),"",'Data Summary'!A11)</f>
        <v>GNQ_2011_UIS</v>
      </c>
      <c r="B9" s="122"/>
      <c r="C9" s="65" t="s">
        <v>159</v>
      </c>
      <c r="D9" s="106"/>
      <c r="E9" s="7"/>
      <c r="F9" s="7"/>
      <c r="G9" s="7"/>
      <c r="H9" s="7"/>
      <c r="I9" s="26"/>
      <c r="J9" s="24"/>
      <c r="K9" s="24"/>
      <c r="L9" s="122"/>
      <c r="M9" s="65" t="s">
        <v>159</v>
      </c>
      <c r="N9" s="8"/>
      <c r="O9" s="8"/>
      <c r="P9" s="8"/>
      <c r="Q9" s="8"/>
      <c r="R9" s="8"/>
      <c r="S9" s="26"/>
      <c r="T9" s="24"/>
      <c r="U9" s="24"/>
      <c r="V9" s="122"/>
      <c r="W9" s="65" t="s">
        <v>159</v>
      </c>
      <c r="X9" s="8"/>
      <c r="Y9" s="8"/>
      <c r="Z9" s="8"/>
      <c r="AA9" s="8"/>
      <c r="AB9" s="8"/>
      <c r="AC9" s="26"/>
      <c r="AD9" s="24"/>
      <c r="AE9" s="24"/>
      <c r="AF9" s="122"/>
      <c r="AG9" s="65" t="s">
        <v>159</v>
      </c>
      <c r="AH9" s="8"/>
      <c r="AI9" s="8"/>
      <c r="AJ9" s="8"/>
      <c r="AK9" s="8"/>
      <c r="AL9" s="8"/>
      <c r="AM9" s="26"/>
      <c r="AN9" s="24"/>
      <c r="AO9" s="24"/>
      <c r="AP9" s="122"/>
      <c r="AQ9" s="65" t="s">
        <v>159</v>
      </c>
      <c r="AR9" s="8"/>
      <c r="AS9" s="8"/>
      <c r="AT9" s="8"/>
      <c r="AU9" s="8"/>
      <c r="AV9" s="8"/>
      <c r="AW9" s="26"/>
      <c r="AX9" s="24"/>
      <c r="AY9" s="24"/>
      <c r="AZ9" s="122"/>
      <c r="BA9" s="65" t="s">
        <v>159</v>
      </c>
      <c r="BB9" s="106"/>
      <c r="BC9" s="7"/>
      <c r="BD9" s="7"/>
      <c r="BE9" s="7"/>
      <c r="BF9" s="7"/>
      <c r="BG9" s="26"/>
      <c r="BH9" s="24"/>
      <c r="BI9" s="24"/>
      <c r="BJ9" s="122"/>
      <c r="BK9" s="65" t="s">
        <v>159</v>
      </c>
      <c r="BL9" s="106"/>
      <c r="BM9" s="7"/>
      <c r="BN9" s="7"/>
      <c r="BO9" s="7"/>
      <c r="BP9" s="7"/>
      <c r="BQ9" s="26"/>
      <c r="BR9" s="24"/>
      <c r="BS9" s="24"/>
      <c r="BT9" s="122"/>
      <c r="BU9" s="65" t="s">
        <v>159</v>
      </c>
      <c r="BV9" s="106"/>
      <c r="BW9" s="7"/>
      <c r="BX9" s="7"/>
      <c r="BY9" s="7"/>
      <c r="BZ9" s="7"/>
      <c r="CA9" s="26"/>
      <c r="CB9" s="24"/>
      <c r="CC9" s="24"/>
      <c r="CD9" s="122"/>
      <c r="CE9" s="65" t="s">
        <v>159</v>
      </c>
      <c r="CF9" s="106"/>
      <c r="CG9" s="7"/>
      <c r="CH9" s="7"/>
      <c r="CI9" s="7"/>
      <c r="CJ9" s="7"/>
      <c r="CK9" s="26"/>
      <c r="CL9" s="24"/>
      <c r="CM9" s="24"/>
      <c r="CN9" s="122"/>
      <c r="CO9" s="65" t="s">
        <v>159</v>
      </c>
      <c r="CP9" s="106"/>
      <c r="CQ9" s="7"/>
      <c r="CR9" s="7"/>
      <c r="CS9" s="7"/>
      <c r="CT9" s="7"/>
      <c r="CU9" s="26"/>
      <c r="CV9" s="24"/>
      <c r="CW9" s="24"/>
      <c r="CX9" s="130"/>
      <c r="DH9" s="130"/>
      <c r="DR9" s="130"/>
      <c r="EB9" s="130"/>
      <c r="EL9" s="130"/>
      <c r="EV9" s="130"/>
      <c r="FF9" s="130"/>
      <c r="FP9" s="130"/>
      <c r="FZ9" s="130"/>
      <c r="GJ9" s="130"/>
      <c r="GT9" s="130"/>
      <c r="HD9" s="130"/>
      <c r="HN9" s="130"/>
      <c r="HX9" s="130"/>
    </row>
    <row xmlns:x14ac="http://schemas.microsoft.com/office/spreadsheetml/2009/9/ac" r="10" s="4" customFormat="true" ht="15.6" customHeight="true" x14ac:dyDescent="0.25">
      <c r="A10" s="379" t="str">
        <f ca="true">IF(ISBLANK('Data Summary'!A12),"",'Data Summary'!A12)</f>
        <v>GNQ_2015_EMIS</v>
      </c>
      <c r="B10" s="122"/>
      <c r="C10" s="65" t="s">
        <v>93</v>
      </c>
      <c r="D10" s="107"/>
      <c r="E10" s="7"/>
      <c r="F10" s="7"/>
      <c r="G10" s="7"/>
      <c r="H10" s="7"/>
      <c r="I10" s="26"/>
      <c r="J10" s="24"/>
      <c r="K10" s="24"/>
      <c r="L10" s="122"/>
      <c r="M10" s="65" t="s">
        <v>93</v>
      </c>
      <c r="N10" s="19"/>
      <c r="O10" s="7"/>
      <c r="P10" s="7"/>
      <c r="Q10" s="7"/>
      <c r="R10" s="7"/>
      <c r="S10" s="26"/>
      <c r="T10" s="24"/>
      <c r="U10" s="24"/>
      <c r="V10" s="122"/>
      <c r="W10" s="65" t="s">
        <v>93</v>
      </c>
      <c r="X10" s="19"/>
      <c r="Y10" s="7"/>
      <c r="Z10" s="7"/>
      <c r="AA10" s="7"/>
      <c r="AB10" s="7"/>
      <c r="AC10" s="26"/>
      <c r="AD10" s="24"/>
      <c r="AE10" s="24"/>
      <c r="AF10" s="122"/>
      <c r="AG10" s="65" t="s">
        <v>93</v>
      </c>
      <c r="AH10" s="19"/>
      <c r="AI10" s="7"/>
      <c r="AJ10" s="7"/>
      <c r="AK10" s="7"/>
      <c r="AL10" s="7"/>
      <c r="AM10" s="26"/>
      <c r="AN10" s="24"/>
      <c r="AO10" s="24"/>
      <c r="AP10" s="122"/>
      <c r="AQ10" s="65" t="s">
        <v>93</v>
      </c>
      <c r="AR10" s="19"/>
      <c r="AS10" s="7"/>
      <c r="AT10" s="7"/>
      <c r="AU10" s="7"/>
      <c r="AV10" s="7"/>
      <c r="AW10" s="26"/>
      <c r="AX10" s="24"/>
      <c r="AY10" s="24"/>
      <c r="AZ10" s="122"/>
      <c r="BA10" s="65" t="s">
        <v>93</v>
      </c>
      <c r="BB10" s="107"/>
      <c r="BC10" s="7"/>
      <c r="BD10" s="7"/>
      <c r="BE10" s="7"/>
      <c r="BF10" s="7"/>
      <c r="BG10" s="26"/>
      <c r="BH10" s="24"/>
      <c r="BI10" s="24"/>
      <c r="BJ10" s="122"/>
      <c r="BK10" s="65" t="s">
        <v>93</v>
      </c>
      <c r="BL10" s="107"/>
      <c r="BM10" s="7"/>
      <c r="BN10" s="7"/>
      <c r="BO10" s="7"/>
      <c r="BP10" s="7"/>
      <c r="BQ10" s="26"/>
      <c r="BR10" s="24"/>
      <c r="BS10" s="24"/>
      <c r="BT10" s="122"/>
      <c r="BU10" s="65" t="s">
        <v>93</v>
      </c>
      <c r="BV10" s="107"/>
      <c r="BW10" s="7"/>
      <c r="BX10" s="7"/>
      <c r="BY10" s="7"/>
      <c r="BZ10" s="7"/>
      <c r="CA10" s="26"/>
      <c r="CB10" s="24"/>
      <c r="CC10" s="24"/>
      <c r="CD10" s="122"/>
      <c r="CE10" s="65" t="s">
        <v>93</v>
      </c>
      <c r="CF10" s="107"/>
      <c r="CG10" s="7"/>
      <c r="CH10" s="7"/>
      <c r="CI10" s="7"/>
      <c r="CJ10" s="7"/>
      <c r="CK10" s="26"/>
      <c r="CL10" s="24"/>
      <c r="CM10" s="24"/>
      <c r="CN10" s="122"/>
      <c r="CO10" s="65" t="s">
        <v>93</v>
      </c>
      <c r="CP10" s="107"/>
      <c r="CQ10" s="7"/>
      <c r="CR10" s="7"/>
      <c r="CS10" s="7"/>
      <c r="CT10" s="7"/>
      <c r="CU10" s="26"/>
      <c r="CV10" s="24"/>
      <c r="CW10" s="24"/>
      <c r="CX10" s="130"/>
      <c r="DH10" s="130"/>
      <c r="DR10" s="130"/>
      <c r="EB10" s="130"/>
      <c r="EL10" s="130"/>
      <c r="EV10" s="130"/>
      <c r="FF10" s="130"/>
      <c r="FP10" s="130"/>
      <c r="FZ10" s="130"/>
      <c r="GJ10" s="130"/>
      <c r="GT10" s="130"/>
      <c r="HD10" s="130"/>
      <c r="HN10" s="130"/>
      <c r="HX10" s="130"/>
    </row>
    <row xmlns:x14ac="http://schemas.microsoft.com/office/spreadsheetml/2009/9/ac" r="11" s="4" customFormat="true" ht="15.6" customHeight="true" x14ac:dyDescent="0.25">
      <c r="A11" s="379" t="str">
        <f ca="true">IF(ISBLANK('Data Summary'!A13),"",'Data Summary'!A13)</f>
        <v>GNQ_2016_EMIS</v>
      </c>
      <c r="B11" s="122"/>
      <c r="C11" s="65" t="s">
        <v>94</v>
      </c>
      <c r="D11" s="107"/>
      <c r="E11" s="7"/>
      <c r="F11" s="7"/>
      <c r="G11" s="7"/>
      <c r="H11" s="7"/>
      <c r="I11" s="26"/>
      <c r="J11" s="24"/>
      <c r="K11" s="24"/>
      <c r="L11" s="122"/>
      <c r="M11" s="65" t="s">
        <v>94</v>
      </c>
      <c r="N11" s="19"/>
      <c r="O11" s="7"/>
      <c r="P11" s="7"/>
      <c r="Q11" s="7"/>
      <c r="R11" s="7"/>
      <c r="S11" s="26"/>
      <c r="T11" s="24"/>
      <c r="U11" s="24"/>
      <c r="V11" s="122"/>
      <c r="W11" s="65" t="s">
        <v>94</v>
      </c>
      <c r="X11" s="19"/>
      <c r="Y11" s="7"/>
      <c r="Z11" s="7"/>
      <c r="AA11" s="7"/>
      <c r="AB11" s="7"/>
      <c r="AC11" s="26"/>
      <c r="AD11" s="24"/>
      <c r="AE11" s="24"/>
      <c r="AF11" s="122"/>
      <c r="AG11" s="65" t="s">
        <v>94</v>
      </c>
      <c r="AH11" s="19"/>
      <c r="AI11" s="7"/>
      <c r="AJ11" s="7"/>
      <c r="AK11" s="7"/>
      <c r="AL11" s="7"/>
      <c r="AM11" s="26"/>
      <c r="AN11" s="24"/>
      <c r="AO11" s="24"/>
      <c r="AP11" s="122"/>
      <c r="AQ11" s="65" t="s">
        <v>94</v>
      </c>
      <c r="AR11" s="19"/>
      <c r="AS11" s="7"/>
      <c r="AT11" s="7"/>
      <c r="AU11" s="7"/>
      <c r="AV11" s="7"/>
      <c r="AW11" s="26"/>
      <c r="AX11" s="24"/>
      <c r="AY11" s="24"/>
      <c r="AZ11" s="122"/>
      <c r="BA11" s="65" t="s">
        <v>94</v>
      </c>
      <c r="BB11" s="107"/>
      <c r="BC11" s="7"/>
      <c r="BD11" s="7"/>
      <c r="BE11" s="7"/>
      <c r="BF11" s="7"/>
      <c r="BG11" s="26"/>
      <c r="BH11" s="24"/>
      <c r="BI11" s="24"/>
      <c r="BJ11" s="122"/>
      <c r="BK11" s="65" t="s">
        <v>94</v>
      </c>
      <c r="BL11" s="107"/>
      <c r="BM11" s="7"/>
      <c r="BN11" s="7"/>
      <c r="BO11" s="7"/>
      <c r="BP11" s="7"/>
      <c r="BQ11" s="26"/>
      <c r="BR11" s="24"/>
      <c r="BS11" s="24"/>
      <c r="BT11" s="122"/>
      <c r="BU11" s="65" t="s">
        <v>94</v>
      </c>
      <c r="BV11" s="107"/>
      <c r="BW11" s="7"/>
      <c r="BX11" s="7"/>
      <c r="BY11" s="7"/>
      <c r="BZ11" s="7"/>
      <c r="CA11" s="26"/>
      <c r="CB11" s="24"/>
      <c r="CC11" s="24"/>
      <c r="CD11" s="122"/>
      <c r="CE11" s="65" t="s">
        <v>94</v>
      </c>
      <c r="CF11" s="107"/>
      <c r="CG11" s="7"/>
      <c r="CH11" s="7"/>
      <c r="CI11" s="7"/>
      <c r="CJ11" s="7"/>
      <c r="CK11" s="26"/>
      <c r="CL11" s="24"/>
      <c r="CM11" s="24"/>
      <c r="CN11" s="122"/>
      <c r="CO11" s="65" t="s">
        <v>94</v>
      </c>
      <c r="CP11" s="107"/>
      <c r="CQ11" s="7"/>
      <c r="CR11" s="7"/>
      <c r="CS11" s="7"/>
      <c r="CT11" s="7"/>
      <c r="CU11" s="26"/>
      <c r="CV11" s="24"/>
      <c r="CW11" s="24"/>
      <c r="CX11" s="130"/>
      <c r="DH11" s="130"/>
      <c r="DR11" s="130"/>
      <c r="EB11" s="130"/>
      <c r="EL11" s="130"/>
      <c r="EV11" s="130"/>
      <c r="FF11" s="130"/>
      <c r="FP11" s="130"/>
      <c r="FZ11" s="130"/>
      <c r="GJ11" s="130"/>
      <c r="GT11" s="130"/>
      <c r="HD11" s="130"/>
      <c r="HN11" s="130"/>
      <c r="HX11" s="130"/>
    </row>
    <row xmlns:x14ac="http://schemas.microsoft.com/office/spreadsheetml/2009/9/ac" r="12" s="258" customFormat="true" ht="18" customHeight="true" x14ac:dyDescent="0.2">
      <c r="A12" s="379" t="str">
        <f ca="true">IF(ISBLANK('Data Summary'!A14),"",'Data Summary'!A14)</f>
        <v>GNQ_2017_EMIS</v>
      </c>
      <c r="B12" s="253" t="s">
        <v>55</v>
      </c>
      <c r="C12" s="254" t="s">
        <v>27</v>
      </c>
      <c r="D12" s="255"/>
      <c r="E12" s="255"/>
      <c r="F12" s="255"/>
      <c r="G12" s="255"/>
      <c r="H12" s="255"/>
      <c r="I12" s="256"/>
      <c r="J12" s="250"/>
      <c r="K12" s="250"/>
      <c r="L12" s="253" t="s">
        <v>55</v>
      </c>
      <c r="M12" s="254" t="s">
        <v>27</v>
      </c>
      <c r="N12" s="255"/>
      <c r="O12" s="255"/>
      <c r="P12" s="255"/>
      <c r="Q12" s="255"/>
      <c r="R12" s="255"/>
      <c r="S12" s="256"/>
      <c r="T12" s="250"/>
      <c r="U12" s="250"/>
      <c r="V12" s="253" t="s">
        <v>55</v>
      </c>
      <c r="W12" s="254" t="s">
        <v>27</v>
      </c>
      <c r="X12" s="255"/>
      <c r="Y12" s="255"/>
      <c r="Z12" s="255"/>
      <c r="AA12" s="255"/>
      <c r="AB12" s="255"/>
      <c r="AC12" s="256"/>
      <c r="AD12" s="250"/>
      <c r="AE12" s="250"/>
      <c r="AF12" s="253" t="s">
        <v>55</v>
      </c>
      <c r="AG12" s="254" t="s">
        <v>27</v>
      </c>
      <c r="AH12" s="255"/>
      <c r="AI12" s="255"/>
      <c r="AJ12" s="255"/>
      <c r="AK12" s="255"/>
      <c r="AL12" s="255"/>
      <c r="AM12" s="256"/>
      <c r="AN12" s="250"/>
      <c r="AO12" s="250"/>
      <c r="AP12" s="253" t="s">
        <v>55</v>
      </c>
      <c r="AQ12" s="254" t="s">
        <v>27</v>
      </c>
      <c r="AR12" s="255"/>
      <c r="AS12" s="255"/>
      <c r="AT12" s="255"/>
      <c r="AU12" s="255"/>
      <c r="AV12" s="255"/>
      <c r="AW12" s="256"/>
      <c r="AX12" s="250"/>
      <c r="AY12" s="250"/>
      <c r="AZ12" s="253" t="s">
        <v>55</v>
      </c>
      <c r="BA12" s="254" t="s">
        <v>27</v>
      </c>
      <c r="BB12" s="255"/>
      <c r="BC12" s="255"/>
      <c r="BD12" s="255"/>
      <c r="BE12" s="255"/>
      <c r="BF12" s="255"/>
      <c r="BG12" s="256"/>
      <c r="BH12" s="250"/>
      <c r="BI12" s="250"/>
      <c r="BJ12" s="253" t="s">
        <v>55</v>
      </c>
      <c r="BK12" s="254" t="s">
        <v>27</v>
      </c>
      <c r="BL12" s="255"/>
      <c r="BM12" s="255"/>
      <c r="BN12" s="255"/>
      <c r="BO12" s="255"/>
      <c r="BP12" s="255"/>
      <c r="BQ12" s="256"/>
      <c r="BR12" s="250"/>
      <c r="BS12" s="250"/>
      <c r="BT12" s="253" t="s">
        <v>55</v>
      </c>
      <c r="BU12" s="254" t="s">
        <v>27</v>
      </c>
      <c r="BV12" s="255"/>
      <c r="BW12" s="255"/>
      <c r="BX12" s="255"/>
      <c r="BY12" s="255"/>
      <c r="BZ12" s="255"/>
      <c r="CA12" s="256"/>
      <c r="CB12" s="250"/>
      <c r="CC12" s="250"/>
      <c r="CD12" s="253" t="s">
        <v>55</v>
      </c>
      <c r="CE12" s="254" t="s">
        <v>27</v>
      </c>
      <c r="CF12" s="255"/>
      <c r="CG12" s="255"/>
      <c r="CH12" s="255"/>
      <c r="CI12" s="255"/>
      <c r="CJ12" s="255"/>
      <c r="CK12" s="256"/>
      <c r="CL12" s="250"/>
      <c r="CM12" s="250"/>
      <c r="CN12" s="253" t="s">
        <v>55</v>
      </c>
      <c r="CO12" s="254" t="s">
        <v>27</v>
      </c>
      <c r="CP12" s="255"/>
      <c r="CQ12" s="255"/>
      <c r="CR12" s="255"/>
      <c r="CS12" s="255"/>
      <c r="CT12" s="255"/>
      <c r="CU12" s="256"/>
      <c r="CV12" s="250"/>
      <c r="CW12" s="250"/>
      <c r="CX12" s="257"/>
      <c r="DH12" s="257"/>
      <c r="DR12" s="257"/>
      <c r="EB12" s="257"/>
      <c r="EL12" s="257"/>
      <c r="EV12" s="257"/>
      <c r="FF12" s="257"/>
      <c r="FP12" s="257"/>
      <c r="FZ12" s="257"/>
      <c r="GJ12" s="257"/>
      <c r="GT12" s="257"/>
      <c r="HD12" s="257"/>
      <c r="HN12" s="257"/>
      <c r="HX12" s="257"/>
    </row>
    <row xmlns:x14ac="http://schemas.microsoft.com/office/spreadsheetml/2009/9/ac" r="13" s="14" customFormat="true" ht="14.25" customHeight="true" x14ac:dyDescent="0.2">
      <c r="A13" s="379" t="str">
        <f ca="true">IF(ISBLANK('Data Summary'!A15),"",'Data Summary'!A15)</f>
        <v>GNQ_2019_EMIS</v>
      </c>
      <c r="B13" s="123" t="s">
        <v>53</v>
      </c>
      <c r="C13" s="5">
        <v>0</v>
      </c>
      <c r="D13" s="45"/>
      <c r="E13" s="45"/>
      <c r="F13" s="45"/>
      <c r="G13" s="45"/>
      <c r="H13" s="45"/>
      <c r="I13" s="66"/>
      <c r="J13" s="11"/>
      <c r="K13" s="11"/>
      <c r="L13" s="123" t="s">
        <v>53</v>
      </c>
      <c r="M13" s="5">
        <v>0</v>
      </c>
      <c r="N13" s="45">
        <f>R13</f>
        <v>22.632226322263222</v>
      </c>
      <c r="O13" s="45"/>
      <c r="P13" s="45"/>
      <c r="Q13" s="45"/>
      <c r="R13" s="45">
        <v>22.632226322263222</v>
      </c>
      <c r="S13" s="66"/>
      <c r="T13" s="11"/>
      <c r="U13" s="11"/>
      <c r="V13" s="123" t="s">
        <v>53</v>
      </c>
      <c r="W13" s="5">
        <v>0</v>
      </c>
      <c r="X13" s="45">
        <f>AB13</f>
        <v>17.420000000000002</v>
      </c>
      <c r="Y13" s="45"/>
      <c r="Z13" s="45"/>
      <c r="AA13" s="45"/>
      <c r="AB13" s="45">
        <v>17.420000000000002</v>
      </c>
      <c r="AC13" s="66"/>
      <c r="AD13" s="11"/>
      <c r="AE13" s="11"/>
      <c r="AF13" s="123" t="s">
        <v>53</v>
      </c>
      <c r="AG13" s="5">
        <v>0</v>
      </c>
      <c r="AH13" s="45"/>
      <c r="AI13" s="45"/>
      <c r="AJ13" s="45"/>
      <c r="AK13" s="45"/>
      <c r="AL13" s="45"/>
      <c r="AM13" s="66"/>
      <c r="AN13" s="11"/>
      <c r="AO13" s="11"/>
      <c r="AP13" s="123" t="s">
        <v>53</v>
      </c>
      <c r="AQ13" s="5">
        <v>0</v>
      </c>
      <c r="AR13" s="45">
        <f>AV13</f>
        <v>15.77</v>
      </c>
      <c r="AS13" s="45"/>
      <c r="AT13" s="45"/>
      <c r="AU13" s="45"/>
      <c r="AV13" s="45">
        <v>15.77</v>
      </c>
      <c r="AW13" s="66"/>
      <c r="AX13" s="11"/>
      <c r="AY13" s="11"/>
      <c r="AZ13" s="123" t="s">
        <v>53</v>
      </c>
      <c r="BA13" s="5">
        <v>0</v>
      </c>
      <c r="BB13" s="45"/>
      <c r="BC13" s="45"/>
      <c r="BD13" s="45"/>
      <c r="BE13" s="45"/>
      <c r="BF13" s="45"/>
      <c r="BG13" s="66"/>
      <c r="BH13" s="11"/>
      <c r="BI13" s="11"/>
      <c r="BJ13" s="123" t="s">
        <v>53</v>
      </c>
      <c r="BK13" s="5">
        <v>0</v>
      </c>
      <c r="BL13" s="45">
        <f>SUMPRODUCT(BO13:BQ13,BO$31:BQ$31)/SUM(BO$31:BQ$31)</f>
        <v>16.999999999999996</v>
      </c>
      <c r="BM13" s="45"/>
      <c r="BN13" s="45"/>
      <c r="BO13" s="45">
        <v>24.178712220762151</v>
      </c>
      <c r="BP13" s="45">
        <v>12.593516209476306</v>
      </c>
      <c r="BQ13" s="66">
        <v>2.9197080291970821</v>
      </c>
      <c r="BR13" s="11"/>
      <c r="BS13" s="11"/>
      <c r="BT13" s="123" t="s">
        <v>53</v>
      </c>
      <c r="BU13" s="5">
        <v>0</v>
      </c>
      <c r="BV13" s="45"/>
      <c r="BW13" s="45"/>
      <c r="BX13" s="45"/>
      <c r="BY13" s="45"/>
      <c r="BZ13" s="45"/>
      <c r="CA13" s="66"/>
      <c r="CB13" s="11"/>
      <c r="CC13" s="11"/>
      <c r="CD13" s="123" t="s">
        <v>53</v>
      </c>
      <c r="CE13" s="5">
        <v>0</v>
      </c>
      <c r="CF13" s="45"/>
      <c r="CG13" s="45"/>
      <c r="CH13" s="45"/>
      <c r="CI13" s="45"/>
      <c r="CJ13" s="45"/>
      <c r="CK13" s="66"/>
      <c r="CL13" s="11"/>
      <c r="CM13" s="11"/>
      <c r="CN13" s="123" t="s">
        <v>53</v>
      </c>
      <c r="CO13" s="5">
        <v>0</v>
      </c>
      <c r="CP13" s="45"/>
      <c r="CQ13" s="45"/>
      <c r="CR13" s="45"/>
      <c r="CS13" s="45"/>
      <c r="CT13" s="45"/>
      <c r="CU13" s="66"/>
      <c r="CV13" s="11"/>
      <c r="CW13" s="11"/>
      <c r="CX13" s="132"/>
      <c r="DH13" s="132"/>
      <c r="DR13" s="132"/>
      <c r="EB13" s="132"/>
      <c r="EL13" s="132"/>
      <c r="EV13" s="132"/>
      <c r="FF13" s="132"/>
      <c r="FP13" s="132"/>
      <c r="FZ13" s="132"/>
      <c r="GJ13" s="132"/>
      <c r="GT13" s="132"/>
      <c r="HD13" s="132"/>
      <c r="HN13" s="132"/>
      <c r="HX13" s="132"/>
    </row>
    <row xmlns:x14ac="http://schemas.microsoft.com/office/spreadsheetml/2009/9/ac" r="14" x14ac:dyDescent="0.25">
      <c r="A14" s="380" t="str">
        <f ca="true">IF(ISBLANK('Data Summary'!A16),"",'Data Summary'!A16)</f>
        <v/>
      </c>
      <c r="B14" s="124" t="s">
        <v>91</v>
      </c>
      <c r="C14" s="22">
        <v>0</v>
      </c>
      <c r="D14" s="45"/>
      <c r="E14" s="45"/>
      <c r="F14" s="45"/>
      <c r="G14" s="45"/>
      <c r="H14" s="45">
        <v>0</v>
      </c>
      <c r="I14" s="66"/>
      <c r="J14" s="11"/>
      <c r="K14" s="11"/>
      <c r="L14" s="124" t="s">
        <v>91</v>
      </c>
      <c r="M14" s="22">
        <v>0</v>
      </c>
      <c r="N14" s="45"/>
      <c r="O14" s="45"/>
      <c r="P14" s="45"/>
      <c r="Q14" s="45"/>
      <c r="R14" s="45"/>
      <c r="S14" s="66"/>
      <c r="T14" s="11"/>
      <c r="U14" s="11"/>
      <c r="V14" s="124" t="s">
        <v>91</v>
      </c>
      <c r="W14" s="22">
        <v>0</v>
      </c>
      <c r="X14" s="45"/>
      <c r="Y14" s="45"/>
      <c r="Z14" s="45"/>
      <c r="AA14" s="45"/>
      <c r="AB14" s="45"/>
      <c r="AC14" s="66"/>
      <c r="AD14" s="11"/>
      <c r="AE14" s="11"/>
      <c r="AF14" s="124" t="s">
        <v>91</v>
      </c>
      <c r="AG14" s="22">
        <v>0</v>
      </c>
      <c r="AH14" s="45"/>
      <c r="AI14" s="45"/>
      <c r="AJ14" s="45"/>
      <c r="AK14" s="45"/>
      <c r="AL14" s="45"/>
      <c r="AM14" s="66"/>
      <c r="AN14" s="11"/>
      <c r="AO14" s="11"/>
      <c r="AP14" s="124" t="s">
        <v>91</v>
      </c>
      <c r="AQ14" s="22">
        <v>0</v>
      </c>
      <c r="AR14" s="45"/>
      <c r="AS14" s="45"/>
      <c r="AT14" s="45"/>
      <c r="AU14" s="45"/>
      <c r="AV14" s="45"/>
      <c r="AW14" s="66"/>
      <c r="AX14" s="11"/>
      <c r="AY14" s="11"/>
      <c r="AZ14" s="124" t="s">
        <v>91</v>
      </c>
      <c r="BA14" s="22">
        <v>0</v>
      </c>
      <c r="BB14" s="45"/>
      <c r="BC14" s="45"/>
      <c r="BD14" s="45"/>
      <c r="BE14" s="45"/>
      <c r="BF14" s="45"/>
      <c r="BG14" s="66"/>
      <c r="BH14" s="11"/>
      <c r="BI14" s="11"/>
      <c r="BJ14" s="124" t="s">
        <v>91</v>
      </c>
      <c r="BK14" s="22">
        <v>0</v>
      </c>
      <c r="BL14" s="45"/>
      <c r="BM14" s="45"/>
      <c r="BN14" s="45"/>
      <c r="BO14" s="45"/>
      <c r="BP14" s="45"/>
      <c r="BQ14" s="66"/>
      <c r="BR14" s="11"/>
      <c r="BS14" s="11"/>
      <c r="BT14" s="124" t="s">
        <v>91</v>
      </c>
      <c r="BU14" s="22">
        <v>0</v>
      </c>
      <c r="BV14" s="45"/>
      <c r="BW14" s="45"/>
      <c r="BX14" s="45"/>
      <c r="BY14" s="45"/>
      <c r="BZ14" s="45"/>
      <c r="CA14" s="66"/>
      <c r="CB14" s="11"/>
      <c r="CC14" s="11"/>
      <c r="CD14" s="124" t="s">
        <v>91</v>
      </c>
      <c r="CE14" s="22">
        <v>0</v>
      </c>
      <c r="CF14" s="45"/>
      <c r="CG14" s="45"/>
      <c r="CH14" s="45"/>
      <c r="CI14" s="45"/>
      <c r="CJ14" s="45"/>
      <c r="CK14" s="66"/>
      <c r="CL14" s="11"/>
      <c r="CM14" s="11"/>
      <c r="CN14" s="124" t="s">
        <v>91</v>
      </c>
      <c r="CO14" s="22">
        <v>0</v>
      </c>
      <c r="CP14" s="45"/>
      <c r="CQ14" s="45"/>
      <c r="CR14" s="45"/>
      <c r="CS14" s="45"/>
      <c r="CT14" s="45"/>
      <c r="CU14" s="66"/>
      <c r="CV14" s="11"/>
      <c r="CW14" s="11"/>
    </row>
    <row xmlns:x14ac="http://schemas.microsoft.com/office/spreadsheetml/2009/9/ac" r="15" s="2" customFormat="true" x14ac:dyDescent="0.25">
      <c r="A15" s="380" t="str">
        <f ca="true">IF(ISBLANK('Data Summary'!A17),"",'Data Summary'!A17)</f>
        <v/>
      </c>
      <c r="B15" s="124" t="s">
        <v>144</v>
      </c>
      <c r="C15" s="6">
        <v>1</v>
      </c>
      <c r="D15" s="45"/>
      <c r="E15" s="7"/>
      <c r="F15" s="7"/>
      <c r="G15" s="7"/>
      <c r="H15" s="45">
        <v>49</v>
      </c>
      <c r="I15" s="66"/>
      <c r="J15" s="11"/>
      <c r="K15" s="11"/>
      <c r="L15" s="124" t="s">
        <v>194</v>
      </c>
      <c r="M15" s="6">
        <v>1</v>
      </c>
      <c r="N15" s="45">
        <f t="shared" ref="N15:N18" si="10">R15</f>
        <v>10.701107011070111</v>
      </c>
      <c r="O15" s="7"/>
      <c r="P15" s="7"/>
      <c r="Q15" s="7"/>
      <c r="R15" s="45">
        <v>10.701107011070111</v>
      </c>
      <c r="S15" s="66"/>
      <c r="T15" s="11"/>
      <c r="U15" s="11"/>
      <c r="V15" s="124" t="s">
        <v>194</v>
      </c>
      <c r="W15" s="6">
        <v>1</v>
      </c>
      <c r="X15" s="45">
        <f t="shared" ref="X15:X18" si="11">AB15</f>
        <v>13.51010101010101</v>
      </c>
      <c r="Y15" s="7"/>
      <c r="Z15" s="7"/>
      <c r="AA15" s="7"/>
      <c r="AB15" s="45">
        <v>13.51010101010101</v>
      </c>
      <c r="AC15" s="66"/>
      <c r="AD15" s="11"/>
      <c r="AE15" s="11"/>
      <c r="AF15" s="124" t="s">
        <v>144</v>
      </c>
      <c r="AG15" s="6">
        <v>1</v>
      </c>
      <c r="AH15" s="45"/>
      <c r="AI15" s="7"/>
      <c r="AJ15" s="7"/>
      <c r="AK15" s="7"/>
      <c r="AL15" s="45">
        <v>54.7</v>
      </c>
      <c r="AM15" s="66"/>
      <c r="AN15" s="11"/>
      <c r="AO15" s="11"/>
      <c r="AP15" s="124" t="s">
        <v>194</v>
      </c>
      <c r="AQ15" s="6">
        <v>1</v>
      </c>
      <c r="AR15" s="45">
        <f t="shared" ref="AR15:AR18" si="12">AV15</f>
        <v>13.691931540342297</v>
      </c>
      <c r="AS15" s="7"/>
      <c r="AT15" s="7"/>
      <c r="AU15" s="7"/>
      <c r="AV15" s="45">
        <v>13.691931540342297</v>
      </c>
      <c r="AW15" s="66"/>
      <c r="AX15" s="11"/>
      <c r="AY15" s="11"/>
      <c r="AZ15" s="124"/>
      <c r="BA15" s="6"/>
      <c r="BB15" s="45"/>
      <c r="BC15" s="7"/>
      <c r="BD15" s="7"/>
      <c r="BE15" s="7"/>
      <c r="BF15" s="45"/>
      <c r="BG15" s="66"/>
      <c r="BH15" s="11"/>
      <c r="BI15" s="11"/>
      <c r="BJ15" s="124"/>
      <c r="BK15" s="6"/>
      <c r="BL15" s="45"/>
      <c r="BM15" s="7"/>
      <c r="BN15" s="7"/>
      <c r="BO15" s="7"/>
      <c r="BP15" s="45"/>
      <c r="BQ15" s="66"/>
      <c r="BR15" s="11"/>
      <c r="BS15" s="11"/>
      <c r="BT15" s="124" t="s">
        <v>151</v>
      </c>
      <c r="BU15" s="6">
        <v>1</v>
      </c>
      <c r="BV15" s="45">
        <f>SUMPRODUCT(BY15:CA15,BY$31:CA$31)/SUM(BY$31:CA$31)</f>
        <v>30.811454637607703</v>
      </c>
      <c r="BW15" s="7"/>
      <c r="BX15" s="7"/>
      <c r="BY15" s="7">
        <v>28.2</v>
      </c>
      <c r="BZ15" s="45">
        <v>28.7</v>
      </c>
      <c r="CA15" s="66">
        <v>56.6</v>
      </c>
      <c r="CB15" s="11"/>
      <c r="CC15" s="11"/>
      <c r="CD15" s="124" t="s">
        <v>151</v>
      </c>
      <c r="CE15" s="6">
        <v>1</v>
      </c>
      <c r="CF15" s="45">
        <f>SUMPRODUCT(CI15:CK15,CI$31:CK$31)/SUM(CI$31:CK$31)</f>
        <v>25.316831683168321</v>
      </c>
      <c r="CG15" s="7"/>
      <c r="CH15" s="7"/>
      <c r="CI15" s="7">
        <v>23.1</v>
      </c>
      <c r="CJ15" s="45">
        <v>23</v>
      </c>
      <c r="CK15" s="66">
        <v>46.4</v>
      </c>
      <c r="CL15" s="11"/>
      <c r="CM15" s="11"/>
      <c r="CN15" s="124" t="s">
        <v>244</v>
      </c>
      <c r="CO15" s="6">
        <v>1</v>
      </c>
      <c r="CP15" s="45">
        <v>27.837043966323666</v>
      </c>
      <c r="CQ15" s="7"/>
      <c r="CR15" s="7"/>
      <c r="CS15" s="7">
        <v>25.2</v>
      </c>
      <c r="CT15" s="45">
        <v>25.4</v>
      </c>
      <c r="CU15" s="66">
        <v>48.7</v>
      </c>
      <c r="CV15" s="11"/>
      <c r="CW15" s="11"/>
      <c r="CX15" s="133"/>
      <c r="DH15" s="133"/>
      <c r="DR15" s="133"/>
      <c r="EB15" s="133"/>
      <c r="EL15" s="133"/>
      <c r="EV15" s="133"/>
      <c r="FF15" s="133"/>
      <c r="FP15" s="133"/>
      <c r="FZ15" s="133"/>
      <c r="GJ15" s="133"/>
      <c r="GT15" s="133"/>
      <c r="HD15" s="133"/>
      <c r="HN15" s="133"/>
      <c r="HX15" s="133"/>
    </row>
    <row xmlns:x14ac="http://schemas.microsoft.com/office/spreadsheetml/2009/9/ac" r="16" s="2" customFormat="true" x14ac:dyDescent="0.25">
      <c r="A16" s="380" t="str">
        <f ca="true">IF(ISBLANK('Data Summary'!A18),"",'Data Summary'!A18)</f>
        <v/>
      </c>
      <c r="B16" s="124"/>
      <c r="C16" s="13"/>
      <c r="D16" s="45"/>
      <c r="E16" s="7"/>
      <c r="F16" s="7"/>
      <c r="G16" s="7"/>
      <c r="H16" s="45"/>
      <c r="I16" s="66"/>
      <c r="J16" s="11"/>
      <c r="K16" s="11"/>
      <c r="L16" s="124" t="s">
        <v>195</v>
      </c>
      <c r="M16" s="13">
        <v>0.5</v>
      </c>
      <c r="N16" s="45">
        <f t="shared" si="10"/>
        <v>32.718327183271832</v>
      </c>
      <c r="O16" s="7"/>
      <c r="P16" s="7"/>
      <c r="Q16" s="7"/>
      <c r="R16" s="45">
        <v>32.718327183271832</v>
      </c>
      <c r="S16" s="66"/>
      <c r="T16" s="11"/>
      <c r="U16" s="11"/>
      <c r="V16" s="124" t="s">
        <v>195</v>
      </c>
      <c r="W16" s="13">
        <v>0.5</v>
      </c>
      <c r="X16" s="45">
        <f t="shared" si="11"/>
        <v>35.732323232323232</v>
      </c>
      <c r="Y16" s="7"/>
      <c r="Z16" s="7"/>
      <c r="AA16" s="7"/>
      <c r="AB16" s="45">
        <v>35.732323232323232</v>
      </c>
      <c r="AC16" s="66"/>
      <c r="AD16" s="11"/>
      <c r="AE16" s="11"/>
      <c r="AF16" s="124"/>
      <c r="AG16" s="13"/>
      <c r="AH16" s="45"/>
      <c r="AI16" s="7"/>
      <c r="AJ16" s="7"/>
      <c r="AK16" s="7"/>
      <c r="AL16" s="45"/>
      <c r="AM16" s="66"/>
      <c r="AN16" s="11"/>
      <c r="AO16" s="11"/>
      <c r="AP16" s="124" t="s">
        <v>195</v>
      </c>
      <c r="AQ16" s="13">
        <v>0.5</v>
      </c>
      <c r="AR16" s="45">
        <f t="shared" si="12"/>
        <v>39.364303178484107</v>
      </c>
      <c r="AS16" s="7"/>
      <c r="AT16" s="7"/>
      <c r="AU16" s="7"/>
      <c r="AV16" s="45">
        <v>39.364303178484107</v>
      </c>
      <c r="AW16" s="66"/>
      <c r="AX16" s="11"/>
      <c r="AY16" s="11"/>
      <c r="AZ16" s="124"/>
      <c r="BA16" s="13"/>
      <c r="BB16" s="45"/>
      <c r="BC16" s="7"/>
      <c r="BD16" s="7"/>
      <c r="BE16" s="7"/>
      <c r="BF16" s="45"/>
      <c r="BG16" s="66"/>
      <c r="BH16" s="11"/>
      <c r="BI16" s="11"/>
      <c r="BJ16" s="124"/>
      <c r="BK16" s="13"/>
      <c r="BL16" s="45"/>
      <c r="BM16" s="7"/>
      <c r="BN16" s="7"/>
      <c r="BO16" s="7"/>
      <c r="BP16" s="45"/>
      <c r="BQ16" s="66"/>
      <c r="BR16" s="11"/>
      <c r="BS16" s="11"/>
      <c r="BT16" s="124"/>
      <c r="BU16" s="13"/>
      <c r="BV16" s="45"/>
      <c r="BW16" s="7"/>
      <c r="BX16" s="7"/>
      <c r="BY16" s="7"/>
      <c r="BZ16" s="45"/>
      <c r="CA16" s="66"/>
      <c r="CB16" s="11"/>
      <c r="CC16" s="11"/>
      <c r="CD16" s="124"/>
      <c r="CE16" s="13"/>
      <c r="CF16" s="45"/>
      <c r="CG16" s="7"/>
      <c r="CH16" s="7"/>
      <c r="CI16" s="7"/>
      <c r="CJ16" s="45"/>
      <c r="CK16" s="66"/>
      <c r="CL16" s="11"/>
      <c r="CM16" s="11"/>
      <c r="CN16" s="124"/>
      <c r="CO16" s="13"/>
      <c r="CP16" s="45"/>
      <c r="CQ16" s="7"/>
      <c r="CR16" s="7"/>
      <c r="CS16" s="7"/>
      <c r="CT16" s="45"/>
      <c r="CU16" s="66"/>
      <c r="CV16" s="11"/>
      <c r="CW16" s="11"/>
      <c r="CX16" s="133"/>
      <c r="DH16" s="133"/>
      <c r="DR16" s="133"/>
      <c r="EB16" s="133"/>
      <c r="EL16" s="133"/>
      <c r="EV16" s="133"/>
      <c r="FF16" s="133"/>
      <c r="FP16" s="133"/>
      <c r="FZ16" s="133"/>
      <c r="GJ16" s="133"/>
      <c r="GT16" s="133"/>
      <c r="HD16" s="133"/>
      <c r="HN16" s="133"/>
      <c r="HX16" s="133"/>
    </row>
    <row xmlns:x14ac="http://schemas.microsoft.com/office/spreadsheetml/2009/9/ac" r="17" s="2" customFormat="true" x14ac:dyDescent="0.25">
      <c r="A17" s="380" t="str">
        <f ca="true">IF(ISBLANK('Data Summary'!A19),"",'Data Summary'!A19)</f>
        <v/>
      </c>
      <c r="B17" s="124"/>
      <c r="C17" s="13"/>
      <c r="D17" s="45"/>
      <c r="E17" s="7"/>
      <c r="F17" s="7"/>
      <c r="G17" s="7"/>
      <c r="H17" s="45"/>
      <c r="I17" s="26"/>
      <c r="J17" s="11"/>
      <c r="K17" s="11"/>
      <c r="L17" s="124" t="s">
        <v>196</v>
      </c>
      <c r="M17" s="13">
        <v>0</v>
      </c>
      <c r="N17" s="45">
        <f t="shared" si="10"/>
        <v>50.430504305043058</v>
      </c>
      <c r="O17" s="7"/>
      <c r="P17" s="7"/>
      <c r="Q17" s="7"/>
      <c r="R17" s="7">
        <v>50.430504305043058</v>
      </c>
      <c r="S17" s="26"/>
      <c r="T17" s="11"/>
      <c r="U17" s="11"/>
      <c r="V17" s="124" t="s">
        <v>196</v>
      </c>
      <c r="W17" s="13">
        <v>0</v>
      </c>
      <c r="X17" s="45">
        <f t="shared" si="11"/>
        <v>47.727272727272727</v>
      </c>
      <c r="Y17" s="7"/>
      <c r="Z17" s="7"/>
      <c r="AA17" s="7"/>
      <c r="AB17" s="7">
        <v>47.727272727272727</v>
      </c>
      <c r="AC17" s="26"/>
      <c r="AD17" s="11"/>
      <c r="AE17" s="11"/>
      <c r="AF17" s="124"/>
      <c r="AG17" s="13"/>
      <c r="AH17" s="45"/>
      <c r="AI17" s="7"/>
      <c r="AJ17" s="7"/>
      <c r="AK17" s="7"/>
      <c r="AL17" s="7"/>
      <c r="AM17" s="26"/>
      <c r="AN17" s="11"/>
      <c r="AO17" s="11"/>
      <c r="AP17" s="124" t="s">
        <v>196</v>
      </c>
      <c r="AQ17" s="13">
        <v>0</v>
      </c>
      <c r="AR17" s="45">
        <f t="shared" si="12"/>
        <v>47.188264058679707</v>
      </c>
      <c r="AS17" s="7"/>
      <c r="AT17" s="7"/>
      <c r="AU17" s="7"/>
      <c r="AV17" s="7">
        <v>47.188264058679707</v>
      </c>
      <c r="AW17" s="26"/>
      <c r="AX17" s="11"/>
      <c r="AY17" s="11"/>
      <c r="AZ17" s="124"/>
      <c r="BA17" s="13"/>
      <c r="BB17" s="45"/>
      <c r="BC17" s="7"/>
      <c r="BD17" s="7"/>
      <c r="BE17" s="7"/>
      <c r="BF17" s="45"/>
      <c r="BG17" s="26"/>
      <c r="BH17" s="11"/>
      <c r="BI17" s="11"/>
      <c r="BJ17" s="124"/>
      <c r="BK17" s="13"/>
      <c r="BL17" s="45"/>
      <c r="BM17" s="7"/>
      <c r="BN17" s="7"/>
      <c r="BO17" s="7"/>
      <c r="BP17" s="45"/>
      <c r="BQ17" s="26"/>
      <c r="BR17" s="11"/>
      <c r="BS17" s="11"/>
      <c r="BT17" s="124"/>
      <c r="BU17" s="13"/>
      <c r="BV17" s="45"/>
      <c r="BW17" s="7"/>
      <c r="BX17" s="7"/>
      <c r="BY17" s="7"/>
      <c r="BZ17" s="45"/>
      <c r="CA17" s="26"/>
      <c r="CB17" s="11"/>
      <c r="CC17" s="11"/>
      <c r="CD17" s="124"/>
      <c r="CE17" s="13"/>
      <c r="CF17" s="45"/>
      <c r="CG17" s="7"/>
      <c r="CH17" s="7"/>
      <c r="CI17" s="7"/>
      <c r="CJ17" s="45"/>
      <c r="CK17" s="26"/>
      <c r="CL17" s="11"/>
      <c r="CM17" s="11"/>
      <c r="CN17" s="124"/>
      <c r="CO17" s="13"/>
      <c r="CP17" s="45"/>
      <c r="CQ17" s="7"/>
      <c r="CR17" s="7"/>
      <c r="CS17" s="7"/>
      <c r="CT17" s="45"/>
      <c r="CU17" s="26"/>
      <c r="CV17" s="11"/>
      <c r="CW17" s="11"/>
      <c r="CX17" s="133"/>
      <c r="DH17" s="133"/>
      <c r="DR17" s="133"/>
      <c r="EB17" s="133"/>
      <c r="EL17" s="133"/>
      <c r="EV17" s="133"/>
      <c r="FF17" s="133"/>
      <c r="FP17" s="133"/>
      <c r="FZ17" s="133"/>
      <c r="GJ17" s="133"/>
      <c r="GT17" s="133"/>
      <c r="HD17" s="133"/>
      <c r="HN17" s="133"/>
      <c r="HX17" s="133"/>
    </row>
    <row xmlns:x14ac="http://schemas.microsoft.com/office/spreadsheetml/2009/9/ac" r="18" s="2" customFormat="true" x14ac:dyDescent="0.25">
      <c r="A18" s="380" t="str">
        <f ca="true">IF(ISBLANK('Data Summary'!A20),"",'Data Summary'!A20)</f>
        <v/>
      </c>
      <c r="B18" s="124"/>
      <c r="C18" s="13"/>
      <c r="D18" s="108"/>
      <c r="E18" s="67"/>
      <c r="F18" s="67"/>
      <c r="G18" s="7"/>
      <c r="H18" s="45"/>
      <c r="I18" s="26"/>
      <c r="J18" s="11"/>
      <c r="K18" s="11"/>
      <c r="L18" s="124" t="s">
        <v>197</v>
      </c>
      <c r="M18" s="13">
        <v>1</v>
      </c>
      <c r="N18" s="45">
        <f t="shared" si="10"/>
        <v>43.542435424354245</v>
      </c>
      <c r="O18" s="67"/>
      <c r="P18" s="67"/>
      <c r="Q18" s="7"/>
      <c r="R18" s="7">
        <v>43.542435424354245</v>
      </c>
      <c r="S18" s="26"/>
      <c r="T18" s="11"/>
      <c r="U18" s="11"/>
      <c r="V18" s="124" t="s">
        <v>197</v>
      </c>
      <c r="W18" s="13">
        <v>1</v>
      </c>
      <c r="X18" s="45">
        <f t="shared" si="11"/>
        <v>44.444444444444443</v>
      </c>
      <c r="Y18" s="67"/>
      <c r="Z18" s="67"/>
      <c r="AA18" s="7"/>
      <c r="AB18" s="7">
        <v>44.444444444444443</v>
      </c>
      <c r="AC18" s="26"/>
      <c r="AD18" s="11"/>
      <c r="AE18" s="11"/>
      <c r="AF18" s="124"/>
      <c r="AG18" s="13"/>
      <c r="AH18" s="45"/>
      <c r="AI18" s="67"/>
      <c r="AJ18" s="67"/>
      <c r="AK18" s="7"/>
      <c r="AL18" s="7"/>
      <c r="AM18" s="26"/>
      <c r="AN18" s="11"/>
      <c r="AO18" s="11"/>
      <c r="AP18" s="124" t="s">
        <v>197</v>
      </c>
      <c r="AQ18" s="13">
        <v>1</v>
      </c>
      <c r="AR18" s="45">
        <f t="shared" si="12"/>
        <v>40.586797066014668</v>
      </c>
      <c r="AS18" s="67"/>
      <c r="AT18" s="67"/>
      <c r="AU18" s="7"/>
      <c r="AV18" s="7">
        <v>40.586797066014668</v>
      </c>
      <c r="AW18" s="26"/>
      <c r="AX18" s="11"/>
      <c r="AY18" s="11"/>
      <c r="AZ18" s="124"/>
      <c r="BA18" s="13"/>
      <c r="BB18" s="108"/>
      <c r="BC18" s="67"/>
      <c r="BD18" s="67"/>
      <c r="BE18" s="7"/>
      <c r="BF18" s="45"/>
      <c r="BG18" s="26"/>
      <c r="BH18" s="11"/>
      <c r="BI18" s="11"/>
      <c r="BJ18" s="124"/>
      <c r="BK18" s="13"/>
      <c r="BL18" s="108"/>
      <c r="BM18" s="67"/>
      <c r="BN18" s="67"/>
      <c r="BO18" s="7"/>
      <c r="BP18" s="45"/>
      <c r="BQ18" s="26"/>
      <c r="BR18" s="11"/>
      <c r="BS18" s="11"/>
      <c r="BT18" s="124"/>
      <c r="BU18" s="13"/>
      <c r="BV18" s="108"/>
      <c r="BW18" s="67"/>
      <c r="BX18" s="67"/>
      <c r="BY18" s="7"/>
      <c r="BZ18" s="45"/>
      <c r="CA18" s="26"/>
      <c r="CB18" s="11"/>
      <c r="CC18" s="11"/>
      <c r="CD18" s="124"/>
      <c r="CE18" s="13"/>
      <c r="CF18" s="108"/>
      <c r="CG18" s="67"/>
      <c r="CH18" s="67"/>
      <c r="CI18" s="7"/>
      <c r="CJ18" s="45"/>
      <c r="CK18" s="26"/>
      <c r="CL18" s="11"/>
      <c r="CM18" s="11"/>
      <c r="CN18" s="124"/>
      <c r="CO18" s="13"/>
      <c r="CP18" s="108"/>
      <c r="CQ18" s="67"/>
      <c r="CR18" s="67"/>
      <c r="CS18" s="7"/>
      <c r="CT18" s="45"/>
      <c r="CU18" s="26"/>
      <c r="CV18" s="11"/>
      <c r="CW18" s="11"/>
      <c r="CX18" s="133"/>
      <c r="DH18" s="133"/>
      <c r="DR18" s="133"/>
      <c r="EB18" s="133"/>
      <c r="EL18" s="133"/>
      <c r="EV18" s="133"/>
      <c r="FF18" s="133"/>
      <c r="FP18" s="133"/>
      <c r="FZ18" s="133"/>
      <c r="GJ18" s="133"/>
      <c r="GT18" s="133"/>
      <c r="HD18" s="133"/>
      <c r="HN18" s="133"/>
      <c r="HX18" s="133"/>
    </row>
    <row xmlns:x14ac="http://schemas.microsoft.com/office/spreadsheetml/2009/9/ac" r="19" s="2" customFormat="true" x14ac:dyDescent="0.25">
      <c r="A19" s="380" t="str">
        <f ca="true">IF(ISBLANK('Data Summary'!A21),"",'Data Summary'!A21)</f>
        <v/>
      </c>
      <c r="B19" s="124"/>
      <c r="C19" s="6"/>
      <c r="D19" s="108"/>
      <c r="E19" s="67"/>
      <c r="F19" s="67"/>
      <c r="G19" s="67"/>
      <c r="H19" s="45"/>
      <c r="I19" s="68"/>
      <c r="J19" s="11"/>
      <c r="K19" s="11"/>
      <c r="L19" s="124"/>
      <c r="M19" s="6"/>
      <c r="N19" s="45"/>
      <c r="O19" s="67"/>
      <c r="P19" s="67"/>
      <c r="Q19" s="67"/>
      <c r="R19" s="67"/>
      <c r="S19" s="68"/>
      <c r="T19" s="11"/>
      <c r="U19" s="11"/>
      <c r="V19" s="124"/>
      <c r="W19" s="6"/>
      <c r="X19" s="45"/>
      <c r="Y19" s="67"/>
      <c r="Z19" s="67"/>
      <c r="AA19" s="67"/>
      <c r="AB19" s="67"/>
      <c r="AC19" s="68"/>
      <c r="AD19" s="11"/>
      <c r="AE19" s="11"/>
      <c r="AF19" s="124"/>
      <c r="AG19" s="6"/>
      <c r="AH19" s="45"/>
      <c r="AI19" s="67"/>
      <c r="AJ19" s="67"/>
      <c r="AK19" s="67"/>
      <c r="AL19" s="67"/>
      <c r="AM19" s="68"/>
      <c r="AN19" s="11"/>
      <c r="AO19" s="11"/>
      <c r="AP19" s="124"/>
      <c r="AQ19" s="6"/>
      <c r="AR19" s="45"/>
      <c r="AS19" s="67"/>
      <c r="AT19" s="67"/>
      <c r="AU19" s="67"/>
      <c r="AV19" s="67"/>
      <c r="AW19" s="68"/>
      <c r="AX19" s="11"/>
      <c r="AY19" s="11"/>
      <c r="AZ19" s="124"/>
      <c r="BA19" s="6"/>
      <c r="BB19" s="108"/>
      <c r="BC19" s="67"/>
      <c r="BD19" s="67"/>
      <c r="BE19" s="67"/>
      <c r="BF19" s="45"/>
      <c r="BG19" s="68"/>
      <c r="BH19" s="11"/>
      <c r="BI19" s="11"/>
      <c r="BJ19" s="124"/>
      <c r="BK19" s="6"/>
      <c r="BL19" s="108"/>
      <c r="BM19" s="67"/>
      <c r="BN19" s="67"/>
      <c r="BO19" s="67"/>
      <c r="BP19" s="45"/>
      <c r="BQ19" s="68"/>
      <c r="BR19" s="11"/>
      <c r="BS19" s="11"/>
      <c r="BT19" s="124"/>
      <c r="BU19" s="6"/>
      <c r="BV19" s="108"/>
      <c r="BW19" s="67"/>
      <c r="BX19" s="67"/>
      <c r="BY19" s="67"/>
      <c r="BZ19" s="45"/>
      <c r="CA19" s="68"/>
      <c r="CB19" s="11"/>
      <c r="CC19" s="11"/>
      <c r="CD19" s="124"/>
      <c r="CE19" s="6"/>
      <c r="CF19" s="108"/>
      <c r="CG19" s="67"/>
      <c r="CH19" s="67"/>
      <c r="CI19" s="67"/>
      <c r="CJ19" s="45"/>
      <c r="CK19" s="68"/>
      <c r="CL19" s="11"/>
      <c r="CM19" s="11"/>
      <c r="CN19" s="124"/>
      <c r="CO19" s="6"/>
      <c r="CP19" s="108"/>
      <c r="CQ19" s="67"/>
      <c r="CR19" s="67"/>
      <c r="CS19" s="67"/>
      <c r="CT19" s="45"/>
      <c r="CU19" s="68"/>
      <c r="CV19" s="11"/>
      <c r="CW19" s="11"/>
      <c r="CX19" s="133"/>
      <c r="DH19" s="133"/>
      <c r="DR19" s="133"/>
      <c r="EB19" s="133"/>
      <c r="EL19" s="133"/>
      <c r="EV19" s="133"/>
      <c r="FF19" s="133"/>
      <c r="FP19" s="133"/>
      <c r="FZ19" s="133"/>
      <c r="GJ19" s="133"/>
      <c r="GT19" s="133"/>
      <c r="HD19" s="133"/>
      <c r="HN19" s="133"/>
      <c r="HX19" s="133"/>
    </row>
    <row xmlns:x14ac="http://schemas.microsoft.com/office/spreadsheetml/2009/9/ac" r="20" s="2" customFormat="true" x14ac:dyDescent="0.25">
      <c r="A20" s="380" t="str">
        <f ca="true">IF(ISBLANK('Data Summary'!A22),"",'Data Summary'!A22)</f>
        <v/>
      </c>
      <c r="B20" s="124"/>
      <c r="C20" s="6"/>
      <c r="D20" s="109"/>
      <c r="E20" s="67"/>
      <c r="F20" s="67"/>
      <c r="G20" s="67"/>
      <c r="H20" s="67"/>
      <c r="I20" s="69"/>
      <c r="J20" s="11"/>
      <c r="K20" s="11"/>
      <c r="L20" s="124"/>
      <c r="M20" s="6"/>
      <c r="N20" s="67"/>
      <c r="O20" s="67"/>
      <c r="P20" s="67"/>
      <c r="Q20" s="67"/>
      <c r="R20" s="67"/>
      <c r="S20" s="69"/>
      <c r="T20" s="11"/>
      <c r="U20" s="11"/>
      <c r="V20" s="124"/>
      <c r="W20" s="6"/>
      <c r="X20" s="67"/>
      <c r="Y20" s="67"/>
      <c r="Z20" s="67"/>
      <c r="AA20" s="67"/>
      <c r="AB20" s="67"/>
      <c r="AC20" s="69"/>
      <c r="AD20" s="11"/>
      <c r="AE20" s="11"/>
      <c r="AF20" s="124"/>
      <c r="AG20" s="6"/>
      <c r="AH20" s="67"/>
      <c r="AI20" s="67"/>
      <c r="AJ20" s="67"/>
      <c r="AK20" s="67"/>
      <c r="AL20" s="67"/>
      <c r="AM20" s="69"/>
      <c r="AN20" s="11"/>
      <c r="AO20" s="11"/>
      <c r="AP20" s="124"/>
      <c r="AQ20" s="6"/>
      <c r="AR20" s="67"/>
      <c r="AS20" s="67"/>
      <c r="AT20" s="67"/>
      <c r="AU20" s="67"/>
      <c r="AV20" s="67"/>
      <c r="AW20" s="69"/>
      <c r="AX20" s="11"/>
      <c r="AY20" s="11"/>
      <c r="AZ20" s="124"/>
      <c r="BA20" s="6"/>
      <c r="BB20" s="109"/>
      <c r="BC20" s="67"/>
      <c r="BD20" s="67"/>
      <c r="BE20" s="67"/>
      <c r="BF20" s="67"/>
      <c r="BG20" s="69"/>
      <c r="BH20" s="11"/>
      <c r="BI20" s="11"/>
      <c r="BJ20" s="124"/>
      <c r="BK20" s="6"/>
      <c r="BL20" s="109"/>
      <c r="BM20" s="67"/>
      <c r="BN20" s="67"/>
      <c r="BO20" s="67"/>
      <c r="BP20" s="67"/>
      <c r="BQ20" s="69"/>
      <c r="BR20" s="11"/>
      <c r="BS20" s="11"/>
      <c r="BT20" s="124"/>
      <c r="BU20" s="6"/>
      <c r="BV20" s="109"/>
      <c r="BW20" s="67"/>
      <c r="BX20" s="67"/>
      <c r="BY20" s="67"/>
      <c r="BZ20" s="67"/>
      <c r="CA20" s="69"/>
      <c r="CB20" s="11"/>
      <c r="CC20" s="11"/>
      <c r="CD20" s="124"/>
      <c r="CE20" s="6"/>
      <c r="CF20" s="109"/>
      <c r="CG20" s="67"/>
      <c r="CH20" s="67"/>
      <c r="CI20" s="67"/>
      <c r="CJ20" s="67"/>
      <c r="CK20" s="69"/>
      <c r="CL20" s="11"/>
      <c r="CM20" s="11"/>
      <c r="CN20" s="124"/>
      <c r="CO20" s="6"/>
      <c r="CP20" s="109"/>
      <c r="CQ20" s="67"/>
      <c r="CR20" s="67"/>
      <c r="CS20" s="67"/>
      <c r="CT20" s="67"/>
      <c r="CU20" s="69"/>
      <c r="CV20" s="11"/>
      <c r="CW20" s="11"/>
      <c r="CX20" s="133"/>
      <c r="DH20" s="133"/>
      <c r="DR20" s="133"/>
      <c r="EB20" s="133"/>
      <c r="EL20" s="133"/>
      <c r="EV20" s="133"/>
      <c r="FF20" s="133"/>
      <c r="FP20" s="133"/>
      <c r="FZ20" s="133"/>
      <c r="GJ20" s="133"/>
      <c r="GT20" s="133"/>
      <c r="HD20" s="133"/>
      <c r="HN20" s="133"/>
      <c r="HX20" s="133"/>
    </row>
    <row xmlns:x14ac="http://schemas.microsoft.com/office/spreadsheetml/2009/9/ac" r="21" s="2" customFormat="true" x14ac:dyDescent="0.25">
      <c r="A21" s="380" t="str">
        <f ca="true">IF(ISBLANK('Data Summary'!A23),"",'Data Summary'!A23)</f>
        <v/>
      </c>
      <c r="B21" s="124"/>
      <c r="C21" s="13"/>
      <c r="D21" s="110"/>
      <c r="E21" s="7"/>
      <c r="F21" s="7"/>
      <c r="G21" s="7"/>
      <c r="H21" s="7"/>
      <c r="I21" s="69"/>
      <c r="J21" s="11"/>
      <c r="K21" s="11"/>
      <c r="L21" s="124"/>
      <c r="M21" s="13"/>
      <c r="N21" s="7"/>
      <c r="O21" s="7"/>
      <c r="P21" s="7"/>
      <c r="Q21" s="7"/>
      <c r="R21" s="7"/>
      <c r="S21" s="69"/>
      <c r="T21" s="11"/>
      <c r="U21" s="11"/>
      <c r="V21" s="124"/>
      <c r="W21" s="13"/>
      <c r="X21" s="7"/>
      <c r="Y21" s="7"/>
      <c r="Z21" s="7"/>
      <c r="AA21" s="7"/>
      <c r="AB21" s="7"/>
      <c r="AC21" s="69"/>
      <c r="AD21" s="11"/>
      <c r="AE21" s="11"/>
      <c r="AF21" s="124"/>
      <c r="AG21" s="13"/>
      <c r="AH21" s="7"/>
      <c r="AI21" s="7"/>
      <c r="AJ21" s="7"/>
      <c r="AK21" s="7"/>
      <c r="AL21" s="7"/>
      <c r="AM21" s="69"/>
      <c r="AN21" s="11"/>
      <c r="AO21" s="11"/>
      <c r="AP21" s="124"/>
      <c r="AQ21" s="13"/>
      <c r="AR21" s="7"/>
      <c r="AS21" s="7"/>
      <c r="AT21" s="7"/>
      <c r="AU21" s="7"/>
      <c r="AV21" s="7"/>
      <c r="AW21" s="69"/>
      <c r="AX21" s="11"/>
      <c r="AY21" s="11"/>
      <c r="AZ21" s="124"/>
      <c r="BA21" s="13"/>
      <c r="BB21" s="110"/>
      <c r="BC21" s="7"/>
      <c r="BD21" s="7"/>
      <c r="BE21" s="7"/>
      <c r="BF21" s="7"/>
      <c r="BG21" s="69"/>
      <c r="BH21" s="11"/>
      <c r="BI21" s="11"/>
      <c r="BJ21" s="124"/>
      <c r="BK21" s="13"/>
      <c r="BL21" s="110"/>
      <c r="BM21" s="7"/>
      <c r="BN21" s="7"/>
      <c r="BO21" s="7"/>
      <c r="BP21" s="7"/>
      <c r="BQ21" s="69"/>
      <c r="BR21" s="11"/>
      <c r="BS21" s="11"/>
      <c r="BT21" s="124"/>
      <c r="BU21" s="13"/>
      <c r="BV21" s="110"/>
      <c r="BW21" s="7"/>
      <c r="BX21" s="7"/>
      <c r="BY21" s="7"/>
      <c r="BZ21" s="7"/>
      <c r="CA21" s="69"/>
      <c r="CB21" s="11"/>
      <c r="CC21" s="11"/>
      <c r="CD21" s="124"/>
      <c r="CE21" s="13"/>
      <c r="CF21" s="110"/>
      <c r="CG21" s="7"/>
      <c r="CH21" s="7"/>
      <c r="CI21" s="7"/>
      <c r="CJ21" s="7"/>
      <c r="CK21" s="69"/>
      <c r="CL21" s="11"/>
      <c r="CM21" s="11"/>
      <c r="CN21" s="124"/>
      <c r="CO21" s="13"/>
      <c r="CP21" s="110"/>
      <c r="CQ21" s="7"/>
      <c r="CR21" s="7"/>
      <c r="CS21" s="7"/>
      <c r="CT21" s="7"/>
      <c r="CU21" s="69"/>
      <c r="CV21" s="11"/>
      <c r="CW21" s="11"/>
      <c r="CX21" s="133"/>
      <c r="DH21" s="133"/>
      <c r="DR21" s="133"/>
      <c r="EB21" s="133"/>
      <c r="EL21" s="133"/>
      <c r="EV21" s="133"/>
      <c r="FF21" s="133"/>
      <c r="FP21" s="133"/>
      <c r="FZ21" s="133"/>
      <c r="GJ21" s="133"/>
      <c r="GT21" s="133"/>
      <c r="HD21" s="133"/>
      <c r="HN21" s="133"/>
      <c r="HX21" s="133"/>
    </row>
    <row xmlns:x14ac="http://schemas.microsoft.com/office/spreadsheetml/2009/9/ac" r="22" s="2" customFormat="true" x14ac:dyDescent="0.25">
      <c r="A22" s="380" t="str">
        <f ca="true">IF(ISBLANK('Data Summary'!A24),"",'Data Summary'!A24)</f>
        <v/>
      </c>
      <c r="B22" s="124"/>
      <c r="C22" s="13"/>
      <c r="D22" s="110"/>
      <c r="E22" s="7"/>
      <c r="F22" s="7"/>
      <c r="G22" s="7"/>
      <c r="H22" s="7"/>
      <c r="I22" s="26"/>
      <c r="J22" s="11"/>
      <c r="K22" s="11"/>
      <c r="L22" s="124"/>
      <c r="M22" s="13"/>
      <c r="N22" s="7"/>
      <c r="O22" s="7"/>
      <c r="P22" s="7"/>
      <c r="Q22" s="7"/>
      <c r="R22" s="7"/>
      <c r="S22" s="26"/>
      <c r="T22" s="11"/>
      <c r="U22" s="11"/>
      <c r="V22" s="124"/>
      <c r="W22" s="13"/>
      <c r="X22" s="7"/>
      <c r="Y22" s="7"/>
      <c r="Z22" s="7"/>
      <c r="AA22" s="7"/>
      <c r="AB22" s="7"/>
      <c r="AC22" s="26"/>
      <c r="AD22" s="11"/>
      <c r="AE22" s="11"/>
      <c r="AF22" s="124"/>
      <c r="AG22" s="13"/>
      <c r="AH22" s="7"/>
      <c r="AI22" s="7"/>
      <c r="AJ22" s="7"/>
      <c r="AK22" s="7"/>
      <c r="AL22" s="7"/>
      <c r="AM22" s="26"/>
      <c r="AN22" s="11"/>
      <c r="AO22" s="11"/>
      <c r="AP22" s="124"/>
      <c r="AQ22" s="13"/>
      <c r="AR22" s="7"/>
      <c r="AS22" s="7"/>
      <c r="AT22" s="7"/>
      <c r="AU22" s="7"/>
      <c r="AV22" s="7"/>
      <c r="AW22" s="26"/>
      <c r="AX22" s="11"/>
      <c r="AY22" s="11"/>
      <c r="AZ22" s="124"/>
      <c r="BA22" s="13"/>
      <c r="BB22" s="110"/>
      <c r="BC22" s="7"/>
      <c r="BD22" s="7"/>
      <c r="BE22" s="7"/>
      <c r="BF22" s="7"/>
      <c r="BG22" s="26"/>
      <c r="BH22" s="11"/>
      <c r="BI22" s="11"/>
      <c r="BJ22" s="124"/>
      <c r="BK22" s="13"/>
      <c r="BL22" s="110"/>
      <c r="BM22" s="7"/>
      <c r="BN22" s="7"/>
      <c r="BO22" s="7"/>
      <c r="BP22" s="7"/>
      <c r="BQ22" s="26"/>
      <c r="BR22" s="11"/>
      <c r="BS22" s="11"/>
      <c r="BT22" s="124"/>
      <c r="BU22" s="13"/>
      <c r="BV22" s="110"/>
      <c r="BW22" s="7"/>
      <c r="BX22" s="7"/>
      <c r="BY22" s="7"/>
      <c r="BZ22" s="7"/>
      <c r="CA22" s="26"/>
      <c r="CB22" s="11"/>
      <c r="CC22" s="11"/>
      <c r="CD22" s="124"/>
      <c r="CE22" s="13"/>
      <c r="CF22" s="110"/>
      <c r="CG22" s="7"/>
      <c r="CH22" s="7"/>
      <c r="CI22" s="7"/>
      <c r="CJ22" s="7"/>
      <c r="CK22" s="26"/>
      <c r="CL22" s="11"/>
      <c r="CM22" s="11"/>
      <c r="CN22" s="124"/>
      <c r="CO22" s="13"/>
      <c r="CP22" s="110"/>
      <c r="CQ22" s="7"/>
      <c r="CR22" s="7"/>
      <c r="CS22" s="7"/>
      <c r="CT22" s="7"/>
      <c r="CU22" s="26"/>
      <c r="CV22" s="11"/>
      <c r="CW22" s="11"/>
      <c r="CX22" s="133"/>
      <c r="DH22" s="133"/>
      <c r="DR22" s="133"/>
      <c r="EB22" s="133"/>
      <c r="EL22" s="133"/>
      <c r="EV22" s="133"/>
      <c r="FF22" s="133"/>
      <c r="FP22" s="133"/>
      <c r="FZ22" s="133"/>
      <c r="GJ22" s="133"/>
      <c r="GT22" s="133"/>
      <c r="HD22" s="133"/>
      <c r="HN22" s="133"/>
      <c r="HX22" s="133"/>
    </row>
    <row xmlns:x14ac="http://schemas.microsoft.com/office/spreadsheetml/2009/9/ac" r="23" s="2" customFormat="true" x14ac:dyDescent="0.25">
      <c r="A23" s="380" t="str">
        <f ca="true">IF(ISBLANK('Data Summary'!A25),"",'Data Summary'!A25)</f>
        <v/>
      </c>
      <c r="B23" s="124"/>
      <c r="C23" s="13"/>
      <c r="D23" s="7"/>
      <c r="E23" s="7"/>
      <c r="F23" s="7"/>
      <c r="G23" s="7"/>
      <c r="H23" s="7"/>
      <c r="I23" s="26"/>
      <c r="J23" s="11"/>
      <c r="K23" s="11"/>
      <c r="L23" s="124"/>
      <c r="M23" s="13"/>
      <c r="N23" s="7"/>
      <c r="O23" s="7"/>
      <c r="P23" s="7"/>
      <c r="Q23" s="7"/>
      <c r="R23" s="7"/>
      <c r="S23" s="26"/>
      <c r="T23" s="11"/>
      <c r="U23" s="11"/>
      <c r="V23" s="124"/>
      <c r="W23" s="13"/>
      <c r="X23" s="7"/>
      <c r="Y23" s="7"/>
      <c r="Z23" s="7"/>
      <c r="AA23" s="7"/>
      <c r="AB23" s="7"/>
      <c r="AC23" s="26"/>
      <c r="AD23" s="11"/>
      <c r="AE23" s="11"/>
      <c r="AF23" s="124"/>
      <c r="AG23" s="13"/>
      <c r="AH23" s="7"/>
      <c r="AI23" s="7"/>
      <c r="AJ23" s="7"/>
      <c r="AK23" s="7"/>
      <c r="AL23" s="7"/>
      <c r="AM23" s="26"/>
      <c r="AN23" s="11"/>
      <c r="AO23" s="11"/>
      <c r="AP23" s="124"/>
      <c r="AQ23" s="13"/>
      <c r="AR23" s="7"/>
      <c r="AS23" s="7"/>
      <c r="AT23" s="7"/>
      <c r="AU23" s="7"/>
      <c r="AV23" s="7"/>
      <c r="AW23" s="26"/>
      <c r="AX23" s="11"/>
      <c r="AY23" s="11"/>
      <c r="AZ23" s="124"/>
      <c r="BA23" s="13"/>
      <c r="BB23" s="7"/>
      <c r="BC23" s="7"/>
      <c r="BD23" s="7"/>
      <c r="BE23" s="7"/>
      <c r="BF23" s="7"/>
      <c r="BG23" s="26"/>
      <c r="BH23" s="11"/>
      <c r="BI23" s="11"/>
      <c r="BJ23" s="124"/>
      <c r="BK23" s="13"/>
      <c r="BL23" s="7"/>
      <c r="BM23" s="7"/>
      <c r="BN23" s="7"/>
      <c r="BO23" s="7"/>
      <c r="BP23" s="7"/>
      <c r="BQ23" s="26"/>
      <c r="BR23" s="11"/>
      <c r="BS23" s="11"/>
      <c r="BT23" s="124"/>
      <c r="BU23" s="13"/>
      <c r="BV23" s="7"/>
      <c r="BW23" s="7"/>
      <c r="BX23" s="7"/>
      <c r="BY23" s="7"/>
      <c r="BZ23" s="7"/>
      <c r="CA23" s="26"/>
      <c r="CB23" s="11"/>
      <c r="CC23" s="11"/>
      <c r="CD23" s="124"/>
      <c r="CE23" s="13"/>
      <c r="CF23" s="7"/>
      <c r="CG23" s="7"/>
      <c r="CH23" s="7"/>
      <c r="CI23" s="7"/>
      <c r="CJ23" s="7"/>
      <c r="CK23" s="26"/>
      <c r="CL23" s="11"/>
      <c r="CM23" s="11"/>
      <c r="CN23" s="124"/>
      <c r="CO23" s="13"/>
      <c r="CP23" s="7"/>
      <c r="CQ23" s="7"/>
      <c r="CR23" s="7"/>
      <c r="CS23" s="7"/>
      <c r="CT23" s="7"/>
      <c r="CU23" s="26"/>
      <c r="CV23" s="11"/>
      <c r="CW23" s="11"/>
      <c r="CX23" s="133"/>
      <c r="DH23" s="133"/>
      <c r="DR23" s="133"/>
      <c r="EB23" s="133"/>
      <c r="EL23" s="133"/>
      <c r="EV23" s="133"/>
      <c r="FF23" s="133"/>
      <c r="FP23" s="133"/>
      <c r="FZ23" s="133"/>
      <c r="GJ23" s="133"/>
      <c r="GT23" s="133"/>
      <c r="HD23" s="133"/>
      <c r="HN23" s="133"/>
      <c r="HX23" s="133"/>
    </row>
    <row xmlns:x14ac="http://schemas.microsoft.com/office/spreadsheetml/2009/9/ac" r="24" s="2" customFormat="true" x14ac:dyDescent="0.25">
      <c r="A24" s="380" t="str">
        <f ca="true">IF(ISBLANK('Data Summary'!A26),"",'Data Summary'!A26)</f>
        <v/>
      </c>
      <c r="B24" s="124"/>
      <c r="C24" s="13"/>
      <c r="D24" s="7"/>
      <c r="E24" s="7"/>
      <c r="F24" s="7"/>
      <c r="G24" s="7"/>
      <c r="H24" s="7"/>
      <c r="I24" s="26"/>
      <c r="J24" s="11"/>
      <c r="K24" s="11"/>
      <c r="L24" s="124"/>
      <c r="M24" s="13"/>
      <c r="N24" s="7"/>
      <c r="O24" s="7"/>
      <c r="P24" s="7"/>
      <c r="Q24" s="7"/>
      <c r="R24" s="7"/>
      <c r="S24" s="26"/>
      <c r="T24" s="11"/>
      <c r="U24" s="11"/>
      <c r="V24" s="124"/>
      <c r="W24" s="13"/>
      <c r="X24" s="7"/>
      <c r="Y24" s="7"/>
      <c r="Z24" s="7"/>
      <c r="AA24" s="7"/>
      <c r="AB24" s="7"/>
      <c r="AC24" s="26"/>
      <c r="AD24" s="11"/>
      <c r="AE24" s="11"/>
      <c r="AF24" s="124"/>
      <c r="AG24" s="13"/>
      <c r="AH24" s="7"/>
      <c r="AI24" s="7"/>
      <c r="AJ24" s="7"/>
      <c r="AK24" s="7"/>
      <c r="AL24" s="7"/>
      <c r="AM24" s="26"/>
      <c r="AN24" s="11"/>
      <c r="AO24" s="11"/>
      <c r="AP24" s="124"/>
      <c r="AQ24" s="13"/>
      <c r="AR24" s="7"/>
      <c r="AS24" s="7"/>
      <c r="AT24" s="7"/>
      <c r="AU24" s="7"/>
      <c r="AV24" s="7"/>
      <c r="AW24" s="26"/>
      <c r="AX24" s="11"/>
      <c r="AY24" s="11"/>
      <c r="AZ24" s="124"/>
      <c r="BA24" s="13"/>
      <c r="BB24" s="7"/>
      <c r="BC24" s="7"/>
      <c r="BD24" s="7"/>
      <c r="BE24" s="7"/>
      <c r="BF24" s="7"/>
      <c r="BG24" s="26"/>
      <c r="BH24" s="11"/>
      <c r="BI24" s="11"/>
      <c r="BJ24" s="124"/>
      <c r="BK24" s="13"/>
      <c r="BL24" s="7"/>
      <c r="BM24" s="7"/>
      <c r="BN24" s="7"/>
      <c r="BO24" s="7"/>
      <c r="BP24" s="7"/>
      <c r="BQ24" s="26"/>
      <c r="BR24" s="11"/>
      <c r="BS24" s="11"/>
      <c r="BT24" s="124"/>
      <c r="BU24" s="13"/>
      <c r="BV24" s="7"/>
      <c r="BW24" s="7"/>
      <c r="BX24" s="7"/>
      <c r="BY24" s="7"/>
      <c r="BZ24" s="7"/>
      <c r="CA24" s="26"/>
      <c r="CB24" s="11"/>
      <c r="CC24" s="11"/>
      <c r="CD24" s="124"/>
      <c r="CE24" s="13"/>
      <c r="CF24" s="7"/>
      <c r="CG24" s="7"/>
      <c r="CH24" s="7"/>
      <c r="CI24" s="7"/>
      <c r="CJ24" s="7"/>
      <c r="CK24" s="26"/>
      <c r="CL24" s="11"/>
      <c r="CM24" s="11"/>
      <c r="CN24" s="124"/>
      <c r="CO24" s="13"/>
      <c r="CP24" s="7"/>
      <c r="CQ24" s="7"/>
      <c r="CR24" s="7"/>
      <c r="CS24" s="7"/>
      <c r="CT24" s="7"/>
      <c r="CU24" s="26"/>
      <c r="CV24" s="11"/>
      <c r="CW24" s="11"/>
      <c r="CX24" s="133"/>
      <c r="DH24" s="133"/>
      <c r="DR24" s="133"/>
      <c r="EB24" s="133"/>
      <c r="EL24" s="133"/>
      <c r="EV24" s="133"/>
      <c r="FF24" s="133"/>
      <c r="FP24" s="133"/>
      <c r="FZ24" s="133"/>
      <c r="GJ24" s="133"/>
      <c r="GT24" s="133"/>
      <c r="HD24" s="133"/>
      <c r="HN24" s="133"/>
      <c r="HX24" s="133"/>
    </row>
    <row xmlns:x14ac="http://schemas.microsoft.com/office/spreadsheetml/2009/9/ac" r="25" s="2" customFormat="true" x14ac:dyDescent="0.25">
      <c r="A25" s="380" t="str">
        <f ca="true">IF(ISBLANK('Data Summary'!A27),"",'Data Summary'!A27)</f>
        <v/>
      </c>
      <c r="B25" s="124"/>
      <c r="C25" s="13"/>
      <c r="D25" s="7"/>
      <c r="E25" s="7"/>
      <c r="F25" s="7"/>
      <c r="G25" s="7"/>
      <c r="H25" s="7"/>
      <c r="I25" s="26"/>
      <c r="J25" s="11"/>
      <c r="K25" s="11"/>
      <c r="L25" s="124"/>
      <c r="M25" s="13"/>
      <c r="N25" s="7"/>
      <c r="O25" s="7"/>
      <c r="P25" s="7"/>
      <c r="Q25" s="7"/>
      <c r="R25" s="7"/>
      <c r="S25" s="26"/>
      <c r="T25" s="11"/>
      <c r="U25" s="11"/>
      <c r="V25" s="124"/>
      <c r="W25" s="13"/>
      <c r="X25" s="7"/>
      <c r="Y25" s="7"/>
      <c r="Z25" s="7"/>
      <c r="AA25" s="7"/>
      <c r="AB25" s="7"/>
      <c r="AC25" s="26"/>
      <c r="AD25" s="11"/>
      <c r="AE25" s="11"/>
      <c r="AF25" s="124"/>
      <c r="AG25" s="13"/>
      <c r="AH25" s="7"/>
      <c r="AI25" s="7"/>
      <c r="AJ25" s="7"/>
      <c r="AK25" s="7"/>
      <c r="AL25" s="7"/>
      <c r="AM25" s="26"/>
      <c r="AN25" s="11"/>
      <c r="AO25" s="11"/>
      <c r="AP25" s="124"/>
      <c r="AQ25" s="13"/>
      <c r="AR25" s="7"/>
      <c r="AS25" s="7"/>
      <c r="AT25" s="7"/>
      <c r="AU25" s="7"/>
      <c r="AV25" s="7"/>
      <c r="AW25" s="26"/>
      <c r="AX25" s="11"/>
      <c r="AY25" s="11"/>
      <c r="AZ25" s="124"/>
      <c r="BA25" s="13"/>
      <c r="BB25" s="7"/>
      <c r="BC25" s="7"/>
      <c r="BD25" s="7"/>
      <c r="BE25" s="7"/>
      <c r="BF25" s="7"/>
      <c r="BG25" s="26"/>
      <c r="BH25" s="11"/>
      <c r="BI25" s="11"/>
      <c r="BJ25" s="124"/>
      <c r="BK25" s="13"/>
      <c r="BL25" s="7"/>
      <c r="BM25" s="7"/>
      <c r="BN25" s="7"/>
      <c r="BO25" s="7"/>
      <c r="BP25" s="7"/>
      <c r="BQ25" s="26"/>
      <c r="BR25" s="11"/>
      <c r="BS25" s="11"/>
      <c r="BT25" s="124"/>
      <c r="BU25" s="13"/>
      <c r="BV25" s="7"/>
      <c r="BW25" s="7"/>
      <c r="BX25" s="7"/>
      <c r="BY25" s="7"/>
      <c r="BZ25" s="7"/>
      <c r="CA25" s="26"/>
      <c r="CB25" s="11"/>
      <c r="CC25" s="11"/>
      <c r="CD25" s="124"/>
      <c r="CE25" s="13"/>
      <c r="CF25" s="7"/>
      <c r="CG25" s="7"/>
      <c r="CH25" s="7"/>
      <c r="CI25" s="7"/>
      <c r="CJ25" s="7"/>
      <c r="CK25" s="26"/>
      <c r="CL25" s="11"/>
      <c r="CM25" s="11"/>
      <c r="CN25" s="124"/>
      <c r="CO25" s="13"/>
      <c r="CP25" s="7"/>
      <c r="CQ25" s="7"/>
      <c r="CR25" s="7"/>
      <c r="CS25" s="7"/>
      <c r="CT25" s="7"/>
      <c r="CU25" s="26"/>
      <c r="CV25" s="11"/>
      <c r="CW25" s="11"/>
      <c r="CX25" s="133"/>
      <c r="DH25" s="133"/>
      <c r="DR25" s="133"/>
      <c r="EB25" s="133"/>
      <c r="EL25" s="133"/>
      <c r="EV25" s="133"/>
      <c r="FF25" s="133"/>
      <c r="FP25" s="133"/>
      <c r="FZ25" s="133"/>
      <c r="GJ25" s="133"/>
      <c r="GT25" s="133"/>
      <c r="HD25" s="133"/>
      <c r="HN25" s="133"/>
      <c r="HX25" s="133"/>
    </row>
    <row xmlns:x14ac="http://schemas.microsoft.com/office/spreadsheetml/2009/9/ac" r="26" s="2" customFormat="true" ht="83.25" customHeight="true" x14ac:dyDescent="0.25">
      <c r="A26" s="380" t="str">
        <f ca="true">IF(ISBLANK('Data Summary'!A28),"",'Data Summary'!A28)</f>
        <v/>
      </c>
      <c r="B26" s="125" t="s">
        <v>12</v>
      </c>
      <c r="C26" s="566" t="s">
        <v>154</v>
      </c>
      <c r="D26" s="566"/>
      <c r="E26" s="566"/>
      <c r="F26" s="566"/>
      <c r="G26" s="566"/>
      <c r="H26" s="566"/>
      <c r="I26" s="567"/>
      <c r="J26" s="11"/>
      <c r="K26" s="11"/>
      <c r="L26" s="125" t="s">
        <v>12</v>
      </c>
      <c r="M26" s="568" t="s">
        <v>208</v>
      </c>
      <c r="N26" s="568"/>
      <c r="O26" s="568"/>
      <c r="P26" s="568"/>
      <c r="Q26" s="568"/>
      <c r="R26" s="568"/>
      <c r="S26" s="569"/>
      <c r="T26" s="11"/>
      <c r="U26" s="11"/>
      <c r="V26" s="125" t="s">
        <v>12</v>
      </c>
      <c r="W26" s="568" t="s">
        <v>208</v>
      </c>
      <c r="X26" s="568"/>
      <c r="Y26" s="568"/>
      <c r="Z26" s="568"/>
      <c r="AA26" s="568"/>
      <c r="AB26" s="568"/>
      <c r="AC26" s="569"/>
      <c r="AD26" s="11"/>
      <c r="AE26" s="11"/>
      <c r="AF26" s="125" t="s">
        <v>12</v>
      </c>
      <c r="AG26" s="566" t="s">
        <v>154</v>
      </c>
      <c r="AH26" s="566"/>
      <c r="AI26" s="566"/>
      <c r="AJ26" s="566"/>
      <c r="AK26" s="566"/>
      <c r="AL26" s="566"/>
      <c r="AM26" s="567"/>
      <c r="AN26" s="11"/>
      <c r="AO26" s="11"/>
      <c r="AP26" s="125" t="s">
        <v>12</v>
      </c>
      <c r="AQ26" s="568" t="s">
        <v>208</v>
      </c>
      <c r="AR26" s="568"/>
      <c r="AS26" s="568"/>
      <c r="AT26" s="568"/>
      <c r="AU26" s="568"/>
      <c r="AV26" s="568"/>
      <c r="AW26" s="569"/>
      <c r="AX26" s="11"/>
      <c r="AY26" s="11"/>
      <c r="AZ26" s="125" t="s">
        <v>12</v>
      </c>
      <c r="BA26" s="566" t="s">
        <v>145</v>
      </c>
      <c r="BB26" s="566"/>
      <c r="BC26" s="566"/>
      <c r="BD26" s="566"/>
      <c r="BE26" s="566"/>
      <c r="BF26" s="566"/>
      <c r="BG26" s="567"/>
      <c r="BH26" s="11"/>
      <c r="BI26" s="11"/>
      <c r="BJ26" s="125" t="s">
        <v>12</v>
      </c>
      <c r="BK26" s="563" t="s">
        <v>254</v>
      </c>
      <c r="BL26" s="564"/>
      <c r="BM26" s="564"/>
      <c r="BN26" s="564"/>
      <c r="BO26" s="564"/>
      <c r="BP26" s="564"/>
      <c r="BQ26" s="565"/>
      <c r="BR26" s="11"/>
      <c r="BS26" s="11"/>
      <c r="BT26" s="125" t="s">
        <v>12</v>
      </c>
      <c r="BU26" s="563" t="s">
        <v>152</v>
      </c>
      <c r="BV26" s="564"/>
      <c r="BW26" s="564"/>
      <c r="BX26" s="564"/>
      <c r="BY26" s="564"/>
      <c r="BZ26" s="564"/>
      <c r="CA26" s="565"/>
      <c r="CB26" s="11"/>
      <c r="CC26" s="11"/>
      <c r="CD26" s="125" t="s">
        <v>12</v>
      </c>
      <c r="CE26" s="563" t="s">
        <v>206</v>
      </c>
      <c r="CF26" s="564"/>
      <c r="CG26" s="564"/>
      <c r="CH26" s="564"/>
      <c r="CI26" s="564"/>
      <c r="CJ26" s="564"/>
      <c r="CK26" s="565"/>
      <c r="CL26" s="11"/>
      <c r="CM26" s="11"/>
      <c r="CN26" s="125" t="s">
        <v>12</v>
      </c>
      <c r="CO26" s="563" t="s">
        <v>248</v>
      </c>
      <c r="CP26" s="564"/>
      <c r="CQ26" s="564"/>
      <c r="CR26" s="564"/>
      <c r="CS26" s="564"/>
      <c r="CT26" s="564"/>
      <c r="CU26" s="565"/>
      <c r="CV26" s="11"/>
      <c r="CW26" s="11"/>
      <c r="CX26" s="133"/>
      <c r="DH26" s="133"/>
      <c r="DR26" s="133"/>
      <c r="EB26" s="133"/>
      <c r="EL26" s="133"/>
      <c r="EV26" s="133"/>
      <c r="FF26" s="133"/>
      <c r="FP26" s="133"/>
      <c r="FZ26" s="133"/>
      <c r="GJ26" s="133"/>
      <c r="GT26" s="133"/>
      <c r="HD26" s="133"/>
      <c r="HN26" s="133"/>
      <c r="HX26" s="133"/>
    </row>
    <row xmlns:x14ac="http://schemas.microsoft.com/office/spreadsheetml/2009/9/ac" r="27" s="2" customFormat="true" ht="15.75" customHeight="true" x14ac:dyDescent="0.25">
      <c r="A27" s="380" t="str">
        <f ca="true">IF(ISBLANK('Data Summary'!A29),"",'Data Summary'!A29)</f>
        <v/>
      </c>
      <c r="B27" s="125"/>
      <c r="C27" s="64" t="s">
        <v>106</v>
      </c>
      <c r="D27" s="52"/>
      <c r="E27" s="52"/>
      <c r="F27" s="52"/>
      <c r="G27" s="52"/>
      <c r="H27" s="52"/>
      <c r="I27" s="100"/>
      <c r="J27" s="11"/>
      <c r="K27" s="11"/>
      <c r="L27" s="125"/>
      <c r="M27" s="64" t="s">
        <v>106</v>
      </c>
      <c r="N27" s="70" t="s">
        <v>146</v>
      </c>
      <c r="O27" s="52"/>
      <c r="P27" s="52"/>
      <c r="Q27" s="52"/>
      <c r="R27" s="70" t="s">
        <v>146</v>
      </c>
      <c r="S27" s="100"/>
      <c r="T27" s="11"/>
      <c r="U27" s="11"/>
      <c r="V27" s="125"/>
      <c r="W27" s="64" t="s">
        <v>106</v>
      </c>
      <c r="X27" s="70" t="s">
        <v>146</v>
      </c>
      <c r="Y27" s="52"/>
      <c r="Z27" s="52"/>
      <c r="AA27" s="52"/>
      <c r="AB27" s="70" t="s">
        <v>146</v>
      </c>
      <c r="AC27" s="100"/>
      <c r="AD27" s="11"/>
      <c r="AE27" s="11"/>
      <c r="AF27" s="125"/>
      <c r="AG27" s="64" t="s">
        <v>106</v>
      </c>
      <c r="AH27" s="111"/>
      <c r="AI27" s="111"/>
      <c r="AJ27" s="111"/>
      <c r="AK27" s="111"/>
      <c r="AL27" s="111"/>
      <c r="AM27" s="189"/>
      <c r="AN27" s="11"/>
      <c r="AO27" s="11"/>
      <c r="AP27" s="125"/>
      <c r="AQ27" s="64" t="s">
        <v>106</v>
      </c>
      <c r="AR27" s="70" t="s">
        <v>146</v>
      </c>
      <c r="AS27" s="52"/>
      <c r="AT27" s="52"/>
      <c r="AU27" s="52"/>
      <c r="AV27" s="70" t="s">
        <v>146</v>
      </c>
      <c r="AW27" s="100"/>
      <c r="AX27" s="11"/>
      <c r="AY27" s="11"/>
      <c r="AZ27" s="125"/>
      <c r="BA27" s="64" t="s">
        <v>106</v>
      </c>
      <c r="BB27" s="111"/>
      <c r="BC27" s="111"/>
      <c r="BD27" s="111"/>
      <c r="BE27" s="111"/>
      <c r="BF27" s="111"/>
      <c r="BG27" s="189"/>
      <c r="BH27" s="11"/>
      <c r="BI27" s="11"/>
      <c r="BJ27" s="125"/>
      <c r="BK27" s="64" t="s">
        <v>106</v>
      </c>
      <c r="BL27" s="70" t="s">
        <v>146</v>
      </c>
      <c r="BM27" s="52"/>
      <c r="BN27" s="52"/>
      <c r="BO27" s="70" t="s">
        <v>146</v>
      </c>
      <c r="BP27" s="70" t="s">
        <v>146</v>
      </c>
      <c r="BQ27" s="100" t="s">
        <v>146</v>
      </c>
      <c r="BR27" s="11"/>
      <c r="BS27" s="11"/>
      <c r="BT27" s="125"/>
      <c r="BU27" s="64" t="s">
        <v>106</v>
      </c>
      <c r="BV27" s="111"/>
      <c r="BW27" s="111"/>
      <c r="BX27" s="111"/>
      <c r="BY27" s="111"/>
      <c r="BZ27" s="111"/>
      <c r="CA27" s="189"/>
      <c r="CB27" s="11"/>
      <c r="CC27" s="11"/>
      <c r="CD27" s="125"/>
      <c r="CE27" s="64" t="s">
        <v>106</v>
      </c>
      <c r="CF27" s="111"/>
      <c r="CG27" s="111"/>
      <c r="CH27" s="111"/>
      <c r="CI27" s="111"/>
      <c r="CJ27" s="111"/>
      <c r="CK27" s="189"/>
      <c r="CL27" s="11"/>
      <c r="CM27" s="11"/>
      <c r="CN27" s="125"/>
      <c r="CO27" s="64" t="s">
        <v>106</v>
      </c>
      <c r="CP27" s="52"/>
      <c r="CQ27" s="111"/>
      <c r="CR27" s="111"/>
      <c r="CS27" s="52"/>
      <c r="CT27" s="52"/>
      <c r="CU27" s="100"/>
      <c r="CV27" s="11"/>
      <c r="CW27" s="11"/>
      <c r="CX27" s="133"/>
      <c r="DH27" s="133"/>
      <c r="DR27" s="133"/>
      <c r="EB27" s="133"/>
      <c r="EL27" s="133"/>
      <c r="EV27" s="133"/>
      <c r="FF27" s="133"/>
      <c r="FP27" s="133"/>
      <c r="FZ27" s="133"/>
      <c r="GJ27" s="133"/>
      <c r="GT27" s="133"/>
      <c r="HD27" s="133"/>
      <c r="HN27" s="133"/>
      <c r="HX27" s="133"/>
    </row>
    <row xmlns:x14ac="http://schemas.microsoft.com/office/spreadsheetml/2009/9/ac" r="28" s="2" customFormat="true" ht="15.75" customHeight="true" x14ac:dyDescent="0.25">
      <c r="A28" s="380" t="str">
        <f ca="true">IF(ISBLANK('Data Summary'!A30),"",'Data Summary'!A30)</f>
        <v/>
      </c>
      <c r="B28" s="125"/>
      <c r="C28" s="64" t="s">
        <v>88</v>
      </c>
      <c r="D28" s="52"/>
      <c r="E28" s="52"/>
      <c r="F28" s="52"/>
      <c r="G28" s="52"/>
      <c r="H28" s="52" t="s">
        <v>153</v>
      </c>
      <c r="I28" s="100"/>
      <c r="J28" s="11"/>
      <c r="K28" s="11"/>
      <c r="L28" s="125"/>
      <c r="M28" s="64" t="s">
        <v>88</v>
      </c>
      <c r="N28" s="70" t="s">
        <v>153</v>
      </c>
      <c r="O28" s="52"/>
      <c r="P28" s="52"/>
      <c r="Q28" s="52"/>
      <c r="R28" s="52" t="s">
        <v>153</v>
      </c>
      <c r="S28" s="100"/>
      <c r="T28" s="11"/>
      <c r="U28" s="11"/>
      <c r="V28" s="125"/>
      <c r="W28" s="64" t="s">
        <v>88</v>
      </c>
      <c r="X28" s="70" t="s">
        <v>153</v>
      </c>
      <c r="Y28" s="52"/>
      <c r="Z28" s="52"/>
      <c r="AA28" s="52"/>
      <c r="AB28" s="52" t="s">
        <v>153</v>
      </c>
      <c r="AC28" s="100"/>
      <c r="AD28" s="11"/>
      <c r="AE28" s="11"/>
      <c r="AF28" s="125"/>
      <c r="AG28" s="64" t="s">
        <v>88</v>
      </c>
      <c r="AH28" s="70"/>
      <c r="AI28" s="52"/>
      <c r="AJ28" s="52"/>
      <c r="AK28" s="52"/>
      <c r="AL28" s="52" t="s">
        <v>153</v>
      </c>
      <c r="AM28" s="100"/>
      <c r="AN28" s="11"/>
      <c r="AO28" s="11"/>
      <c r="AP28" s="125"/>
      <c r="AQ28" s="64" t="s">
        <v>88</v>
      </c>
      <c r="AR28" s="70" t="s">
        <v>153</v>
      </c>
      <c r="AS28" s="52"/>
      <c r="AT28" s="52"/>
      <c r="AU28" s="52"/>
      <c r="AV28" s="70" t="s">
        <v>153</v>
      </c>
      <c r="AW28" s="100"/>
      <c r="AX28" s="11"/>
      <c r="AY28" s="11"/>
      <c r="AZ28" s="125"/>
      <c r="BA28" s="64" t="s">
        <v>88</v>
      </c>
      <c r="BB28" s="52"/>
      <c r="BC28" s="52"/>
      <c r="BD28" s="52"/>
      <c r="BE28" s="52"/>
      <c r="BF28" s="52"/>
      <c r="BG28" s="100"/>
      <c r="BH28" s="11"/>
      <c r="BI28" s="11"/>
      <c r="BJ28" s="125"/>
      <c r="BK28" s="64" t="s">
        <v>88</v>
      </c>
      <c r="BL28" s="52"/>
      <c r="BM28" s="52"/>
      <c r="BN28" s="52"/>
      <c r="BO28" s="52"/>
      <c r="BP28" s="52"/>
      <c r="BQ28" s="100"/>
      <c r="BR28" s="11"/>
      <c r="BS28" s="11"/>
      <c r="BT28" s="125"/>
      <c r="BU28" s="64" t="s">
        <v>88</v>
      </c>
      <c r="BV28" s="52" t="s">
        <v>146</v>
      </c>
      <c r="BW28" s="52"/>
      <c r="BX28" s="52"/>
      <c r="BY28" s="52" t="s">
        <v>146</v>
      </c>
      <c r="BZ28" s="52" t="s">
        <v>146</v>
      </c>
      <c r="CA28" s="100" t="s">
        <v>146</v>
      </c>
      <c r="CB28" s="11"/>
      <c r="CC28" s="11"/>
      <c r="CD28" s="125"/>
      <c r="CE28" s="64" t="s">
        <v>88</v>
      </c>
      <c r="CF28" s="52" t="s">
        <v>146</v>
      </c>
      <c r="CG28" s="52"/>
      <c r="CH28" s="52"/>
      <c r="CI28" s="52" t="s">
        <v>146</v>
      </c>
      <c r="CJ28" s="52" t="s">
        <v>146</v>
      </c>
      <c r="CK28" s="100" t="s">
        <v>146</v>
      </c>
      <c r="CL28" s="11"/>
      <c r="CM28" s="11"/>
      <c r="CN28" s="125"/>
      <c r="CO28" s="64" t="s">
        <v>88</v>
      </c>
      <c r="CP28" s="52" t="s">
        <v>146</v>
      </c>
      <c r="CQ28" s="52"/>
      <c r="CR28" s="52"/>
      <c r="CS28" s="52" t="s">
        <v>146</v>
      </c>
      <c r="CT28" s="52" t="s">
        <v>146</v>
      </c>
      <c r="CU28" s="100" t="s">
        <v>146</v>
      </c>
      <c r="CV28" s="11"/>
      <c r="CW28" s="11"/>
      <c r="CX28" s="133"/>
      <c r="DH28" s="133"/>
      <c r="DR28" s="133"/>
      <c r="EB28" s="133"/>
      <c r="EL28" s="133"/>
      <c r="EV28" s="133"/>
      <c r="FF28" s="133"/>
      <c r="FP28" s="133"/>
      <c r="FZ28" s="133"/>
      <c r="GJ28" s="133"/>
      <c r="GT28" s="133"/>
      <c r="HD28" s="133"/>
      <c r="HN28" s="133"/>
      <c r="HX28" s="133"/>
    </row>
    <row xmlns:x14ac="http://schemas.microsoft.com/office/spreadsheetml/2009/9/ac" r="29" ht="15.75" customHeight="true" x14ac:dyDescent="0.25">
      <c r="A29" s="380" t="str">
        <f ca="true">IF(ISBLANK('Data Summary'!A31),"",'Data Summary'!A31)</f>
        <v/>
      </c>
      <c r="B29" s="125"/>
      <c r="C29" s="64" t="s">
        <v>147</v>
      </c>
      <c r="D29" s="52"/>
      <c r="E29" s="52"/>
      <c r="F29" s="52"/>
      <c r="G29" s="52"/>
      <c r="H29" s="52"/>
      <c r="I29" s="100"/>
      <c r="J29" s="11"/>
      <c r="K29" s="11"/>
      <c r="L29" s="125"/>
      <c r="M29" s="64" t="s">
        <v>89</v>
      </c>
      <c r="N29" s="52"/>
      <c r="O29" s="52"/>
      <c r="P29" s="52"/>
      <c r="Q29" s="52"/>
      <c r="R29" s="52"/>
      <c r="S29" s="100"/>
      <c r="T29" s="11"/>
      <c r="U29" s="11"/>
      <c r="V29" s="125"/>
      <c r="W29" s="64" t="s">
        <v>89</v>
      </c>
      <c r="X29" s="52"/>
      <c r="Y29" s="52"/>
      <c r="Z29" s="52"/>
      <c r="AA29" s="52"/>
      <c r="AB29" s="52"/>
      <c r="AC29" s="100"/>
      <c r="AD29" s="11"/>
      <c r="AE29" s="11"/>
      <c r="AF29" s="125"/>
      <c r="AG29" s="64" t="s">
        <v>89</v>
      </c>
      <c r="AH29" s="52"/>
      <c r="AI29" s="52"/>
      <c r="AJ29" s="52"/>
      <c r="AK29" s="52"/>
      <c r="AL29" s="52"/>
      <c r="AM29" s="100"/>
      <c r="AN29" s="11"/>
      <c r="AO29" s="11"/>
      <c r="AP29" s="125"/>
      <c r="AQ29" s="64" t="s">
        <v>89</v>
      </c>
      <c r="AR29" s="52"/>
      <c r="AS29" s="52"/>
      <c r="AT29" s="52"/>
      <c r="AU29" s="52"/>
      <c r="AV29" s="52"/>
      <c r="AW29" s="100"/>
      <c r="AX29" s="11"/>
      <c r="AY29" s="11"/>
      <c r="AZ29" s="125"/>
      <c r="BA29" s="64" t="s">
        <v>147</v>
      </c>
      <c r="BB29" s="52"/>
      <c r="BC29" s="52"/>
      <c r="BD29" s="52"/>
      <c r="BE29" s="52"/>
      <c r="BF29" s="52"/>
      <c r="BG29" s="100"/>
      <c r="BH29" s="11"/>
      <c r="BI29" s="11"/>
      <c r="BJ29" s="125"/>
      <c r="BK29" s="64" t="s">
        <v>147</v>
      </c>
      <c r="BL29" s="52"/>
      <c r="BM29" s="52"/>
      <c r="BN29" s="52"/>
      <c r="BO29" s="52"/>
      <c r="BP29" s="52"/>
      <c r="BQ29" s="100"/>
      <c r="BR29" s="11"/>
      <c r="BS29" s="11"/>
      <c r="BT29" s="125"/>
      <c r="BU29" s="64" t="s">
        <v>147</v>
      </c>
      <c r="BV29" s="52"/>
      <c r="BW29" s="52"/>
      <c r="BX29" s="52"/>
      <c r="BY29" s="52"/>
      <c r="BZ29" s="52"/>
      <c r="CA29" s="100"/>
      <c r="CB29" s="11"/>
      <c r="CC29" s="11"/>
      <c r="CD29" s="125"/>
      <c r="CE29" s="64" t="s">
        <v>147</v>
      </c>
      <c r="CF29" s="52"/>
      <c r="CG29" s="52"/>
      <c r="CH29" s="52"/>
      <c r="CI29" s="52"/>
      <c r="CJ29" s="52"/>
      <c r="CK29" s="100"/>
      <c r="CL29" s="11"/>
      <c r="CM29" s="11"/>
      <c r="CN29" s="125"/>
      <c r="CO29" s="64" t="s">
        <v>147</v>
      </c>
      <c r="CP29" s="52"/>
      <c r="CQ29" s="52"/>
      <c r="CR29" s="52"/>
      <c r="CS29" s="52"/>
      <c r="CT29" s="52"/>
      <c r="CU29" s="100"/>
      <c r="CV29" s="11"/>
      <c r="CW29" s="11"/>
    </row>
    <row xmlns:x14ac="http://schemas.microsoft.com/office/spreadsheetml/2009/9/ac" r="30" ht="15.75" customHeight="true" x14ac:dyDescent="0.25">
      <c r="A30" s="380" t="str">
        <f ca="true">IF(ISBLANK('Data Summary'!A32),"",'Data Summary'!A32)</f>
        <v/>
      </c>
      <c r="B30" s="126"/>
      <c r="C30" s="12" t="s">
        <v>23</v>
      </c>
      <c r="D30" s="71"/>
      <c r="E30" s="71"/>
      <c r="F30" s="71"/>
      <c r="G30" s="72"/>
      <c r="H30" s="73"/>
      <c r="I30" s="74"/>
      <c r="J30" s="11"/>
      <c r="K30" s="11"/>
      <c r="L30" s="126"/>
      <c r="M30" s="12" t="s">
        <v>23</v>
      </c>
      <c r="N30" s="71"/>
      <c r="O30" s="71"/>
      <c r="P30" s="71"/>
      <c r="Q30" s="72"/>
      <c r="R30" s="73">
        <v>813</v>
      </c>
      <c r="S30" s="74"/>
      <c r="T30" s="11"/>
      <c r="U30" s="11"/>
      <c r="V30" s="126"/>
      <c r="W30" s="12" t="s">
        <v>23</v>
      </c>
      <c r="X30" s="71"/>
      <c r="Y30" s="71"/>
      <c r="Z30" s="71"/>
      <c r="AA30" s="72"/>
      <c r="AB30" s="73">
        <v>792</v>
      </c>
      <c r="AC30" s="74"/>
      <c r="AD30" s="11"/>
      <c r="AE30" s="11"/>
      <c r="AF30" s="126"/>
      <c r="AG30" s="12" t="s">
        <v>23</v>
      </c>
      <c r="AH30" s="71"/>
      <c r="AI30" s="71"/>
      <c r="AJ30" s="71"/>
      <c r="AK30" s="72"/>
      <c r="AL30" s="73"/>
      <c r="AM30" s="74"/>
      <c r="AN30" s="11"/>
      <c r="AO30" s="11"/>
      <c r="AP30" s="126"/>
      <c r="AQ30" s="12" t="s">
        <v>23</v>
      </c>
      <c r="AR30" s="71"/>
      <c r="AS30" s="71"/>
      <c r="AT30" s="71"/>
      <c r="AU30" s="72"/>
      <c r="AV30" s="73">
        <v>818</v>
      </c>
      <c r="AW30" s="74"/>
      <c r="AX30" s="11"/>
      <c r="AY30" s="11"/>
      <c r="AZ30" s="126"/>
      <c r="BA30" s="12" t="s">
        <v>23</v>
      </c>
      <c r="BB30" s="71"/>
      <c r="BC30" s="71"/>
      <c r="BD30" s="71"/>
      <c r="BE30" s="72"/>
      <c r="BF30" s="73"/>
      <c r="BG30" s="74"/>
      <c r="BH30" s="11"/>
      <c r="BI30" s="11"/>
      <c r="BJ30" s="126"/>
      <c r="BK30" s="12" t="s">
        <v>23</v>
      </c>
      <c r="BL30" s="71"/>
      <c r="BM30" s="71"/>
      <c r="BN30" s="71"/>
      <c r="BO30" s="73">
        <f>BO31</f>
        <v>761</v>
      </c>
      <c r="BP30" s="73">
        <f>BP31</f>
        <v>802</v>
      </c>
      <c r="BQ30" s="74">
        <f>BQ31</f>
        <v>137</v>
      </c>
      <c r="BR30" s="11"/>
      <c r="BS30" s="11"/>
      <c r="BT30" s="126"/>
      <c r="BU30" s="12" t="s">
        <v>23</v>
      </c>
      <c r="BV30" s="71"/>
      <c r="BW30" s="71"/>
      <c r="BX30" s="71"/>
      <c r="BY30" s="72"/>
      <c r="BZ30" s="73"/>
      <c r="CA30" s="74"/>
      <c r="CB30" s="11"/>
      <c r="CC30" s="11"/>
      <c r="CD30" s="126"/>
      <c r="CE30" s="12" t="s">
        <v>23</v>
      </c>
      <c r="CF30" s="71"/>
      <c r="CG30" s="71"/>
      <c r="CH30" s="71"/>
      <c r="CI30" s="73">
        <f>CI31</f>
        <v>936</v>
      </c>
      <c r="CJ30" s="73">
        <f>CJ31</f>
        <v>888</v>
      </c>
      <c r="CK30" s="74">
        <f>CK31</f>
        <v>196</v>
      </c>
      <c r="CL30" s="11"/>
      <c r="CM30" s="11"/>
      <c r="CN30" s="126"/>
      <c r="CO30" s="12" t="s">
        <v>23</v>
      </c>
      <c r="CP30" s="71">
        <v>2152</v>
      </c>
      <c r="CQ30" s="71">
        <v>473</v>
      </c>
      <c r="CR30" s="71">
        <v>511</v>
      </c>
      <c r="CS30" s="73">
        <v>984</v>
      </c>
      <c r="CT30" s="73">
        <v>936</v>
      </c>
      <c r="CU30" s="74">
        <v>232</v>
      </c>
      <c r="CV30" s="11"/>
      <c r="CW30" s="11"/>
    </row>
    <row xmlns:x14ac="http://schemas.microsoft.com/office/spreadsheetml/2009/9/ac" r="31" s="3" customFormat="true" ht="16.5" thickBot="true" x14ac:dyDescent="0.3">
      <c r="A31" s="380" t="str">
        <f ca="true">IF(ISBLANK('Data Summary'!A33),"",'Data Summary'!A33)</f>
        <v/>
      </c>
      <c r="B31" s="127"/>
      <c r="C31" s="75" t="s">
        <v>20</v>
      </c>
      <c r="D31" s="76"/>
      <c r="E31" s="76"/>
      <c r="F31" s="76"/>
      <c r="G31" s="76"/>
      <c r="H31" s="76"/>
      <c r="I31" s="77"/>
      <c r="J31" s="11"/>
      <c r="K31" s="11"/>
      <c r="L31" s="127"/>
      <c r="M31" s="75" t="s">
        <v>20</v>
      </c>
      <c r="N31" s="76">
        <v>813</v>
      </c>
      <c r="O31" s="76"/>
      <c r="P31" s="76"/>
      <c r="Q31" s="76"/>
      <c r="R31" s="76">
        <v>813</v>
      </c>
      <c r="S31" s="77"/>
      <c r="T31" s="11"/>
      <c r="U31" s="11"/>
      <c r="V31" s="127"/>
      <c r="W31" s="75" t="s">
        <v>20</v>
      </c>
      <c r="X31" s="76">
        <v>792</v>
      </c>
      <c r="Y31" s="76"/>
      <c r="Z31" s="76"/>
      <c r="AA31" s="76"/>
      <c r="AB31" s="76">
        <v>792</v>
      </c>
      <c r="AC31" s="77"/>
      <c r="AD31" s="11"/>
      <c r="AE31" s="11"/>
      <c r="AF31" s="127"/>
      <c r="AG31" s="75" t="s">
        <v>20</v>
      </c>
      <c r="AH31" s="76"/>
      <c r="AI31" s="76"/>
      <c r="AJ31" s="76"/>
      <c r="AK31" s="76"/>
      <c r="AL31" s="76"/>
      <c r="AM31" s="77"/>
      <c r="AN31" s="11"/>
      <c r="AO31" s="11"/>
      <c r="AP31" s="127"/>
      <c r="AQ31" s="75" t="s">
        <v>20</v>
      </c>
      <c r="AR31" s="76">
        <v>818</v>
      </c>
      <c r="AS31" s="76"/>
      <c r="AT31" s="76"/>
      <c r="AU31" s="76"/>
      <c r="AV31" s="76">
        <v>818</v>
      </c>
      <c r="AW31" s="77"/>
      <c r="AX31" s="11"/>
      <c r="AY31" s="11"/>
      <c r="AZ31" s="127"/>
      <c r="BA31" s="75" t="s">
        <v>20</v>
      </c>
      <c r="BB31" s="76"/>
      <c r="BC31" s="76"/>
      <c r="BD31" s="76"/>
      <c r="BE31" s="76"/>
      <c r="BF31" s="76"/>
      <c r="BG31" s="77"/>
      <c r="BH31" s="11"/>
      <c r="BI31" s="11"/>
      <c r="BJ31" s="127"/>
      <c r="BK31" s="75" t="s">
        <v>20</v>
      </c>
      <c r="BL31" s="76"/>
      <c r="BM31" s="76"/>
      <c r="BN31" s="76"/>
      <c r="BO31" s="76">
        <v>761</v>
      </c>
      <c r="BP31" s="76">
        <v>802</v>
      </c>
      <c r="BQ31" s="77">
        <v>137</v>
      </c>
      <c r="BR31" s="11"/>
      <c r="BS31" s="11"/>
      <c r="BT31" s="127"/>
      <c r="BU31" s="75" t="s">
        <v>20</v>
      </c>
      <c r="BV31" s="76"/>
      <c r="BW31" s="76"/>
      <c r="BX31" s="76"/>
      <c r="BY31" s="76">
        <v>931</v>
      </c>
      <c r="BZ31" s="76">
        <v>876</v>
      </c>
      <c r="CA31" s="77">
        <v>166</v>
      </c>
      <c r="CB31" s="11"/>
      <c r="CC31" s="11"/>
      <c r="CD31" s="127"/>
      <c r="CE31" s="75" t="s">
        <v>20</v>
      </c>
      <c r="CF31" s="76"/>
      <c r="CG31" s="76">
        <f>415+398+184</f>
        <v>997</v>
      </c>
      <c r="CH31" s="76">
        <f>521+490+12</f>
        <v>1023</v>
      </c>
      <c r="CI31" s="76">
        <v>936</v>
      </c>
      <c r="CJ31" s="76">
        <v>888</v>
      </c>
      <c r="CK31" s="77">
        <v>196</v>
      </c>
      <c r="CL31" s="11"/>
      <c r="CM31" s="11"/>
      <c r="CN31" s="127"/>
      <c r="CO31" s="75" t="s">
        <v>20</v>
      </c>
      <c r="CP31" s="76">
        <v>2138</v>
      </c>
      <c r="CQ31" s="76" t="s">
        <v>249</v>
      </c>
      <c r="CR31" s="76" t="s">
        <v>249</v>
      </c>
      <c r="CS31" s="76">
        <v>976</v>
      </c>
      <c r="CT31" s="76">
        <v>930</v>
      </c>
      <c r="CU31" s="77">
        <v>232</v>
      </c>
      <c r="CV31" s="11"/>
      <c r="CW31" s="11"/>
      <c r="CX31" s="128"/>
      <c r="DH31" s="128"/>
      <c r="DR31" s="128"/>
      <c r="EB31" s="128"/>
      <c r="EL31" s="128"/>
      <c r="EV31" s="128"/>
      <c r="FF31" s="128"/>
      <c r="FP31" s="128"/>
      <c r="FZ31" s="128"/>
      <c r="GJ31" s="128"/>
      <c r="GT31" s="128"/>
      <c r="HD31" s="128"/>
      <c r="HN31" s="128"/>
      <c r="HX31" s="128"/>
    </row>
    <row xmlns:x14ac="http://schemas.microsoft.com/office/spreadsheetml/2009/9/ac" r="32" s="3" customFormat="true" x14ac:dyDescent="0.25">
      <c r="A32" s="380" t="str">
        <f ca="true">IF(ISBLANK('Data Summary'!A34),"",'Data Summary'!A34)</f>
        <v/>
      </c>
      <c r="B32" s="128"/>
      <c r="L32" s="128"/>
      <c r="V32" s="128"/>
      <c r="AF32" s="128"/>
      <c r="AP32" s="128"/>
      <c r="AZ32" s="128"/>
      <c r="BA32" s="128"/>
      <c r="BJ32" s="128"/>
      <c r="BT32" s="128"/>
      <c r="CD32" s="128"/>
      <c r="CN32" s="128"/>
      <c r="CX32" s="128"/>
      <c r="DH32" s="128"/>
      <c r="DR32" s="128"/>
      <c r="EB32" s="128"/>
      <c r="EL32" s="128"/>
      <c r="EV32" s="128"/>
      <c r="FF32" s="128"/>
      <c r="FP32" s="128"/>
      <c r="FZ32" s="128"/>
      <c r="GJ32" s="128"/>
      <c r="GT32" s="128"/>
      <c r="HD32" s="128"/>
      <c r="HN32" s="128"/>
      <c r="HX32" s="128"/>
    </row>
    <row xmlns:x14ac="http://schemas.microsoft.com/office/spreadsheetml/2009/9/ac" r="33" s="3" customFormat="true" x14ac:dyDescent="0.25">
      <c r="A33" s="380" t="str">
        <f ca="true">IF(ISBLANK('Data Summary'!A35),"",'Data Summary'!A35)</f>
        <v/>
      </c>
      <c r="B33" s="128"/>
      <c r="L33" s="128"/>
      <c r="V33" s="128"/>
      <c r="AF33" s="128"/>
      <c r="AP33" s="128"/>
      <c r="AZ33" s="128"/>
      <c r="BA33" s="128"/>
      <c r="BJ33" s="128"/>
      <c r="BT33" s="128"/>
      <c r="CD33" s="128"/>
      <c r="CN33" s="128"/>
      <c r="CX33" s="128"/>
      <c r="DH33" s="128"/>
      <c r="DR33" s="128"/>
      <c r="EB33" s="128"/>
      <c r="EL33" s="128"/>
      <c r="EV33" s="128"/>
      <c r="FF33" s="128"/>
      <c r="FP33" s="128"/>
      <c r="FZ33" s="128"/>
      <c r="GJ33" s="128"/>
      <c r="GT33" s="128"/>
      <c r="HD33" s="128"/>
      <c r="HN33" s="128"/>
      <c r="HX33" s="128"/>
    </row>
    <row xmlns:x14ac="http://schemas.microsoft.com/office/spreadsheetml/2009/9/ac" r="34" s="3" customFormat="true" x14ac:dyDescent="0.25">
      <c r="A34" s="380" t="str">
        <f ca="true">IF(ISBLANK('Data Summary'!A36),"",'Data Summary'!A36)</f>
        <v/>
      </c>
      <c r="B34" s="128"/>
      <c r="L34" s="128"/>
      <c r="V34" s="128"/>
      <c r="AF34" s="128"/>
      <c r="AP34" s="128"/>
      <c r="AZ34" s="128"/>
      <c r="BA34" s="128"/>
      <c r="BJ34" s="128"/>
      <c r="BT34" s="128"/>
      <c r="CD34" s="128"/>
      <c r="CN34" s="128"/>
      <c r="CX34" s="128"/>
      <c r="DH34" s="128"/>
      <c r="DR34" s="128"/>
      <c r="EB34" s="128"/>
      <c r="EL34" s="128"/>
      <c r="EV34" s="128"/>
      <c r="FF34" s="128"/>
      <c r="FP34" s="128"/>
      <c r="FZ34" s="128"/>
      <c r="GJ34" s="128"/>
      <c r="GT34" s="128"/>
      <c r="HD34" s="128"/>
      <c r="HN34" s="128"/>
      <c r="HX34" s="128"/>
    </row>
    <row xmlns:x14ac="http://schemas.microsoft.com/office/spreadsheetml/2009/9/ac" r="35" s="3" customFormat="true" x14ac:dyDescent="0.25">
      <c r="A35" s="380" t="str">
        <f ca="true">IF(ISBLANK('Data Summary'!A37),"",'Data Summary'!A37)</f>
        <v/>
      </c>
      <c r="B35" s="128"/>
      <c r="L35" s="128"/>
      <c r="V35" s="128"/>
      <c r="AF35" s="128"/>
      <c r="AP35" s="128"/>
      <c r="AZ35" s="128"/>
      <c r="BA35" s="128"/>
      <c r="BJ35" s="128"/>
      <c r="BT35" s="128"/>
      <c r="CD35" s="128"/>
      <c r="CN35" s="128"/>
      <c r="CX35" s="128"/>
      <c r="DH35" s="128"/>
      <c r="DR35" s="128"/>
      <c r="EB35" s="128"/>
      <c r="EL35" s="128"/>
      <c r="EV35" s="128"/>
      <c r="FF35" s="128"/>
      <c r="FP35" s="128"/>
      <c r="FZ35" s="128"/>
      <c r="GJ35" s="128"/>
      <c r="GT35" s="128"/>
      <c r="HD35" s="128"/>
      <c r="HN35" s="128"/>
      <c r="HX35" s="128"/>
    </row>
    <row xmlns:x14ac="http://schemas.microsoft.com/office/spreadsheetml/2009/9/ac" r="36" s="3" customFormat="true" x14ac:dyDescent="0.25">
      <c r="A36" s="380" t="str">
        <f ca="true">IF(ISBLANK('Data Summary'!A38),"",'Data Summary'!A38)</f>
        <v/>
      </c>
      <c r="B36" s="128"/>
      <c r="L36" s="128"/>
      <c r="V36" s="128"/>
      <c r="AF36" s="128"/>
      <c r="AP36" s="128"/>
      <c r="AZ36" s="128"/>
      <c r="BA36" s="128"/>
      <c r="BJ36" s="128"/>
      <c r="BT36" s="128"/>
      <c r="CD36" s="128"/>
      <c r="CN36" s="128"/>
      <c r="CX36" s="128"/>
      <c r="DH36" s="128"/>
      <c r="DR36" s="128"/>
      <c r="EB36" s="128"/>
      <c r="EL36" s="128"/>
      <c r="EV36" s="128"/>
      <c r="FF36" s="128"/>
      <c r="FP36" s="128"/>
      <c r="FZ36" s="128"/>
      <c r="GJ36" s="128"/>
      <c r="GT36" s="128"/>
      <c r="HD36" s="128"/>
      <c r="HN36" s="128"/>
      <c r="HX36" s="128"/>
    </row>
    <row xmlns:x14ac="http://schemas.microsoft.com/office/spreadsheetml/2009/9/ac" r="37" s="3" customFormat="true" x14ac:dyDescent="0.25">
      <c r="A37" s="380" t="str">
        <f ca="true">IF(ISBLANK('Data Summary'!A39),"",'Data Summary'!A39)</f>
        <v/>
      </c>
      <c r="B37" s="128"/>
      <c r="L37" s="128"/>
      <c r="V37" s="128"/>
      <c r="AF37" s="128"/>
      <c r="AP37" s="128"/>
      <c r="AZ37" s="128"/>
      <c r="BA37" s="128"/>
      <c r="BJ37" s="128"/>
      <c r="BT37" s="128"/>
      <c r="CD37" s="128"/>
      <c r="CN37" s="128"/>
      <c r="CX37" s="128"/>
      <c r="DH37" s="128"/>
      <c r="DR37" s="128"/>
      <c r="EB37" s="128"/>
      <c r="EL37" s="128"/>
      <c r="EV37" s="128"/>
      <c r="FF37" s="128"/>
      <c r="FP37" s="128"/>
      <c r="FZ37" s="128"/>
      <c r="GJ37" s="128"/>
      <c r="GT37" s="128"/>
      <c r="HD37" s="128"/>
      <c r="HN37" s="128"/>
      <c r="HX37" s="128"/>
    </row>
    <row xmlns:x14ac="http://schemas.microsoft.com/office/spreadsheetml/2009/9/ac" r="38" s="3" customFormat="true" x14ac:dyDescent="0.25">
      <c r="A38" s="380" t="str">
        <f ca="true">IF(ISBLANK('Data Summary'!A40),"",'Data Summary'!A40)</f>
        <v/>
      </c>
      <c r="B38" s="128"/>
      <c r="L38" s="128"/>
      <c r="V38" s="128"/>
      <c r="AF38" s="128"/>
      <c r="AP38" s="128"/>
      <c r="AZ38" s="128"/>
      <c r="BA38" s="128"/>
      <c r="BJ38" s="128"/>
      <c r="BT38" s="128"/>
      <c r="CD38" s="128"/>
      <c r="CN38" s="128"/>
      <c r="CX38" s="128"/>
      <c r="DH38" s="128"/>
      <c r="DR38" s="128"/>
      <c r="EB38" s="128"/>
      <c r="EL38" s="128"/>
      <c r="EV38" s="128"/>
      <c r="FF38" s="128"/>
      <c r="FP38" s="128"/>
      <c r="FZ38" s="128"/>
      <c r="GJ38" s="128"/>
      <c r="GT38" s="128"/>
      <c r="HD38" s="128"/>
      <c r="HN38" s="128"/>
      <c r="HX38" s="128"/>
    </row>
    <row xmlns:x14ac="http://schemas.microsoft.com/office/spreadsheetml/2009/9/ac" r="39" s="3" customFormat="true" x14ac:dyDescent="0.25">
      <c r="A39" s="380" t="str">
        <f ca="true">IF(ISBLANK('Data Summary'!A41),"",'Data Summary'!A41)</f>
        <v/>
      </c>
      <c r="B39" s="128"/>
      <c r="L39" s="128"/>
      <c r="V39" s="128"/>
      <c r="AF39" s="128"/>
      <c r="AP39" s="128"/>
      <c r="AZ39" s="128"/>
      <c r="BA39" s="128"/>
      <c r="BJ39" s="128"/>
      <c r="BT39" s="128"/>
      <c r="CD39" s="128"/>
      <c r="CN39" s="128"/>
      <c r="CX39" s="128"/>
      <c r="DH39" s="128"/>
      <c r="DR39" s="128"/>
      <c r="EB39" s="128"/>
      <c r="EL39" s="128"/>
      <c r="EV39" s="128"/>
      <c r="FF39" s="128"/>
      <c r="FP39" s="128"/>
      <c r="FZ39" s="128"/>
      <c r="GJ39" s="128"/>
      <c r="GT39" s="128"/>
      <c r="HD39" s="128"/>
      <c r="HN39" s="128"/>
      <c r="HX39" s="128"/>
    </row>
    <row xmlns:x14ac="http://schemas.microsoft.com/office/spreadsheetml/2009/9/ac" r="40" s="3" customFormat="true" x14ac:dyDescent="0.25">
      <c r="A40" s="380" t="str">
        <f ca="true">IF(ISBLANK('Data Summary'!A42),"",'Data Summary'!A42)</f>
        <v/>
      </c>
      <c r="B40" s="128"/>
      <c r="L40" s="128"/>
      <c r="V40" s="128"/>
      <c r="AF40" s="128"/>
      <c r="AP40" s="128"/>
      <c r="AZ40" s="128"/>
      <c r="BA40" s="128"/>
      <c r="BJ40" s="128"/>
      <c r="BT40" s="128"/>
      <c r="CD40" s="128"/>
      <c r="CN40" s="128"/>
      <c r="CX40" s="128"/>
      <c r="DH40" s="128"/>
      <c r="DR40" s="128"/>
      <c r="EB40" s="128"/>
      <c r="EL40" s="128"/>
      <c r="EV40" s="128"/>
      <c r="FF40" s="128"/>
      <c r="FP40" s="128"/>
      <c r="FZ40" s="128"/>
      <c r="GJ40" s="128"/>
      <c r="GT40" s="128"/>
      <c r="HD40" s="128"/>
      <c r="HN40" s="128"/>
      <c r="HX40" s="128"/>
    </row>
    <row xmlns:x14ac="http://schemas.microsoft.com/office/spreadsheetml/2009/9/ac" r="41" s="3" customFormat="true" x14ac:dyDescent="0.25">
      <c r="A41" s="380" t="str">
        <f ca="true">IF(ISBLANK('Data Summary'!A43),"",'Data Summary'!A43)</f>
        <v/>
      </c>
      <c r="B41" s="128"/>
      <c r="L41" s="128"/>
      <c r="V41" s="128"/>
      <c r="AF41" s="128"/>
      <c r="AP41" s="128"/>
      <c r="AZ41" s="128"/>
      <c r="BA41" s="128"/>
      <c r="BJ41" s="128"/>
      <c r="BT41" s="128"/>
      <c r="CD41" s="128"/>
      <c r="CN41" s="128"/>
      <c r="CX41" s="128"/>
      <c r="DH41" s="128"/>
      <c r="DR41" s="128"/>
      <c r="EB41" s="128"/>
      <c r="EL41" s="128"/>
      <c r="EV41" s="128"/>
      <c r="FF41" s="128"/>
      <c r="FP41" s="128"/>
      <c r="FZ41" s="128"/>
      <c r="GJ41" s="128"/>
      <c r="GT41" s="128"/>
      <c r="HD41" s="128"/>
      <c r="HN41" s="128"/>
      <c r="HX41" s="128"/>
    </row>
    <row xmlns:x14ac="http://schemas.microsoft.com/office/spreadsheetml/2009/9/ac" r="42" s="3" customFormat="true" x14ac:dyDescent="0.25">
      <c r="A42" s="380" t="str">
        <f ca="true">IF(ISBLANK('Data Summary'!A44),"",'Data Summary'!A44)</f>
        <v/>
      </c>
      <c r="B42" s="128"/>
      <c r="L42" s="128"/>
      <c r="V42" s="128"/>
      <c r="AF42" s="128"/>
      <c r="AP42" s="128"/>
      <c r="AZ42" s="128"/>
      <c r="BA42" s="128"/>
      <c r="BJ42" s="128"/>
      <c r="BT42" s="128"/>
      <c r="CD42" s="128"/>
      <c r="CN42" s="128"/>
      <c r="CX42" s="128"/>
      <c r="DH42" s="128"/>
      <c r="DR42" s="128"/>
      <c r="EB42" s="128"/>
      <c r="EL42" s="128"/>
      <c r="EV42" s="128"/>
      <c r="FF42" s="128"/>
      <c r="FP42" s="128"/>
      <c r="FZ42" s="128"/>
      <c r="GJ42" s="128"/>
      <c r="GT42" s="128"/>
      <c r="HD42" s="128"/>
      <c r="HN42" s="128"/>
      <c r="HX42" s="128"/>
    </row>
    <row xmlns:x14ac="http://schemas.microsoft.com/office/spreadsheetml/2009/9/ac" r="43" s="3" customFormat="true" x14ac:dyDescent="0.25">
      <c r="A43" s="380" t="str">
        <f ca="true">IF(ISBLANK('Data Summary'!A45),"",'Data Summary'!A45)</f>
        <v/>
      </c>
      <c r="B43" s="128"/>
      <c r="L43" s="128"/>
      <c r="V43" s="128"/>
      <c r="AF43" s="128"/>
      <c r="AP43" s="128"/>
      <c r="AZ43" s="128"/>
      <c r="BA43" s="128"/>
      <c r="BJ43" s="128"/>
      <c r="BT43" s="128"/>
      <c r="CD43" s="128"/>
      <c r="CN43" s="128"/>
      <c r="CX43" s="128"/>
      <c r="DH43" s="128"/>
      <c r="DR43" s="128"/>
      <c r="EB43" s="128"/>
      <c r="EL43" s="128"/>
      <c r="EV43" s="128"/>
      <c r="FF43" s="128"/>
      <c r="FP43" s="128"/>
      <c r="FZ43" s="128"/>
      <c r="GJ43" s="128"/>
      <c r="GT43" s="128"/>
      <c r="HD43" s="128"/>
      <c r="HN43" s="128"/>
      <c r="HX43" s="128"/>
    </row>
    <row xmlns:x14ac="http://schemas.microsoft.com/office/spreadsheetml/2009/9/ac" r="44" s="3" customFormat="true" x14ac:dyDescent="0.25">
      <c r="A44" s="380" t="str">
        <f ca="true">IF(ISBLANK('Data Summary'!A46),"",'Data Summary'!A46)</f>
        <v/>
      </c>
      <c r="B44" s="128"/>
      <c r="L44" s="128"/>
      <c r="V44" s="128"/>
      <c r="AF44" s="128"/>
      <c r="AP44" s="128"/>
      <c r="AZ44" s="128"/>
      <c r="BA44" s="128"/>
      <c r="BJ44" s="128"/>
      <c r="BT44" s="128"/>
      <c r="CD44" s="128"/>
      <c r="CN44" s="128"/>
      <c r="CX44" s="128"/>
      <c r="DH44" s="128"/>
      <c r="DR44" s="128"/>
      <c r="EB44" s="128"/>
      <c r="EL44" s="128"/>
      <c r="EV44" s="128"/>
      <c r="FF44" s="128"/>
      <c r="FP44" s="128"/>
      <c r="FZ44" s="128"/>
      <c r="GJ44" s="128"/>
      <c r="GT44" s="128"/>
      <c r="HD44" s="128"/>
      <c r="HN44" s="128"/>
      <c r="HX44" s="128"/>
    </row>
    <row xmlns:x14ac="http://schemas.microsoft.com/office/spreadsheetml/2009/9/ac" r="45" s="3" customFormat="true" x14ac:dyDescent="0.25">
      <c r="A45" s="380" t="str">
        <f ca="true">IF(ISBLANK('Data Summary'!A47),"",'Data Summary'!A47)</f>
        <v/>
      </c>
      <c r="B45" s="128"/>
      <c r="L45" s="128"/>
      <c r="V45" s="128"/>
      <c r="AF45" s="128"/>
      <c r="AP45" s="128"/>
      <c r="AZ45" s="128"/>
      <c r="BA45" s="128"/>
      <c r="BJ45" s="128"/>
      <c r="BT45" s="128"/>
      <c r="CD45" s="128"/>
      <c r="CN45" s="128"/>
      <c r="CX45" s="128"/>
      <c r="DH45" s="128"/>
      <c r="DR45" s="128"/>
      <c r="EB45" s="128"/>
      <c r="EL45" s="128"/>
      <c r="EV45" s="128"/>
      <c r="FF45" s="128"/>
      <c r="FP45" s="128"/>
      <c r="FZ45" s="128"/>
      <c r="GJ45" s="128"/>
      <c r="GT45" s="128"/>
      <c r="HD45" s="128"/>
      <c r="HN45" s="128"/>
      <c r="HX45" s="128"/>
    </row>
    <row xmlns:x14ac="http://schemas.microsoft.com/office/spreadsheetml/2009/9/ac" r="46" s="3" customFormat="true" x14ac:dyDescent="0.25">
      <c r="A46" s="380" t="str">
        <f ca="true">IF(ISBLANK('Data Summary'!A48),"",'Data Summary'!A48)</f>
        <v/>
      </c>
      <c r="B46" s="128"/>
      <c r="L46" s="128"/>
      <c r="V46" s="128"/>
      <c r="AF46" s="128"/>
      <c r="AP46" s="128"/>
      <c r="AZ46" s="128"/>
      <c r="BA46" s="128"/>
      <c r="BJ46" s="128"/>
      <c r="BT46" s="128"/>
      <c r="CD46" s="128"/>
      <c r="CN46" s="128"/>
      <c r="CX46" s="128"/>
      <c r="DH46" s="128"/>
      <c r="DR46" s="128"/>
      <c r="EB46" s="128"/>
      <c r="EL46" s="128"/>
      <c r="EV46" s="128"/>
      <c r="FF46" s="128"/>
      <c r="FP46" s="128"/>
      <c r="FZ46" s="128"/>
      <c r="GJ46" s="128"/>
      <c r="GT46" s="128"/>
      <c r="HD46" s="128"/>
      <c r="HN46" s="128"/>
      <c r="HX46" s="128"/>
    </row>
    <row xmlns:x14ac="http://schemas.microsoft.com/office/spreadsheetml/2009/9/ac" r="47" s="3" customFormat="true" x14ac:dyDescent="0.25">
      <c r="A47" s="380" t="str">
        <f ca="true">IF(ISBLANK('Data Summary'!A49),"",'Data Summary'!A49)</f>
        <v/>
      </c>
      <c r="B47" s="128"/>
      <c r="L47" s="128"/>
      <c r="V47" s="128"/>
      <c r="AF47" s="128"/>
      <c r="AP47" s="128"/>
      <c r="AZ47" s="128"/>
      <c r="BA47" s="128"/>
      <c r="BJ47" s="128"/>
      <c r="BT47" s="128"/>
      <c r="CD47" s="128"/>
      <c r="CN47" s="128"/>
      <c r="CX47" s="128"/>
      <c r="DH47" s="128"/>
      <c r="DR47" s="128"/>
      <c r="EB47" s="128"/>
      <c r="EL47" s="128"/>
      <c r="EV47" s="128"/>
      <c r="FF47" s="128"/>
      <c r="FP47" s="128"/>
      <c r="FZ47" s="128"/>
      <c r="GJ47" s="128"/>
      <c r="GT47" s="128"/>
      <c r="HD47" s="128"/>
      <c r="HN47" s="128"/>
      <c r="HX47" s="128"/>
    </row>
    <row xmlns:x14ac="http://schemas.microsoft.com/office/spreadsheetml/2009/9/ac" r="48" s="3" customFormat="true" x14ac:dyDescent="0.25">
      <c r="A48" s="380" t="str">
        <f ca="true">IF(ISBLANK('Data Summary'!A50),"",'Data Summary'!A50)</f>
        <v/>
      </c>
      <c r="B48" s="128"/>
      <c r="L48" s="128"/>
      <c r="V48" s="128"/>
      <c r="AF48" s="128"/>
      <c r="AP48" s="128"/>
      <c r="AZ48" s="128"/>
      <c r="BA48" s="128"/>
      <c r="BJ48" s="128"/>
      <c r="BT48" s="128"/>
      <c r="CD48" s="128"/>
      <c r="CN48" s="128"/>
      <c r="CX48" s="128"/>
      <c r="DH48" s="128"/>
      <c r="DR48" s="128"/>
      <c r="EB48" s="128"/>
      <c r="EL48" s="128"/>
      <c r="EV48" s="128"/>
      <c r="FF48" s="128"/>
      <c r="FP48" s="128"/>
      <c r="FZ48" s="128"/>
      <c r="GJ48" s="128"/>
      <c r="GT48" s="128"/>
      <c r="HD48" s="128"/>
      <c r="HN48" s="128"/>
      <c r="HX48" s="128"/>
    </row>
    <row xmlns:x14ac="http://schemas.microsoft.com/office/spreadsheetml/2009/9/ac" r="49" s="3" customFormat="true" x14ac:dyDescent="0.25">
      <c r="A49" s="380" t="str">
        <f ca="true">IF(ISBLANK('Data Summary'!A51),"",'Data Summary'!A51)</f>
        <v/>
      </c>
      <c r="B49" s="128"/>
      <c r="L49" s="128"/>
      <c r="V49" s="128"/>
      <c r="AF49" s="128"/>
      <c r="AP49" s="128"/>
      <c r="AZ49" s="128"/>
      <c r="BA49" s="128"/>
      <c r="BJ49" s="128"/>
      <c r="BT49" s="128"/>
      <c r="CD49" s="128"/>
      <c r="CN49" s="128"/>
      <c r="CX49" s="128"/>
      <c r="DH49" s="128"/>
      <c r="DR49" s="128"/>
      <c r="EB49" s="128"/>
      <c r="EL49" s="128"/>
      <c r="EV49" s="128"/>
      <c r="FF49" s="128"/>
      <c r="FP49" s="128"/>
      <c r="FZ49" s="128"/>
      <c r="GJ49" s="128"/>
      <c r="GT49" s="128"/>
      <c r="HD49" s="128"/>
      <c r="HN49" s="128"/>
      <c r="HX49" s="128"/>
    </row>
    <row xmlns:x14ac="http://schemas.microsoft.com/office/spreadsheetml/2009/9/ac" r="50" s="3" customFormat="true" x14ac:dyDescent="0.25">
      <c r="A50" s="380" t="str">
        <f ca="true">IF(ISBLANK('Data Summary'!A52),"",'Data Summary'!A52)</f>
        <v/>
      </c>
      <c r="B50" s="128"/>
      <c r="L50" s="128"/>
      <c r="V50" s="128"/>
      <c r="AF50" s="128"/>
      <c r="AP50" s="128"/>
      <c r="AZ50" s="128"/>
      <c r="BA50" s="128"/>
      <c r="BJ50" s="128"/>
      <c r="BT50" s="128"/>
      <c r="CD50" s="128"/>
      <c r="CN50" s="128"/>
      <c r="CX50" s="128"/>
      <c r="DH50" s="128"/>
      <c r="DR50" s="128"/>
      <c r="EB50" s="128"/>
      <c r="EL50" s="128"/>
      <c r="EV50" s="128"/>
      <c r="FF50" s="128"/>
      <c r="FP50" s="128"/>
      <c r="FZ50" s="128"/>
      <c r="GJ50" s="128"/>
      <c r="GT50" s="128"/>
      <c r="HD50" s="128"/>
      <c r="HN50" s="128"/>
      <c r="HX50" s="128"/>
    </row>
    <row xmlns:x14ac="http://schemas.microsoft.com/office/spreadsheetml/2009/9/ac" r="51" s="3" customFormat="true" x14ac:dyDescent="0.25">
      <c r="A51" s="380" t="str">
        <f ca="true">IF(ISBLANK('Data Summary'!A53),"",'Data Summary'!A53)</f>
        <v/>
      </c>
      <c r="B51" s="128"/>
      <c r="L51" s="128"/>
      <c r="V51" s="128"/>
      <c r="AF51" s="128"/>
      <c r="AP51" s="128"/>
      <c r="AZ51" s="128"/>
      <c r="BA51" s="128"/>
      <c r="BJ51" s="128"/>
      <c r="BT51" s="128"/>
      <c r="CD51" s="128"/>
      <c r="CN51" s="128"/>
      <c r="CX51" s="128"/>
      <c r="DH51" s="128"/>
      <c r="DR51" s="128"/>
      <c r="EB51" s="128"/>
      <c r="EL51" s="128"/>
      <c r="EV51" s="128"/>
      <c r="FF51" s="128"/>
      <c r="FP51" s="128"/>
      <c r="FZ51" s="128"/>
      <c r="GJ51" s="128"/>
      <c r="GT51" s="128"/>
      <c r="HD51" s="128"/>
      <c r="HN51" s="128"/>
      <c r="HX51" s="128"/>
    </row>
    <row xmlns:x14ac="http://schemas.microsoft.com/office/spreadsheetml/2009/9/ac" r="52" s="3" customFormat="true" x14ac:dyDescent="0.25">
      <c r="A52" s="380" t="str">
        <f ca="true">IF(ISBLANK('Data Summary'!A54),"",'Data Summary'!A54)</f>
        <v/>
      </c>
      <c r="B52" s="128"/>
      <c r="L52" s="128"/>
      <c r="V52" s="128"/>
      <c r="AF52" s="128"/>
      <c r="AP52" s="128"/>
      <c r="AZ52" s="128"/>
      <c r="BA52" s="128"/>
      <c r="BJ52" s="128"/>
      <c r="BT52" s="128"/>
      <c r="CD52" s="128"/>
      <c r="CN52" s="128"/>
      <c r="CX52" s="128"/>
      <c r="DH52" s="128"/>
      <c r="DR52" s="128"/>
      <c r="EB52" s="128"/>
      <c r="EL52" s="128"/>
      <c r="EV52" s="128"/>
      <c r="FF52" s="128"/>
      <c r="FP52" s="128"/>
      <c r="FZ52" s="128"/>
      <c r="GJ52" s="128"/>
      <c r="GT52" s="128"/>
      <c r="HD52" s="128"/>
      <c r="HN52" s="128"/>
      <c r="HX52" s="128"/>
    </row>
    <row xmlns:x14ac="http://schemas.microsoft.com/office/spreadsheetml/2009/9/ac" r="53" s="3" customFormat="true" x14ac:dyDescent="0.25">
      <c r="A53" s="380" t="str">
        <f ca="true">IF(ISBLANK('Data Summary'!A55),"",'Data Summary'!A55)</f>
        <v/>
      </c>
      <c r="B53" s="128"/>
      <c r="L53" s="128"/>
      <c r="V53" s="128"/>
      <c r="AF53" s="128"/>
      <c r="AP53" s="128"/>
      <c r="AZ53" s="128"/>
      <c r="BA53" s="128"/>
      <c r="BJ53" s="128"/>
      <c r="BT53" s="128"/>
      <c r="CD53" s="128"/>
      <c r="CN53" s="128"/>
      <c r="CX53" s="128"/>
      <c r="DH53" s="128"/>
      <c r="DR53" s="128"/>
      <c r="EB53" s="128"/>
      <c r="EL53" s="128"/>
      <c r="EV53" s="128"/>
      <c r="FF53" s="128"/>
      <c r="FP53" s="128"/>
      <c r="FZ53" s="128"/>
      <c r="GJ53" s="128"/>
      <c r="GT53" s="128"/>
      <c r="HD53" s="128"/>
      <c r="HN53" s="128"/>
      <c r="HX53" s="128"/>
    </row>
    <row xmlns:x14ac="http://schemas.microsoft.com/office/spreadsheetml/2009/9/ac" r="54" s="3" customFormat="true" x14ac:dyDescent="0.25">
      <c r="A54" s="380" t="str">
        <f ca="true">IF(ISBLANK('Data Summary'!A56),"",'Data Summary'!A56)</f>
        <v/>
      </c>
      <c r="B54" s="128"/>
      <c r="L54" s="128"/>
      <c r="V54" s="128"/>
      <c r="AF54" s="128"/>
      <c r="AP54" s="128"/>
      <c r="AZ54" s="128"/>
      <c r="BA54" s="128"/>
      <c r="BJ54" s="128"/>
      <c r="BT54" s="128"/>
      <c r="CD54" s="128"/>
      <c r="CN54" s="128"/>
      <c r="CX54" s="128"/>
      <c r="DH54" s="128"/>
      <c r="DR54" s="128"/>
      <c r="EB54" s="128"/>
      <c r="EL54" s="128"/>
      <c r="EV54" s="128"/>
      <c r="FF54" s="128"/>
      <c r="FP54" s="128"/>
      <c r="FZ54" s="128"/>
      <c r="GJ54" s="128"/>
      <c r="GT54" s="128"/>
      <c r="HD54" s="128"/>
      <c r="HN54" s="128"/>
      <c r="HX54" s="128"/>
    </row>
    <row xmlns:x14ac="http://schemas.microsoft.com/office/spreadsheetml/2009/9/ac" r="55" s="3" customFormat="true" x14ac:dyDescent="0.25">
      <c r="A55" s="380" t="str">
        <f ca="true">IF(ISBLANK('Data Summary'!A57),"",'Data Summary'!A57)</f>
        <v/>
      </c>
      <c r="B55" s="128"/>
      <c r="L55" s="128"/>
      <c r="V55" s="128"/>
      <c r="AF55" s="128"/>
      <c r="AP55" s="128"/>
      <c r="AZ55" s="128"/>
      <c r="BA55" s="128"/>
      <c r="BJ55" s="128"/>
      <c r="BT55" s="128"/>
      <c r="CD55" s="128"/>
      <c r="CN55" s="128"/>
      <c r="CX55" s="128"/>
      <c r="DH55" s="128"/>
      <c r="DR55" s="128"/>
      <c r="EB55" s="128"/>
      <c r="EL55" s="128"/>
      <c r="EV55" s="128"/>
      <c r="FF55" s="128"/>
      <c r="FP55" s="128"/>
      <c r="FZ55" s="128"/>
      <c r="GJ55" s="128"/>
      <c r="GT55" s="128"/>
      <c r="HD55" s="128"/>
      <c r="HN55" s="128"/>
      <c r="HX55" s="128"/>
    </row>
    <row xmlns:x14ac="http://schemas.microsoft.com/office/spreadsheetml/2009/9/ac" r="56" s="3" customFormat="true" x14ac:dyDescent="0.25">
      <c r="A56" s="380" t="str">
        <f ca="true">IF(ISBLANK('Data Summary'!A58),"",'Data Summary'!A58)</f>
        <v/>
      </c>
      <c r="B56" s="128"/>
      <c r="L56" s="128"/>
      <c r="V56" s="128"/>
      <c r="AF56" s="128"/>
      <c r="AP56" s="128"/>
      <c r="AZ56" s="128"/>
      <c r="BA56" s="128"/>
      <c r="BJ56" s="128"/>
      <c r="BT56" s="128"/>
      <c r="CD56" s="128"/>
      <c r="CN56" s="128"/>
      <c r="CX56" s="128"/>
      <c r="DH56" s="128"/>
      <c r="DR56" s="128"/>
      <c r="EB56" s="128"/>
      <c r="EL56" s="128"/>
      <c r="EV56" s="128"/>
      <c r="FF56" s="128"/>
      <c r="FP56" s="128"/>
      <c r="FZ56" s="128"/>
      <c r="GJ56" s="128"/>
      <c r="GT56" s="128"/>
      <c r="HD56" s="128"/>
      <c r="HN56" s="128"/>
      <c r="HX56" s="128"/>
    </row>
    <row xmlns:x14ac="http://schemas.microsoft.com/office/spreadsheetml/2009/9/ac" r="57" s="3" customFormat="true" x14ac:dyDescent="0.25">
      <c r="A57" s="380" t="str">
        <f ca="true">IF(ISBLANK('Data Summary'!A59),"",'Data Summary'!A59)</f>
        <v/>
      </c>
      <c r="B57" s="128"/>
      <c r="L57" s="128"/>
      <c r="V57" s="128"/>
      <c r="AF57" s="128"/>
      <c r="AP57" s="128"/>
      <c r="AZ57" s="128"/>
      <c r="BA57" s="128"/>
      <c r="BJ57" s="128"/>
      <c r="BT57" s="128"/>
      <c r="CD57" s="128"/>
      <c r="CN57" s="128"/>
      <c r="CX57" s="128"/>
      <c r="DH57" s="128"/>
      <c r="DR57" s="128"/>
      <c r="EB57" s="128"/>
      <c r="EL57" s="128"/>
      <c r="EV57" s="128"/>
      <c r="FF57" s="128"/>
      <c r="FP57" s="128"/>
      <c r="FZ57" s="128"/>
      <c r="GJ57" s="128"/>
      <c r="GT57" s="128"/>
      <c r="HD57" s="128"/>
      <c r="HN57" s="128"/>
      <c r="HX57" s="128"/>
    </row>
    <row xmlns:x14ac="http://schemas.microsoft.com/office/spreadsheetml/2009/9/ac" r="58" s="3" customFormat="true" x14ac:dyDescent="0.25">
      <c r="A58" s="380" t="str">
        <f ca="true">IF(ISBLANK('Data Summary'!A60),"",'Data Summary'!A60)</f>
        <v/>
      </c>
      <c r="B58" s="128"/>
      <c r="L58" s="128"/>
      <c r="V58" s="128"/>
      <c r="AF58" s="128"/>
      <c r="AP58" s="128"/>
      <c r="AZ58" s="128"/>
      <c r="BA58" s="128"/>
      <c r="BJ58" s="128"/>
      <c r="BT58" s="128"/>
      <c r="CD58" s="128"/>
      <c r="CN58" s="128"/>
      <c r="CX58" s="128"/>
      <c r="DH58" s="128"/>
      <c r="DR58" s="128"/>
      <c r="EB58" s="128"/>
      <c r="EL58" s="128"/>
      <c r="EV58" s="128"/>
      <c r="FF58" s="128"/>
      <c r="FP58" s="128"/>
      <c r="FZ58" s="128"/>
      <c r="GJ58" s="128"/>
      <c r="GT58" s="128"/>
      <c r="HD58" s="128"/>
      <c r="HN58" s="128"/>
      <c r="HX58" s="128"/>
    </row>
    <row xmlns:x14ac="http://schemas.microsoft.com/office/spreadsheetml/2009/9/ac" r="59" s="3" customFormat="true" x14ac:dyDescent="0.25">
      <c r="A59" s="380" t="str">
        <f ca="true">IF(ISBLANK('Data Summary'!A61),"",'Data Summary'!A61)</f>
        <v/>
      </c>
      <c r="B59" s="128"/>
      <c r="L59" s="128"/>
      <c r="V59" s="128"/>
      <c r="AF59" s="128"/>
      <c r="AP59" s="128"/>
      <c r="AZ59" s="128"/>
      <c r="BA59" s="128"/>
      <c r="BJ59" s="128"/>
      <c r="BT59" s="128"/>
      <c r="CD59" s="128"/>
      <c r="CN59" s="128"/>
      <c r="CX59" s="128"/>
      <c r="DH59" s="128"/>
      <c r="DR59" s="128"/>
      <c r="EB59" s="128"/>
      <c r="EL59" s="128"/>
      <c r="EV59" s="128"/>
      <c r="FF59" s="128"/>
      <c r="FP59" s="128"/>
      <c r="FZ59" s="128"/>
      <c r="GJ59" s="128"/>
      <c r="GT59" s="128"/>
      <c r="HD59" s="128"/>
      <c r="HN59" s="128"/>
      <c r="HX59" s="128"/>
    </row>
    <row xmlns:x14ac="http://schemas.microsoft.com/office/spreadsheetml/2009/9/ac" r="60" s="3" customFormat="true" x14ac:dyDescent="0.25">
      <c r="A60" s="380" t="str">
        <f ca="true">IF(ISBLANK('Data Summary'!A62),"",'Data Summary'!A62)</f>
        <v/>
      </c>
      <c r="B60" s="128"/>
      <c r="L60" s="128"/>
      <c r="V60" s="128"/>
      <c r="AF60" s="128"/>
      <c r="AP60" s="128"/>
      <c r="AZ60" s="128"/>
      <c r="BA60" s="128"/>
      <c r="BJ60" s="128"/>
      <c r="BT60" s="128"/>
      <c r="CD60" s="128"/>
      <c r="CN60" s="128"/>
      <c r="CX60" s="128"/>
      <c r="DH60" s="128"/>
      <c r="DR60" s="128"/>
      <c r="EB60" s="128"/>
      <c r="EL60" s="128"/>
      <c r="EV60" s="128"/>
      <c r="FF60" s="128"/>
      <c r="FP60" s="128"/>
      <c r="FZ60" s="128"/>
      <c r="GJ60" s="128"/>
      <c r="GT60" s="128"/>
      <c r="HD60" s="128"/>
      <c r="HN60" s="128"/>
      <c r="HX60" s="128"/>
    </row>
    <row xmlns:x14ac="http://schemas.microsoft.com/office/spreadsheetml/2009/9/ac" r="61" s="3" customFormat="true" x14ac:dyDescent="0.25">
      <c r="A61" s="380" t="str">
        <f ca="true">IF(ISBLANK('Data Summary'!A63),"",'Data Summary'!A63)</f>
        <v/>
      </c>
      <c r="B61" s="128"/>
      <c r="L61" s="128"/>
      <c r="V61" s="128"/>
      <c r="AF61" s="128"/>
      <c r="AP61" s="128"/>
      <c r="AZ61" s="128"/>
      <c r="BA61" s="128"/>
      <c r="BJ61" s="128"/>
      <c r="BT61" s="128"/>
      <c r="CD61" s="128"/>
      <c r="CN61" s="128"/>
      <c r="CX61" s="128"/>
      <c r="DH61" s="128"/>
      <c r="DR61" s="128"/>
      <c r="EB61" s="128"/>
      <c r="EL61" s="128"/>
      <c r="EV61" s="128"/>
      <c r="FF61" s="128"/>
      <c r="FP61" s="128"/>
      <c r="FZ61" s="128"/>
      <c r="GJ61" s="128"/>
      <c r="GT61" s="128"/>
      <c r="HD61" s="128"/>
      <c r="HN61" s="128"/>
      <c r="HX61" s="128"/>
    </row>
    <row xmlns:x14ac="http://schemas.microsoft.com/office/spreadsheetml/2009/9/ac" r="62" s="3" customFormat="true" x14ac:dyDescent="0.25">
      <c r="A62" s="380" t="str">
        <f ca="true">IF(ISBLANK('Data Summary'!A64),"",'Data Summary'!A64)</f>
        <v/>
      </c>
      <c r="B62" s="128"/>
      <c r="L62" s="128"/>
      <c r="V62" s="128"/>
      <c r="AF62" s="128"/>
      <c r="AP62" s="128"/>
      <c r="AZ62" s="128"/>
      <c r="BA62" s="128"/>
      <c r="BJ62" s="128"/>
      <c r="BT62" s="128"/>
      <c r="CD62" s="128"/>
      <c r="CN62" s="128"/>
      <c r="CX62" s="128"/>
      <c r="DH62" s="128"/>
      <c r="DR62" s="128"/>
      <c r="EB62" s="128"/>
      <c r="EL62" s="128"/>
      <c r="EV62" s="128"/>
      <c r="FF62" s="128"/>
      <c r="FP62" s="128"/>
      <c r="FZ62" s="128"/>
      <c r="GJ62" s="128"/>
      <c r="GT62" s="128"/>
      <c r="HD62" s="128"/>
      <c r="HN62" s="128"/>
      <c r="HX62" s="128"/>
    </row>
    <row xmlns:x14ac="http://schemas.microsoft.com/office/spreadsheetml/2009/9/ac" r="63" s="3" customFormat="true" x14ac:dyDescent="0.25">
      <c r="A63" s="380" t="str">
        <f ca="true">IF(ISBLANK('Data Summary'!A65),"",'Data Summary'!A65)</f>
        <v/>
      </c>
      <c r="B63" s="128"/>
      <c r="L63" s="128"/>
      <c r="V63" s="128"/>
      <c r="AF63" s="128"/>
      <c r="AP63" s="128"/>
      <c r="AZ63" s="128"/>
      <c r="BA63" s="128"/>
      <c r="BJ63" s="128"/>
      <c r="BT63" s="128"/>
      <c r="CD63" s="128"/>
      <c r="CN63" s="128"/>
      <c r="CX63" s="128"/>
      <c r="DH63" s="128"/>
      <c r="DR63" s="128"/>
      <c r="EB63" s="128"/>
      <c r="EL63" s="128"/>
      <c r="EV63" s="128"/>
      <c r="FF63" s="128"/>
      <c r="FP63" s="128"/>
      <c r="FZ63" s="128"/>
      <c r="GJ63" s="128"/>
      <c r="GT63" s="128"/>
      <c r="HD63" s="128"/>
      <c r="HN63" s="128"/>
      <c r="HX63" s="128"/>
    </row>
    <row xmlns:x14ac="http://schemas.microsoft.com/office/spreadsheetml/2009/9/ac" r="64" s="3" customFormat="true" x14ac:dyDescent="0.25">
      <c r="A64" s="380" t="str">
        <f ca="true">IF(ISBLANK('Data Summary'!A66),"",'Data Summary'!A66)</f>
        <v/>
      </c>
      <c r="B64" s="128"/>
      <c r="L64" s="128"/>
      <c r="V64" s="128"/>
      <c r="AF64" s="128"/>
      <c r="AP64" s="128"/>
      <c r="AZ64" s="128"/>
      <c r="BA64" s="128"/>
      <c r="BJ64" s="128"/>
      <c r="BT64" s="128"/>
      <c r="CD64" s="128"/>
      <c r="CN64" s="128"/>
      <c r="CX64" s="128"/>
      <c r="DH64" s="128"/>
      <c r="DR64" s="128"/>
      <c r="EB64" s="128"/>
      <c r="EL64" s="128"/>
      <c r="EV64" s="128"/>
      <c r="FF64" s="128"/>
      <c r="FP64" s="128"/>
      <c r="FZ64" s="128"/>
      <c r="GJ64" s="128"/>
      <c r="GT64" s="128"/>
      <c r="HD64" s="128"/>
      <c r="HN64" s="128"/>
      <c r="HX64" s="128"/>
    </row>
    <row xmlns:x14ac="http://schemas.microsoft.com/office/spreadsheetml/2009/9/ac" r="65" s="3" customFormat="true" x14ac:dyDescent="0.25">
      <c r="A65" s="380" t="str">
        <f ca="true">IF(ISBLANK('Data Summary'!A67),"",'Data Summary'!A67)</f>
        <v/>
      </c>
      <c r="B65" s="128"/>
      <c r="L65" s="128"/>
      <c r="V65" s="128"/>
      <c r="AF65" s="128"/>
      <c r="AP65" s="128"/>
      <c r="AZ65" s="128"/>
      <c r="BA65" s="128"/>
      <c r="BJ65" s="128"/>
      <c r="BT65" s="128"/>
      <c r="CD65" s="128"/>
      <c r="CN65" s="128"/>
      <c r="CX65" s="128"/>
      <c r="DH65" s="128"/>
      <c r="DR65" s="128"/>
      <c r="EB65" s="128"/>
      <c r="EL65" s="128"/>
      <c r="EV65" s="128"/>
      <c r="FF65" s="128"/>
      <c r="FP65" s="128"/>
      <c r="FZ65" s="128"/>
      <c r="GJ65" s="128"/>
      <c r="GT65" s="128"/>
      <c r="HD65" s="128"/>
      <c r="HN65" s="128"/>
      <c r="HX65" s="128"/>
    </row>
    <row xmlns:x14ac="http://schemas.microsoft.com/office/spreadsheetml/2009/9/ac" r="66" s="3" customFormat="true" x14ac:dyDescent="0.25">
      <c r="A66" s="380" t="str">
        <f ca="true">IF(ISBLANK('Data Summary'!A68),"",'Data Summary'!A68)</f>
        <v/>
      </c>
      <c r="B66" s="128"/>
      <c r="L66" s="128"/>
      <c r="V66" s="128"/>
      <c r="AF66" s="128"/>
      <c r="AP66" s="128"/>
      <c r="AZ66" s="128"/>
      <c r="BA66" s="128"/>
      <c r="BJ66" s="128"/>
      <c r="BT66" s="128"/>
      <c r="CD66" s="128"/>
      <c r="CN66" s="128"/>
      <c r="CX66" s="128"/>
      <c r="DH66" s="128"/>
      <c r="DR66" s="128"/>
      <c r="EB66" s="128"/>
      <c r="EL66" s="128"/>
      <c r="EV66" s="128"/>
      <c r="FF66" s="128"/>
      <c r="FP66" s="128"/>
      <c r="FZ66" s="128"/>
      <c r="GJ66" s="128"/>
      <c r="GT66" s="128"/>
      <c r="HD66" s="128"/>
      <c r="HN66" s="128"/>
      <c r="HX66" s="128"/>
    </row>
    <row xmlns:x14ac="http://schemas.microsoft.com/office/spreadsheetml/2009/9/ac" r="67" s="3" customFormat="true" x14ac:dyDescent="0.25">
      <c r="A67" s="380" t="str">
        <f ca="true">IF(ISBLANK('Data Summary'!A69),"",'Data Summary'!A69)</f>
        <v/>
      </c>
      <c r="B67" s="128"/>
      <c r="L67" s="128"/>
      <c r="V67" s="128"/>
      <c r="AF67" s="128"/>
      <c r="AP67" s="128"/>
      <c r="AZ67" s="128"/>
      <c r="BA67" s="128"/>
      <c r="BJ67" s="128"/>
      <c r="BT67" s="128"/>
      <c r="CD67" s="128"/>
      <c r="CN67" s="128"/>
      <c r="CX67" s="128"/>
      <c r="DH67" s="128"/>
      <c r="DR67" s="128"/>
      <c r="EB67" s="128"/>
      <c r="EL67" s="128"/>
      <c r="EV67" s="128"/>
      <c r="FF67" s="128"/>
      <c r="FP67" s="128"/>
      <c r="FZ67" s="128"/>
      <c r="GJ67" s="128"/>
      <c r="GT67" s="128"/>
      <c r="HD67" s="128"/>
      <c r="HN67" s="128"/>
      <c r="HX67" s="128"/>
    </row>
    <row xmlns:x14ac="http://schemas.microsoft.com/office/spreadsheetml/2009/9/ac" r="68" s="3" customFormat="true" x14ac:dyDescent="0.25">
      <c r="A68" s="380" t="str">
        <f ca="true">IF(ISBLANK('Data Summary'!A70),"",'Data Summary'!A70)</f>
        <v/>
      </c>
      <c r="B68" s="128"/>
      <c r="L68" s="128"/>
      <c r="V68" s="128"/>
      <c r="AF68" s="128"/>
      <c r="AP68" s="128"/>
      <c r="AZ68" s="128"/>
      <c r="BA68" s="128"/>
      <c r="BJ68" s="128"/>
      <c r="BT68" s="128"/>
      <c r="CD68" s="128"/>
      <c r="CN68" s="128"/>
      <c r="CX68" s="128"/>
      <c r="DH68" s="128"/>
      <c r="DR68" s="128"/>
      <c r="EB68" s="128"/>
      <c r="EL68" s="128"/>
      <c r="EV68" s="128"/>
      <c r="FF68" s="128"/>
      <c r="FP68" s="128"/>
      <c r="FZ68" s="128"/>
      <c r="GJ68" s="128"/>
      <c r="GT68" s="128"/>
      <c r="HD68" s="128"/>
      <c r="HN68" s="128"/>
      <c r="HX68" s="128"/>
    </row>
    <row xmlns:x14ac="http://schemas.microsoft.com/office/spreadsheetml/2009/9/ac" r="69" s="3" customFormat="true" x14ac:dyDescent="0.25">
      <c r="A69" s="380" t="str">
        <f ca="true">IF(ISBLANK('Data Summary'!A71),"",'Data Summary'!A71)</f>
        <v/>
      </c>
      <c r="B69" s="128"/>
      <c r="L69" s="128"/>
      <c r="V69" s="128"/>
      <c r="AF69" s="128"/>
      <c r="AP69" s="128"/>
      <c r="AZ69" s="128"/>
      <c r="BA69" s="128"/>
      <c r="BJ69" s="128"/>
      <c r="BT69" s="128"/>
      <c r="CD69" s="128"/>
      <c r="CN69" s="128"/>
      <c r="CX69" s="128"/>
      <c r="DH69" s="128"/>
      <c r="DR69" s="128"/>
      <c r="EB69" s="128"/>
      <c r="EL69" s="128"/>
      <c r="EV69" s="128"/>
      <c r="FF69" s="128"/>
      <c r="FP69" s="128"/>
      <c r="FZ69" s="128"/>
      <c r="GJ69" s="128"/>
      <c r="GT69" s="128"/>
      <c r="HD69" s="128"/>
      <c r="HN69" s="128"/>
      <c r="HX69" s="128"/>
    </row>
    <row xmlns:x14ac="http://schemas.microsoft.com/office/spreadsheetml/2009/9/ac" r="70" s="3" customFormat="true" x14ac:dyDescent="0.25">
      <c r="A70" s="380" t="str">
        <f ca="true">IF(ISBLANK('Data Summary'!A72),"",'Data Summary'!A72)</f>
        <v/>
      </c>
      <c r="B70" s="128"/>
      <c r="L70" s="128"/>
      <c r="V70" s="128"/>
      <c r="AF70" s="128"/>
      <c r="AP70" s="128"/>
      <c r="AZ70" s="128"/>
      <c r="BA70" s="128"/>
      <c r="BJ70" s="128"/>
      <c r="BT70" s="128"/>
      <c r="CD70" s="128"/>
      <c r="CN70" s="128"/>
      <c r="CX70" s="128"/>
      <c r="DH70" s="128"/>
      <c r="DR70" s="128"/>
      <c r="EB70" s="128"/>
      <c r="EL70" s="128"/>
      <c r="EV70" s="128"/>
      <c r="FF70" s="128"/>
      <c r="FP70" s="128"/>
      <c r="FZ70" s="128"/>
      <c r="GJ70" s="128"/>
      <c r="GT70" s="128"/>
      <c r="HD70" s="128"/>
      <c r="HN70" s="128"/>
      <c r="HX70" s="128"/>
    </row>
    <row xmlns:x14ac="http://schemas.microsoft.com/office/spreadsheetml/2009/9/ac" r="71" s="3" customFormat="true" x14ac:dyDescent="0.25">
      <c r="A71" s="380" t="str">
        <f ca="true">IF(ISBLANK('Data Summary'!A73),"",'Data Summary'!A73)</f>
        <v/>
      </c>
      <c r="B71" s="128"/>
      <c r="L71" s="128"/>
      <c r="V71" s="128"/>
      <c r="AF71" s="128"/>
      <c r="AP71" s="128"/>
      <c r="AZ71" s="128"/>
      <c r="BA71" s="128"/>
      <c r="BJ71" s="128"/>
      <c r="BT71" s="128"/>
      <c r="CD71" s="128"/>
      <c r="CN71" s="128"/>
      <c r="CX71" s="128"/>
      <c r="DH71" s="128"/>
      <c r="DR71" s="128"/>
      <c r="EB71" s="128"/>
      <c r="EL71" s="128"/>
      <c r="EV71" s="128"/>
      <c r="FF71" s="128"/>
      <c r="FP71" s="128"/>
      <c r="FZ71" s="128"/>
      <c r="GJ71" s="128"/>
      <c r="GT71" s="128"/>
      <c r="HD71" s="128"/>
      <c r="HN71" s="128"/>
      <c r="HX71" s="128"/>
    </row>
    <row xmlns:x14ac="http://schemas.microsoft.com/office/spreadsheetml/2009/9/ac" r="72" s="3" customFormat="true" x14ac:dyDescent="0.25">
      <c r="A72" s="380" t="str">
        <f ca="true">IF(ISBLANK('Data Summary'!A74),"",'Data Summary'!A74)</f>
        <v/>
      </c>
      <c r="B72" s="128"/>
      <c r="L72" s="128"/>
      <c r="V72" s="128"/>
      <c r="AF72" s="128"/>
      <c r="AP72" s="128"/>
      <c r="AZ72" s="128"/>
      <c r="BA72" s="128"/>
      <c r="BJ72" s="128"/>
      <c r="BT72" s="128"/>
      <c r="CD72" s="128"/>
      <c r="CN72" s="128"/>
      <c r="CX72" s="128"/>
      <c r="DH72" s="128"/>
      <c r="DR72" s="128"/>
      <c r="EB72" s="128"/>
      <c r="EL72" s="128"/>
      <c r="EV72" s="128"/>
      <c r="FF72" s="128"/>
      <c r="FP72" s="128"/>
      <c r="FZ72" s="128"/>
      <c r="GJ72" s="128"/>
      <c r="GT72" s="128"/>
      <c r="HD72" s="128"/>
      <c r="HN72" s="128"/>
      <c r="HX72" s="128"/>
    </row>
    <row xmlns:x14ac="http://schemas.microsoft.com/office/spreadsheetml/2009/9/ac" r="73" s="3" customFormat="true" x14ac:dyDescent="0.25">
      <c r="A73" s="380" t="str">
        <f ca="true">IF(ISBLANK('Data Summary'!A75),"",'Data Summary'!A75)</f>
        <v/>
      </c>
      <c r="B73" s="128"/>
      <c r="L73" s="128"/>
      <c r="V73" s="128"/>
      <c r="AF73" s="128"/>
      <c r="AP73" s="128"/>
      <c r="AZ73" s="128"/>
      <c r="BA73" s="128"/>
      <c r="BJ73" s="128"/>
      <c r="BT73" s="128"/>
      <c r="CD73" s="128"/>
      <c r="CN73" s="128"/>
      <c r="CX73" s="128"/>
      <c r="DH73" s="128"/>
      <c r="DR73" s="128"/>
      <c r="EB73" s="128"/>
      <c r="EL73" s="128"/>
      <c r="EV73" s="128"/>
      <c r="FF73" s="128"/>
      <c r="FP73" s="128"/>
      <c r="FZ73" s="128"/>
      <c r="GJ73" s="128"/>
      <c r="GT73" s="128"/>
      <c r="HD73" s="128"/>
      <c r="HN73" s="128"/>
      <c r="HX73" s="128"/>
    </row>
    <row xmlns:x14ac="http://schemas.microsoft.com/office/spreadsheetml/2009/9/ac" r="74" s="3" customFormat="true" x14ac:dyDescent="0.25">
      <c r="A74" s="380" t="str">
        <f ca="true">IF(ISBLANK('Data Summary'!A76),"",'Data Summary'!A76)</f>
        <v/>
      </c>
      <c r="B74" s="128"/>
      <c r="L74" s="128"/>
      <c r="V74" s="128"/>
      <c r="AF74" s="128"/>
      <c r="AP74" s="128"/>
      <c r="AZ74" s="128"/>
      <c r="BA74" s="128"/>
      <c r="BJ74" s="128"/>
      <c r="BT74" s="128"/>
      <c r="CD74" s="128"/>
      <c r="CN74" s="128"/>
      <c r="CX74" s="128"/>
      <c r="DH74" s="128"/>
      <c r="DR74" s="128"/>
      <c r="EB74" s="128"/>
      <c r="EL74" s="128"/>
      <c r="EV74" s="128"/>
      <c r="FF74" s="128"/>
      <c r="FP74" s="128"/>
      <c r="FZ74" s="128"/>
      <c r="GJ74" s="128"/>
      <c r="GT74" s="128"/>
      <c r="HD74" s="128"/>
      <c r="HN74" s="128"/>
      <c r="HX74" s="128"/>
    </row>
    <row xmlns:x14ac="http://schemas.microsoft.com/office/spreadsheetml/2009/9/ac" r="75" s="3" customFormat="true" x14ac:dyDescent="0.25">
      <c r="A75" s="380" t="str">
        <f ca="true">IF(ISBLANK('Data Summary'!A77),"",'Data Summary'!A77)</f>
        <v/>
      </c>
      <c r="B75" s="128"/>
      <c r="L75" s="128"/>
      <c r="V75" s="128"/>
      <c r="AF75" s="128"/>
      <c r="AP75" s="128"/>
      <c r="AZ75" s="128"/>
      <c r="BA75" s="128"/>
      <c r="BJ75" s="128"/>
      <c r="BT75" s="128"/>
      <c r="CD75" s="128"/>
      <c r="CN75" s="128"/>
      <c r="CX75" s="128"/>
      <c r="DH75" s="128"/>
      <c r="DR75" s="128"/>
      <c r="EB75" s="128"/>
      <c r="EL75" s="128"/>
      <c r="EV75" s="128"/>
      <c r="FF75" s="128"/>
      <c r="FP75" s="128"/>
      <c r="FZ75" s="128"/>
      <c r="GJ75" s="128"/>
      <c r="GT75" s="128"/>
      <c r="HD75" s="128"/>
      <c r="HN75" s="128"/>
      <c r="HX75" s="128"/>
    </row>
    <row xmlns:x14ac="http://schemas.microsoft.com/office/spreadsheetml/2009/9/ac" r="76" s="3" customFormat="true" x14ac:dyDescent="0.25">
      <c r="A76" s="380" t="str">
        <f ca="true">IF(ISBLANK('Data Summary'!A78),"",'Data Summary'!A78)</f>
        <v/>
      </c>
      <c r="B76" s="128"/>
      <c r="L76" s="128"/>
      <c r="V76" s="128"/>
      <c r="AF76" s="128"/>
      <c r="AP76" s="128"/>
      <c r="AZ76" s="128"/>
      <c r="BA76" s="128"/>
      <c r="BJ76" s="128"/>
      <c r="BT76" s="128"/>
      <c r="CD76" s="128"/>
      <c r="CN76" s="128"/>
      <c r="CX76" s="128"/>
      <c r="DH76" s="128"/>
      <c r="DR76" s="128"/>
      <c r="EB76" s="128"/>
      <c r="EL76" s="128"/>
      <c r="EV76" s="128"/>
      <c r="FF76" s="128"/>
      <c r="FP76" s="128"/>
      <c r="FZ76" s="128"/>
      <c r="GJ76" s="128"/>
      <c r="GT76" s="128"/>
      <c r="HD76" s="128"/>
      <c r="HN76" s="128"/>
      <c r="HX76" s="128"/>
    </row>
    <row xmlns:x14ac="http://schemas.microsoft.com/office/spreadsheetml/2009/9/ac" r="77" s="3" customFormat="true" x14ac:dyDescent="0.25">
      <c r="A77" s="380" t="str">
        <f ca="true">IF(ISBLANK('Data Summary'!A79),"",'Data Summary'!A79)</f>
        <v/>
      </c>
      <c r="B77" s="128"/>
      <c r="L77" s="128"/>
      <c r="V77" s="128"/>
      <c r="AF77" s="128"/>
      <c r="AP77" s="128"/>
      <c r="AZ77" s="128"/>
      <c r="BA77" s="128"/>
      <c r="BJ77" s="128"/>
      <c r="BT77" s="128"/>
      <c r="CD77" s="128"/>
      <c r="CN77" s="128"/>
      <c r="CX77" s="128"/>
      <c r="DH77" s="128"/>
      <c r="DR77" s="128"/>
      <c r="EB77" s="128"/>
      <c r="EL77" s="128"/>
      <c r="EV77" s="128"/>
      <c r="FF77" s="128"/>
      <c r="FP77" s="128"/>
      <c r="FZ77" s="128"/>
      <c r="GJ77" s="128"/>
      <c r="GT77" s="128"/>
      <c r="HD77" s="128"/>
      <c r="HN77" s="128"/>
      <c r="HX77" s="128"/>
    </row>
    <row xmlns:x14ac="http://schemas.microsoft.com/office/spreadsheetml/2009/9/ac" r="78" s="3" customFormat="true" x14ac:dyDescent="0.25">
      <c r="A78" s="380" t="str">
        <f ca="true">IF(ISBLANK('Data Summary'!A80),"",'Data Summary'!A80)</f>
        <v/>
      </c>
      <c r="B78" s="128"/>
      <c r="L78" s="128"/>
      <c r="V78" s="128"/>
      <c r="AF78" s="128"/>
      <c r="AP78" s="128"/>
      <c r="AZ78" s="128"/>
      <c r="BA78" s="128"/>
      <c r="BJ78" s="128"/>
      <c r="BT78" s="128"/>
      <c r="CD78" s="128"/>
      <c r="CN78" s="128"/>
      <c r="CX78" s="128"/>
      <c r="DH78" s="128"/>
      <c r="DR78" s="128"/>
      <c r="EB78" s="128"/>
      <c r="EL78" s="128"/>
      <c r="EV78" s="128"/>
      <c r="FF78" s="128"/>
      <c r="FP78" s="128"/>
      <c r="FZ78" s="128"/>
      <c r="GJ78" s="128"/>
      <c r="GT78" s="128"/>
      <c r="HD78" s="128"/>
      <c r="HN78" s="128"/>
      <c r="HX78" s="128"/>
    </row>
    <row xmlns:x14ac="http://schemas.microsoft.com/office/spreadsheetml/2009/9/ac" r="79" s="3" customFormat="true" x14ac:dyDescent="0.25">
      <c r="A79" s="380" t="str">
        <f ca="true">IF(ISBLANK('Data Summary'!A81),"",'Data Summary'!A81)</f>
        <v/>
      </c>
      <c r="B79" s="128"/>
      <c r="L79" s="128"/>
      <c r="V79" s="128"/>
      <c r="AF79" s="128"/>
      <c r="AP79" s="128"/>
      <c r="AZ79" s="128"/>
      <c r="BA79" s="128"/>
      <c r="BJ79" s="128"/>
      <c r="BT79" s="128"/>
      <c r="CD79" s="128"/>
      <c r="CN79" s="128"/>
      <c r="CX79" s="128"/>
      <c r="DH79" s="128"/>
      <c r="DR79" s="128"/>
      <c r="EB79" s="128"/>
      <c r="EL79" s="128"/>
      <c r="EV79" s="128"/>
      <c r="FF79" s="128"/>
      <c r="FP79" s="128"/>
      <c r="FZ79" s="128"/>
      <c r="GJ79" s="128"/>
      <c r="GT79" s="128"/>
      <c r="HD79" s="128"/>
      <c r="HN79" s="128"/>
      <c r="HX79" s="128"/>
    </row>
    <row xmlns:x14ac="http://schemas.microsoft.com/office/spreadsheetml/2009/9/ac" r="80" s="3" customFormat="true" x14ac:dyDescent="0.25">
      <c r="A80" s="380" t="str">
        <f ca="true">IF(ISBLANK('Data Summary'!A82),"",'Data Summary'!A82)</f>
        <v/>
      </c>
      <c r="B80" s="128"/>
      <c r="L80" s="128"/>
      <c r="V80" s="128"/>
      <c r="AF80" s="128"/>
      <c r="AP80" s="128"/>
      <c r="AZ80" s="128"/>
      <c r="BA80" s="128"/>
      <c r="BJ80" s="128"/>
      <c r="BT80" s="128"/>
      <c r="CD80" s="128"/>
      <c r="CN80" s="128"/>
      <c r="CX80" s="128"/>
      <c r="DH80" s="128"/>
      <c r="DR80" s="128"/>
      <c r="EB80" s="128"/>
      <c r="EL80" s="128"/>
      <c r="EV80" s="128"/>
      <c r="FF80" s="128"/>
      <c r="FP80" s="128"/>
      <c r="FZ80" s="128"/>
      <c r="GJ80" s="128"/>
      <c r="GT80" s="128"/>
      <c r="HD80" s="128"/>
      <c r="HN80" s="128"/>
      <c r="HX80" s="128"/>
    </row>
    <row xmlns:x14ac="http://schemas.microsoft.com/office/spreadsheetml/2009/9/ac" r="81" s="3" customFormat="true" x14ac:dyDescent="0.25">
      <c r="A81" s="380" t="str">
        <f ca="true">IF(ISBLANK('Data Summary'!A83),"",'Data Summary'!A83)</f>
        <v/>
      </c>
      <c r="B81" s="128"/>
      <c r="L81" s="128"/>
      <c r="V81" s="128"/>
      <c r="AF81" s="128"/>
      <c r="AP81" s="128"/>
      <c r="AZ81" s="128"/>
      <c r="BA81" s="128"/>
      <c r="BJ81" s="128"/>
      <c r="BT81" s="128"/>
      <c r="CD81" s="128"/>
      <c r="CN81" s="128"/>
      <c r="CX81" s="128"/>
      <c r="DH81" s="128"/>
      <c r="DR81" s="128"/>
      <c r="EB81" s="128"/>
      <c r="EL81" s="128"/>
      <c r="EV81" s="128"/>
      <c r="FF81" s="128"/>
      <c r="FP81" s="128"/>
      <c r="FZ81" s="128"/>
      <c r="GJ81" s="128"/>
      <c r="GT81" s="128"/>
      <c r="HD81" s="128"/>
      <c r="HN81" s="128"/>
      <c r="HX81" s="128"/>
    </row>
    <row xmlns:x14ac="http://schemas.microsoft.com/office/spreadsheetml/2009/9/ac" r="82" s="3" customFormat="true" x14ac:dyDescent="0.25">
      <c r="A82" s="380" t="str">
        <f ca="true">IF(ISBLANK('Data Summary'!A84),"",'Data Summary'!A84)</f>
        <v/>
      </c>
      <c r="B82" s="128"/>
      <c r="L82" s="128"/>
      <c r="V82" s="128"/>
      <c r="AF82" s="128"/>
      <c r="AP82" s="128"/>
      <c r="AZ82" s="128"/>
      <c r="BA82" s="128"/>
      <c r="BJ82" s="128"/>
      <c r="BT82" s="128"/>
      <c r="CD82" s="128"/>
      <c r="CN82" s="128"/>
      <c r="CX82" s="128"/>
      <c r="DH82" s="128"/>
      <c r="DR82" s="128"/>
      <c r="EB82" s="128"/>
      <c r="EL82" s="128"/>
      <c r="EV82" s="128"/>
      <c r="FF82" s="128"/>
      <c r="FP82" s="128"/>
      <c r="FZ82" s="128"/>
      <c r="GJ82" s="128"/>
      <c r="GT82" s="128"/>
      <c r="HD82" s="128"/>
      <c r="HN82" s="128"/>
      <c r="HX82" s="128"/>
    </row>
    <row xmlns:x14ac="http://schemas.microsoft.com/office/spreadsheetml/2009/9/ac" r="83" s="3" customFormat="true" x14ac:dyDescent="0.25">
      <c r="A83" s="380" t="str">
        <f ca="true">IF(ISBLANK('Data Summary'!A85),"",'Data Summary'!A85)</f>
        <v/>
      </c>
      <c r="B83" s="128"/>
      <c r="L83" s="128"/>
      <c r="V83" s="128"/>
      <c r="AF83" s="128"/>
      <c r="AP83" s="128"/>
      <c r="AZ83" s="128"/>
      <c r="BA83" s="128"/>
      <c r="BJ83" s="128"/>
      <c r="BT83" s="128"/>
      <c r="CD83" s="128"/>
      <c r="CN83" s="128"/>
      <c r="CX83" s="128"/>
      <c r="DH83" s="128"/>
      <c r="DR83" s="128"/>
      <c r="EB83" s="128"/>
      <c r="EL83" s="128"/>
      <c r="EV83" s="128"/>
      <c r="FF83" s="128"/>
      <c r="FP83" s="128"/>
      <c r="FZ83" s="128"/>
      <c r="GJ83" s="128"/>
      <c r="GT83" s="128"/>
      <c r="HD83" s="128"/>
      <c r="HN83" s="128"/>
      <c r="HX83" s="128"/>
    </row>
    <row xmlns:x14ac="http://schemas.microsoft.com/office/spreadsheetml/2009/9/ac" r="84" s="3" customFormat="true" x14ac:dyDescent="0.25">
      <c r="A84" s="380" t="str">
        <f ca="true">IF(ISBLANK('Data Summary'!A86),"",'Data Summary'!A86)</f>
        <v/>
      </c>
      <c r="B84" s="128"/>
      <c r="L84" s="128"/>
      <c r="V84" s="128"/>
      <c r="AF84" s="128"/>
      <c r="AP84" s="128"/>
      <c r="AZ84" s="128"/>
      <c r="BA84" s="128"/>
      <c r="BJ84" s="128"/>
      <c r="BT84" s="128"/>
      <c r="CD84" s="128"/>
      <c r="CN84" s="128"/>
      <c r="CX84" s="128"/>
      <c r="DH84" s="128"/>
      <c r="DR84" s="128"/>
      <c r="EB84" s="128"/>
      <c r="EL84" s="128"/>
      <c r="EV84" s="128"/>
      <c r="FF84" s="128"/>
      <c r="FP84" s="128"/>
      <c r="FZ84" s="128"/>
      <c r="GJ84" s="128"/>
      <c r="GT84" s="128"/>
      <c r="HD84" s="128"/>
      <c r="HN84" s="128"/>
      <c r="HX84" s="128"/>
    </row>
    <row xmlns:x14ac="http://schemas.microsoft.com/office/spreadsheetml/2009/9/ac" r="85" s="3" customFormat="true" x14ac:dyDescent="0.25">
      <c r="A85" s="380" t="str">
        <f ca="true">IF(ISBLANK('Data Summary'!A87),"",'Data Summary'!A87)</f>
        <v/>
      </c>
      <c r="B85" s="128"/>
      <c r="L85" s="128"/>
      <c r="V85" s="128"/>
      <c r="AF85" s="128"/>
      <c r="AP85" s="128"/>
      <c r="AZ85" s="128"/>
      <c r="BA85" s="128"/>
      <c r="BJ85" s="128"/>
      <c r="BT85" s="128"/>
      <c r="CD85" s="128"/>
      <c r="CN85" s="128"/>
      <c r="CX85" s="128"/>
      <c r="DH85" s="128"/>
      <c r="DR85" s="128"/>
      <c r="EB85" s="128"/>
      <c r="EL85" s="128"/>
      <c r="EV85" s="128"/>
      <c r="FF85" s="128"/>
      <c r="FP85" s="128"/>
      <c r="FZ85" s="128"/>
      <c r="GJ85" s="128"/>
      <c r="GT85" s="128"/>
      <c r="HD85" s="128"/>
      <c r="HN85" s="128"/>
      <c r="HX85" s="128"/>
    </row>
    <row xmlns:x14ac="http://schemas.microsoft.com/office/spreadsheetml/2009/9/ac" r="86" s="3" customFormat="true" x14ac:dyDescent="0.25">
      <c r="A86" s="380" t="str">
        <f ca="true">IF(ISBLANK('Data Summary'!A88),"",'Data Summary'!A88)</f>
        <v/>
      </c>
      <c r="B86" s="128"/>
      <c r="L86" s="128"/>
      <c r="V86" s="128"/>
      <c r="AF86" s="128"/>
      <c r="AP86" s="128"/>
      <c r="AZ86" s="128"/>
      <c r="BA86" s="128"/>
      <c r="BJ86" s="128"/>
      <c r="BT86" s="128"/>
      <c r="CD86" s="128"/>
      <c r="CN86" s="128"/>
      <c r="CX86" s="128"/>
      <c r="DH86" s="128"/>
      <c r="DR86" s="128"/>
      <c r="EB86" s="128"/>
      <c r="EL86" s="128"/>
      <c r="EV86" s="128"/>
      <c r="FF86" s="128"/>
      <c r="FP86" s="128"/>
      <c r="FZ86" s="128"/>
      <c r="GJ86" s="128"/>
      <c r="GT86" s="128"/>
      <c r="HD86" s="128"/>
      <c r="HN86" s="128"/>
      <c r="HX86" s="128"/>
    </row>
    <row xmlns:x14ac="http://schemas.microsoft.com/office/spreadsheetml/2009/9/ac" r="87" s="3" customFormat="true" x14ac:dyDescent="0.25">
      <c r="A87" s="380" t="str">
        <f ca="true">IF(ISBLANK('Data Summary'!A89),"",'Data Summary'!A89)</f>
        <v/>
      </c>
      <c r="B87" s="128"/>
      <c r="L87" s="128"/>
      <c r="V87" s="128"/>
      <c r="AF87" s="128"/>
      <c r="AP87" s="128"/>
      <c r="AZ87" s="128"/>
      <c r="BA87" s="128"/>
      <c r="BJ87" s="128"/>
      <c r="BT87" s="128"/>
      <c r="CD87" s="128"/>
      <c r="CN87" s="128"/>
      <c r="CX87" s="128"/>
      <c r="DH87" s="128"/>
      <c r="DR87" s="128"/>
      <c r="EB87" s="128"/>
      <c r="EL87" s="128"/>
      <c r="EV87" s="128"/>
      <c r="FF87" s="128"/>
      <c r="FP87" s="128"/>
      <c r="FZ87" s="128"/>
      <c r="GJ87" s="128"/>
      <c r="GT87" s="128"/>
      <c r="HD87" s="128"/>
      <c r="HN87" s="128"/>
      <c r="HX87" s="128"/>
    </row>
    <row xmlns:x14ac="http://schemas.microsoft.com/office/spreadsheetml/2009/9/ac" r="88" s="3" customFormat="true" x14ac:dyDescent="0.25">
      <c r="A88" s="380" t="str">
        <f ca="true">IF(ISBLANK('Data Summary'!A90),"",'Data Summary'!A90)</f>
        <v/>
      </c>
      <c r="B88" s="128"/>
      <c r="L88" s="128"/>
      <c r="V88" s="128"/>
      <c r="AF88" s="128"/>
      <c r="AP88" s="128"/>
      <c r="AZ88" s="128"/>
      <c r="BA88" s="128"/>
      <c r="BJ88" s="128"/>
      <c r="BT88" s="128"/>
      <c r="CD88" s="128"/>
      <c r="CN88" s="128"/>
      <c r="CX88" s="128"/>
      <c r="DH88" s="128"/>
      <c r="DR88" s="128"/>
      <c r="EB88" s="128"/>
      <c r="EL88" s="128"/>
      <c r="EV88" s="128"/>
      <c r="FF88" s="128"/>
      <c r="FP88" s="128"/>
      <c r="FZ88" s="128"/>
      <c r="GJ88" s="128"/>
      <c r="GT88" s="128"/>
      <c r="HD88" s="128"/>
      <c r="HN88" s="128"/>
      <c r="HX88" s="128"/>
    </row>
    <row xmlns:x14ac="http://schemas.microsoft.com/office/spreadsheetml/2009/9/ac" r="89" s="3" customFormat="true" x14ac:dyDescent="0.25">
      <c r="A89" s="380" t="str">
        <f ca="true">IF(ISBLANK('Data Summary'!A91),"",'Data Summary'!A91)</f>
        <v/>
      </c>
      <c r="B89" s="128"/>
      <c r="L89" s="128"/>
      <c r="V89" s="128"/>
      <c r="AF89" s="128"/>
      <c r="AP89" s="128"/>
      <c r="AZ89" s="128"/>
      <c r="BA89" s="128"/>
      <c r="BJ89" s="128"/>
      <c r="BT89" s="128"/>
      <c r="CD89" s="128"/>
      <c r="CN89" s="128"/>
      <c r="CX89" s="128"/>
      <c r="DH89" s="128"/>
      <c r="DR89" s="128"/>
      <c r="EB89" s="128"/>
      <c r="EL89" s="128"/>
      <c r="EV89" s="128"/>
      <c r="FF89" s="128"/>
      <c r="FP89" s="128"/>
      <c r="FZ89" s="128"/>
      <c r="GJ89" s="128"/>
      <c r="GT89" s="128"/>
      <c r="HD89" s="128"/>
      <c r="HN89" s="128"/>
      <c r="HX89" s="128"/>
    </row>
    <row xmlns:x14ac="http://schemas.microsoft.com/office/spreadsheetml/2009/9/ac" r="90" s="3" customFormat="true" x14ac:dyDescent="0.25">
      <c r="A90" s="380" t="str">
        <f ca="true">IF(ISBLANK('Data Summary'!A92),"",'Data Summary'!A92)</f>
        <v/>
      </c>
      <c r="B90" s="128"/>
      <c r="L90" s="128"/>
      <c r="V90" s="128"/>
      <c r="AF90" s="128"/>
      <c r="AP90" s="128"/>
      <c r="AZ90" s="128"/>
      <c r="BA90" s="128"/>
      <c r="BJ90" s="128"/>
      <c r="BT90" s="128"/>
      <c r="CD90" s="128"/>
      <c r="CN90" s="128"/>
      <c r="CX90" s="128"/>
      <c r="DH90" s="128"/>
      <c r="DR90" s="128"/>
      <c r="EB90" s="128"/>
      <c r="EL90" s="128"/>
      <c r="EV90" s="128"/>
      <c r="FF90" s="128"/>
      <c r="FP90" s="128"/>
      <c r="FZ90" s="128"/>
      <c r="GJ90" s="128"/>
      <c r="GT90" s="128"/>
      <c r="HD90" s="128"/>
      <c r="HN90" s="128"/>
      <c r="HX90" s="128"/>
    </row>
    <row xmlns:x14ac="http://schemas.microsoft.com/office/spreadsheetml/2009/9/ac" r="91" s="3" customFormat="true" x14ac:dyDescent="0.25">
      <c r="A91" s="380" t="str">
        <f ca="true">IF(ISBLANK('Data Summary'!A93),"",'Data Summary'!A93)</f>
        <v/>
      </c>
      <c r="B91" s="128"/>
      <c r="L91" s="128"/>
      <c r="V91" s="128"/>
      <c r="AF91" s="128"/>
      <c r="AP91" s="128"/>
      <c r="AZ91" s="128"/>
      <c r="BA91" s="128"/>
      <c r="BJ91" s="128"/>
      <c r="BT91" s="128"/>
      <c r="CD91" s="128"/>
      <c r="CN91" s="128"/>
      <c r="CX91" s="128"/>
      <c r="DH91" s="128"/>
      <c r="DR91" s="128"/>
      <c r="EB91" s="128"/>
      <c r="EL91" s="128"/>
      <c r="EV91" s="128"/>
      <c r="FF91" s="128"/>
      <c r="FP91" s="128"/>
      <c r="FZ91" s="128"/>
      <c r="GJ91" s="128"/>
      <c r="GT91" s="128"/>
      <c r="HD91" s="128"/>
      <c r="HN91" s="128"/>
      <c r="HX91" s="128"/>
    </row>
    <row xmlns:x14ac="http://schemas.microsoft.com/office/spreadsheetml/2009/9/ac" r="92" s="3" customFormat="true" x14ac:dyDescent="0.25">
      <c r="A92" s="380" t="str">
        <f ca="true">IF(ISBLANK('Data Summary'!A94),"",'Data Summary'!A94)</f>
        <v/>
      </c>
      <c r="B92" s="128"/>
      <c r="L92" s="128"/>
      <c r="V92" s="128"/>
      <c r="AF92" s="128"/>
      <c r="AP92" s="128"/>
      <c r="AZ92" s="128"/>
      <c r="BA92" s="128"/>
      <c r="BJ92" s="128"/>
      <c r="BT92" s="128"/>
      <c r="CD92" s="128"/>
      <c r="CN92" s="128"/>
      <c r="CX92" s="128"/>
      <c r="DH92" s="128"/>
      <c r="DR92" s="128"/>
      <c r="EB92" s="128"/>
      <c r="EL92" s="128"/>
      <c r="EV92" s="128"/>
      <c r="FF92" s="128"/>
      <c r="FP92" s="128"/>
      <c r="FZ92" s="128"/>
      <c r="GJ92" s="128"/>
      <c r="GT92" s="128"/>
      <c r="HD92" s="128"/>
      <c r="HN92" s="128"/>
      <c r="HX92" s="128"/>
    </row>
    <row xmlns:x14ac="http://schemas.microsoft.com/office/spreadsheetml/2009/9/ac" r="93" s="3" customFormat="true" x14ac:dyDescent="0.25">
      <c r="A93" s="380" t="str">
        <f ca="true">IF(ISBLANK('Data Summary'!A95),"",'Data Summary'!A95)</f>
        <v/>
      </c>
      <c r="B93" s="128"/>
      <c r="L93" s="128"/>
      <c r="V93" s="128"/>
      <c r="AF93" s="128"/>
      <c r="AP93" s="128"/>
      <c r="AZ93" s="128"/>
      <c r="BA93" s="128"/>
      <c r="BJ93" s="128"/>
      <c r="BT93" s="128"/>
      <c r="CD93" s="128"/>
      <c r="CN93" s="128"/>
      <c r="CX93" s="128"/>
      <c r="DH93" s="128"/>
      <c r="DR93" s="128"/>
      <c r="EB93" s="128"/>
      <c r="EL93" s="128"/>
      <c r="EV93" s="128"/>
      <c r="FF93" s="128"/>
      <c r="FP93" s="128"/>
      <c r="FZ93" s="128"/>
      <c r="GJ93" s="128"/>
      <c r="GT93" s="128"/>
      <c r="HD93" s="128"/>
      <c r="HN93" s="128"/>
      <c r="HX93" s="128"/>
    </row>
    <row xmlns:x14ac="http://schemas.microsoft.com/office/spreadsheetml/2009/9/ac" r="94" s="3" customFormat="true" x14ac:dyDescent="0.25">
      <c r="A94" s="380" t="str">
        <f ca="true">IF(ISBLANK('Data Summary'!A96),"",'Data Summary'!A96)</f>
        <v/>
      </c>
      <c r="B94" s="128"/>
      <c r="L94" s="128"/>
      <c r="V94" s="128"/>
      <c r="AF94" s="128"/>
      <c r="AP94" s="128"/>
      <c r="AZ94" s="128"/>
      <c r="BA94" s="128"/>
      <c r="BJ94" s="128"/>
      <c r="BT94" s="128"/>
      <c r="CD94" s="128"/>
      <c r="CN94" s="128"/>
      <c r="CX94" s="128"/>
      <c r="DH94" s="128"/>
      <c r="DR94" s="128"/>
      <c r="EB94" s="128"/>
      <c r="EL94" s="128"/>
      <c r="EV94" s="128"/>
      <c r="FF94" s="128"/>
      <c r="FP94" s="128"/>
      <c r="FZ94" s="128"/>
      <c r="GJ94" s="128"/>
      <c r="GT94" s="128"/>
      <c r="HD94" s="128"/>
      <c r="HN94" s="128"/>
      <c r="HX94" s="128"/>
    </row>
    <row xmlns:x14ac="http://schemas.microsoft.com/office/spreadsheetml/2009/9/ac" r="95" s="3" customFormat="true" x14ac:dyDescent="0.25">
      <c r="A95" s="380" t="str">
        <f ca="true">IF(ISBLANK('Data Summary'!A97),"",'Data Summary'!A97)</f>
        <v/>
      </c>
      <c r="B95" s="128"/>
      <c r="L95" s="128"/>
      <c r="V95" s="128"/>
      <c r="AF95" s="128"/>
      <c r="AP95" s="128"/>
      <c r="AZ95" s="128"/>
      <c r="BA95" s="128"/>
      <c r="BJ95" s="128"/>
      <c r="BT95" s="128"/>
      <c r="CD95" s="128"/>
      <c r="CN95" s="128"/>
      <c r="CX95" s="128"/>
      <c r="DH95" s="128"/>
      <c r="DR95" s="128"/>
      <c r="EB95" s="128"/>
      <c r="EL95" s="128"/>
      <c r="EV95" s="128"/>
      <c r="FF95" s="128"/>
      <c r="FP95" s="128"/>
      <c r="FZ95" s="128"/>
      <c r="GJ95" s="128"/>
      <c r="GT95" s="128"/>
      <c r="HD95" s="128"/>
      <c r="HN95" s="128"/>
      <c r="HX95" s="128"/>
    </row>
    <row xmlns:x14ac="http://schemas.microsoft.com/office/spreadsheetml/2009/9/ac" r="96" s="3" customFormat="true" x14ac:dyDescent="0.25">
      <c r="A96" s="380" t="str">
        <f ca="true">IF(ISBLANK('Data Summary'!A98),"",'Data Summary'!A98)</f>
        <v/>
      </c>
      <c r="B96" s="128"/>
      <c r="L96" s="128"/>
      <c r="V96" s="128"/>
      <c r="AF96" s="128"/>
      <c r="AP96" s="128"/>
      <c r="AZ96" s="128"/>
      <c r="BA96" s="128"/>
      <c r="BJ96" s="128"/>
      <c r="BT96" s="128"/>
      <c r="CD96" s="128"/>
      <c r="CN96" s="128"/>
      <c r="CX96" s="128"/>
      <c r="DH96" s="128"/>
      <c r="DR96" s="128"/>
      <c r="EB96" s="128"/>
      <c r="EL96" s="128"/>
      <c r="EV96" s="128"/>
      <c r="FF96" s="128"/>
      <c r="FP96" s="128"/>
      <c r="FZ96" s="128"/>
      <c r="GJ96" s="128"/>
      <c r="GT96" s="128"/>
      <c r="HD96" s="128"/>
      <c r="HN96" s="128"/>
      <c r="HX96" s="128"/>
    </row>
    <row xmlns:x14ac="http://schemas.microsoft.com/office/spreadsheetml/2009/9/ac" r="97" s="3" customFormat="true" x14ac:dyDescent="0.25">
      <c r="A97" s="380" t="str">
        <f ca="true">IF(ISBLANK('Data Summary'!A99),"",'Data Summary'!A99)</f>
        <v/>
      </c>
      <c r="B97" s="128"/>
      <c r="L97" s="128"/>
      <c r="V97" s="128"/>
      <c r="AF97" s="128"/>
      <c r="AP97" s="128"/>
      <c r="AZ97" s="128"/>
      <c r="BA97" s="128"/>
      <c r="BJ97" s="128"/>
      <c r="BT97" s="128"/>
      <c r="CD97" s="128"/>
      <c r="CN97" s="128"/>
      <c r="CX97" s="128"/>
      <c r="DH97" s="128"/>
      <c r="DR97" s="128"/>
      <c r="EB97" s="128"/>
      <c r="EL97" s="128"/>
      <c r="EV97" s="128"/>
      <c r="FF97" s="128"/>
      <c r="FP97" s="128"/>
      <c r="FZ97" s="128"/>
      <c r="GJ97" s="128"/>
      <c r="GT97" s="128"/>
      <c r="HD97" s="128"/>
      <c r="HN97" s="128"/>
      <c r="HX97" s="128"/>
    </row>
    <row xmlns:x14ac="http://schemas.microsoft.com/office/spreadsheetml/2009/9/ac" r="98" s="3" customFormat="true" x14ac:dyDescent="0.25">
      <c r="A98" s="380" t="str">
        <f ca="true">IF(ISBLANK('Data Summary'!A100),"",'Data Summary'!A100)</f>
        <v/>
      </c>
      <c r="B98" s="128"/>
      <c r="L98" s="128"/>
      <c r="V98" s="128"/>
      <c r="AF98" s="128"/>
      <c r="AP98" s="128"/>
      <c r="AZ98" s="128"/>
      <c r="BA98" s="128"/>
      <c r="BJ98" s="128"/>
      <c r="BT98" s="128"/>
      <c r="CD98" s="128"/>
      <c r="CN98" s="128"/>
      <c r="CX98" s="128"/>
      <c r="DH98" s="128"/>
      <c r="DR98" s="128"/>
      <c r="EB98" s="128"/>
      <c r="EL98" s="128"/>
      <c r="EV98" s="128"/>
      <c r="FF98" s="128"/>
      <c r="FP98" s="128"/>
      <c r="FZ98" s="128"/>
      <c r="GJ98" s="128"/>
      <c r="GT98" s="128"/>
      <c r="HD98" s="128"/>
      <c r="HN98" s="128"/>
      <c r="HX98" s="128"/>
    </row>
    <row xmlns:x14ac="http://schemas.microsoft.com/office/spreadsheetml/2009/9/ac" r="99" s="3" customFormat="true" x14ac:dyDescent="0.25">
      <c r="A99" s="380" t="str">
        <f ca="true">IF(ISBLANK('Data Summary'!A101),"",'Data Summary'!A101)</f>
        <v/>
      </c>
      <c r="B99" s="128"/>
      <c r="L99" s="128"/>
      <c r="V99" s="128"/>
      <c r="AF99" s="128"/>
      <c r="AP99" s="128"/>
      <c r="AZ99" s="128"/>
      <c r="BA99" s="128"/>
      <c r="BJ99" s="128"/>
      <c r="BT99" s="128"/>
      <c r="CD99" s="128"/>
      <c r="CN99" s="128"/>
      <c r="CX99" s="128"/>
      <c r="DH99" s="128"/>
      <c r="DR99" s="128"/>
      <c r="EB99" s="128"/>
      <c r="EL99" s="128"/>
      <c r="EV99" s="128"/>
      <c r="FF99" s="128"/>
      <c r="FP99" s="128"/>
      <c r="FZ99" s="128"/>
      <c r="GJ99" s="128"/>
      <c r="GT99" s="128"/>
      <c r="HD99" s="128"/>
      <c r="HN99" s="128"/>
      <c r="HX99" s="128"/>
    </row>
    <row xmlns:x14ac="http://schemas.microsoft.com/office/spreadsheetml/2009/9/ac" r="100" s="3" customFormat="true" x14ac:dyDescent="0.25">
      <c r="A100" s="380" t="str">
        <f ca="true">IF(ISBLANK('Data Summary'!A102),"",'Data Summary'!A102)</f>
        <v/>
      </c>
      <c r="B100" s="128"/>
      <c r="L100" s="128"/>
      <c r="V100" s="128"/>
      <c r="AF100" s="128"/>
      <c r="AP100" s="128"/>
      <c r="AZ100" s="128"/>
      <c r="BA100" s="128"/>
      <c r="BJ100" s="128"/>
      <c r="BT100" s="128"/>
      <c r="CD100" s="128"/>
      <c r="CN100" s="128"/>
      <c r="CX100" s="128"/>
      <c r="DH100" s="128"/>
      <c r="DR100" s="128"/>
      <c r="EB100" s="128"/>
      <c r="EL100" s="128"/>
      <c r="EV100" s="128"/>
      <c r="FF100" s="128"/>
      <c r="FP100" s="128"/>
      <c r="FZ100" s="128"/>
      <c r="GJ100" s="128"/>
      <c r="GT100" s="128"/>
      <c r="HD100" s="128"/>
      <c r="HN100" s="128"/>
      <c r="HX100" s="128"/>
    </row>
    <row xmlns:x14ac="http://schemas.microsoft.com/office/spreadsheetml/2009/9/ac" r="101" s="3" customFormat="true" x14ac:dyDescent="0.25">
      <c r="A101" s="380" t="str">
        <f ca="true">IF(ISBLANK('Data Summary'!A103),"",'Data Summary'!A103)</f>
        <v/>
      </c>
      <c r="B101" s="128"/>
      <c r="L101" s="128"/>
      <c r="V101" s="128"/>
      <c r="AF101" s="128"/>
      <c r="AP101" s="128"/>
      <c r="AZ101" s="128"/>
      <c r="BA101" s="128"/>
      <c r="BJ101" s="128"/>
      <c r="BT101" s="128"/>
      <c r="CD101" s="128"/>
      <c r="CN101" s="128"/>
      <c r="CX101" s="128"/>
      <c r="DH101" s="128"/>
      <c r="DR101" s="128"/>
      <c r="EB101" s="128"/>
      <c r="EL101" s="128"/>
      <c r="EV101" s="128"/>
      <c r="FF101" s="128"/>
      <c r="FP101" s="128"/>
      <c r="FZ101" s="128"/>
      <c r="GJ101" s="128"/>
      <c r="GT101" s="128"/>
      <c r="HD101" s="128"/>
      <c r="HN101" s="128"/>
      <c r="HX101" s="128"/>
    </row>
    <row xmlns:x14ac="http://schemas.microsoft.com/office/spreadsheetml/2009/9/ac" r="102" s="3" customFormat="true" x14ac:dyDescent="0.25">
      <c r="A102" s="380" t="str">
        <f ca="true">IF(ISBLANK('Data Summary'!A104),"",'Data Summary'!A104)</f>
        <v/>
      </c>
      <c r="B102" s="128"/>
      <c r="L102" s="128"/>
      <c r="V102" s="128"/>
      <c r="AF102" s="128"/>
      <c r="AP102" s="128"/>
      <c r="AZ102" s="128"/>
      <c r="BA102" s="128"/>
      <c r="BJ102" s="128"/>
      <c r="BT102" s="128"/>
      <c r="CD102" s="128"/>
      <c r="CN102" s="128"/>
      <c r="CX102" s="128"/>
      <c r="DH102" s="128"/>
      <c r="DR102" s="128"/>
      <c r="EB102" s="128"/>
      <c r="EL102" s="128"/>
      <c r="EV102" s="128"/>
      <c r="FF102" s="128"/>
      <c r="FP102" s="128"/>
      <c r="FZ102" s="128"/>
      <c r="GJ102" s="128"/>
      <c r="GT102" s="128"/>
      <c r="HD102" s="128"/>
      <c r="HN102" s="128"/>
      <c r="HX102" s="128"/>
    </row>
    <row xmlns:x14ac="http://schemas.microsoft.com/office/spreadsheetml/2009/9/ac" r="103" s="3" customFormat="true" x14ac:dyDescent="0.25">
      <c r="A103" s="380" t="str">
        <f ca="true">IF(ISBLANK('Data Summary'!A105),"",'Data Summary'!A105)</f>
        <v/>
      </c>
      <c r="B103" s="128"/>
      <c r="L103" s="128"/>
      <c r="V103" s="128"/>
      <c r="AF103" s="128"/>
      <c r="AP103" s="128"/>
      <c r="AZ103" s="128"/>
      <c r="BA103" s="128"/>
      <c r="BJ103" s="128"/>
      <c r="BT103" s="128"/>
      <c r="CD103" s="128"/>
      <c r="CN103" s="128"/>
      <c r="CX103" s="128"/>
      <c r="DH103" s="128"/>
      <c r="DR103" s="128"/>
      <c r="EB103" s="128"/>
      <c r="EL103" s="128"/>
      <c r="EV103" s="128"/>
      <c r="FF103" s="128"/>
      <c r="FP103" s="128"/>
      <c r="FZ103" s="128"/>
      <c r="GJ103" s="128"/>
      <c r="GT103" s="128"/>
      <c r="HD103" s="128"/>
      <c r="HN103" s="128"/>
      <c r="HX103" s="128"/>
    </row>
    <row xmlns:x14ac="http://schemas.microsoft.com/office/spreadsheetml/2009/9/ac" r="104" s="3" customFormat="true" x14ac:dyDescent="0.25">
      <c r="A104" s="380" t="str">
        <f ca="true">IF(ISBLANK('Data Summary'!A106),"",'Data Summary'!A106)</f>
        <v/>
      </c>
      <c r="B104" s="128"/>
      <c r="L104" s="128"/>
      <c r="V104" s="128"/>
      <c r="AF104" s="128"/>
      <c r="AP104" s="128"/>
      <c r="AZ104" s="128"/>
      <c r="BA104" s="128"/>
      <c r="BJ104" s="128"/>
      <c r="BT104" s="128"/>
      <c r="CD104" s="128"/>
      <c r="CN104" s="128"/>
      <c r="CX104" s="128"/>
      <c r="DH104" s="128"/>
      <c r="DR104" s="128"/>
      <c r="EB104" s="128"/>
      <c r="EL104" s="128"/>
      <c r="EV104" s="128"/>
      <c r="FF104" s="128"/>
      <c r="FP104" s="128"/>
      <c r="FZ104" s="128"/>
      <c r="GJ104" s="128"/>
      <c r="GT104" s="128"/>
      <c r="HD104" s="128"/>
      <c r="HN104" s="128"/>
      <c r="HX104" s="128"/>
    </row>
    <row xmlns:x14ac="http://schemas.microsoft.com/office/spreadsheetml/2009/9/ac" r="105" s="3" customFormat="true" x14ac:dyDescent="0.25">
      <c r="A105" s="380" t="str">
        <f ca="true">IF(ISBLANK('Data Summary'!A107),"",'Data Summary'!A107)</f>
        <v/>
      </c>
      <c r="B105" s="128"/>
      <c r="L105" s="128"/>
      <c r="V105" s="128"/>
      <c r="AF105" s="128"/>
      <c r="AP105" s="128"/>
      <c r="AZ105" s="128"/>
      <c r="BA105" s="128"/>
      <c r="BJ105" s="128"/>
      <c r="BT105" s="128"/>
      <c r="CD105" s="128"/>
      <c r="CN105" s="128"/>
      <c r="CX105" s="128"/>
      <c r="DH105" s="128"/>
      <c r="DR105" s="128"/>
      <c r="EB105" s="128"/>
      <c r="EL105" s="128"/>
      <c r="EV105" s="128"/>
      <c r="FF105" s="128"/>
      <c r="FP105" s="128"/>
      <c r="FZ105" s="128"/>
      <c r="GJ105" s="128"/>
      <c r="GT105" s="128"/>
      <c r="HD105" s="128"/>
      <c r="HN105" s="128"/>
      <c r="HX105" s="128"/>
    </row>
    <row xmlns:x14ac="http://schemas.microsoft.com/office/spreadsheetml/2009/9/ac" r="106" s="3" customFormat="true" x14ac:dyDescent="0.25">
      <c r="A106" s="380" t="str">
        <f ca="true">IF(ISBLANK('Data Summary'!A108),"",'Data Summary'!A108)</f>
        <v/>
      </c>
      <c r="B106" s="128"/>
      <c r="L106" s="128"/>
      <c r="V106" s="128"/>
      <c r="AF106" s="128"/>
      <c r="AP106" s="128"/>
      <c r="AZ106" s="128"/>
      <c r="BA106" s="128"/>
      <c r="BJ106" s="128"/>
      <c r="BT106" s="128"/>
      <c r="CD106" s="128"/>
      <c r="CN106" s="128"/>
      <c r="CX106" s="128"/>
      <c r="DH106" s="128"/>
      <c r="DR106" s="128"/>
      <c r="EB106" s="128"/>
      <c r="EL106" s="128"/>
      <c r="EV106" s="128"/>
      <c r="FF106" s="128"/>
      <c r="FP106" s="128"/>
      <c r="FZ106" s="128"/>
      <c r="GJ106" s="128"/>
      <c r="GT106" s="128"/>
      <c r="HD106" s="128"/>
      <c r="HN106" s="128"/>
      <c r="HX106" s="128"/>
    </row>
    <row xmlns:x14ac="http://schemas.microsoft.com/office/spreadsheetml/2009/9/ac" r="107" s="3" customFormat="true" x14ac:dyDescent="0.25">
      <c r="A107" s="380" t="str">
        <f ca="true">IF(ISBLANK('Data Summary'!A109),"",'Data Summary'!A109)</f>
        <v/>
      </c>
      <c r="B107" s="128"/>
      <c r="L107" s="128"/>
      <c r="V107" s="128"/>
      <c r="AF107" s="128"/>
      <c r="AP107" s="128"/>
      <c r="AZ107" s="128"/>
      <c r="BA107" s="128"/>
      <c r="BJ107" s="128"/>
      <c r="BT107" s="128"/>
      <c r="CD107" s="128"/>
      <c r="CN107" s="128"/>
      <c r="CX107" s="128"/>
      <c r="DH107" s="128"/>
      <c r="DR107" s="128"/>
      <c r="EB107" s="128"/>
      <c r="EL107" s="128"/>
      <c r="EV107" s="128"/>
      <c r="FF107" s="128"/>
      <c r="FP107" s="128"/>
      <c r="FZ107" s="128"/>
      <c r="GJ107" s="128"/>
      <c r="GT107" s="128"/>
      <c r="HD107" s="128"/>
      <c r="HN107" s="128"/>
      <c r="HX107" s="128"/>
    </row>
    <row xmlns:x14ac="http://schemas.microsoft.com/office/spreadsheetml/2009/9/ac" r="108" s="3" customFormat="true" x14ac:dyDescent="0.25">
      <c r="A108" s="380" t="str">
        <f ca="true">IF(ISBLANK('Data Summary'!A110),"",'Data Summary'!A110)</f>
        <v/>
      </c>
      <c r="B108" s="128"/>
      <c r="L108" s="128"/>
      <c r="V108" s="128"/>
      <c r="AF108" s="128"/>
      <c r="AP108" s="128"/>
      <c r="AZ108" s="128"/>
      <c r="BA108" s="128"/>
      <c r="BJ108" s="128"/>
      <c r="BT108" s="128"/>
      <c r="CD108" s="128"/>
      <c r="CN108" s="128"/>
      <c r="CX108" s="128"/>
      <c r="DH108" s="128"/>
      <c r="DR108" s="128"/>
      <c r="EB108" s="128"/>
      <c r="EL108" s="128"/>
      <c r="EV108" s="128"/>
      <c r="FF108" s="128"/>
      <c r="FP108" s="128"/>
      <c r="FZ108" s="128"/>
      <c r="GJ108" s="128"/>
      <c r="GT108" s="128"/>
      <c r="HD108" s="128"/>
      <c r="HN108" s="128"/>
      <c r="HX108" s="128"/>
    </row>
    <row xmlns:x14ac="http://schemas.microsoft.com/office/spreadsheetml/2009/9/ac" r="109" s="3" customFormat="true" x14ac:dyDescent="0.25">
      <c r="A109" s="380" t="str">
        <f ca="true">IF(ISBLANK('Data Summary'!A111),"",'Data Summary'!A111)</f>
        <v/>
      </c>
      <c r="B109" s="128"/>
      <c r="L109" s="128"/>
      <c r="V109" s="128"/>
      <c r="AF109" s="128"/>
      <c r="AP109" s="128"/>
      <c r="AZ109" s="128"/>
      <c r="BA109" s="128"/>
      <c r="BJ109" s="128"/>
      <c r="BT109" s="128"/>
      <c r="CD109" s="128"/>
      <c r="CN109" s="128"/>
      <c r="CX109" s="128"/>
      <c r="DH109" s="128"/>
      <c r="DR109" s="128"/>
      <c r="EB109" s="128"/>
      <c r="EL109" s="128"/>
      <c r="EV109" s="128"/>
      <c r="FF109" s="128"/>
      <c r="FP109" s="128"/>
      <c r="FZ109" s="128"/>
      <c r="GJ109" s="128"/>
      <c r="GT109" s="128"/>
      <c r="HD109" s="128"/>
      <c r="HN109" s="128"/>
      <c r="HX109" s="128"/>
    </row>
    <row xmlns:x14ac="http://schemas.microsoft.com/office/spreadsheetml/2009/9/ac" r="110" s="3" customFormat="true" x14ac:dyDescent="0.25">
      <c r="A110" s="380" t="str">
        <f ca="true">IF(ISBLANK('Data Summary'!A112),"",'Data Summary'!A112)</f>
        <v/>
      </c>
      <c r="B110" s="128"/>
      <c r="L110" s="128"/>
      <c r="V110" s="128"/>
      <c r="AF110" s="128"/>
      <c r="AP110" s="128"/>
      <c r="AZ110" s="128"/>
      <c r="BA110" s="128"/>
      <c r="BJ110" s="128"/>
      <c r="BT110" s="128"/>
      <c r="CD110" s="128"/>
      <c r="CN110" s="128"/>
      <c r="CX110" s="128"/>
      <c r="DH110" s="128"/>
      <c r="DR110" s="128"/>
      <c r="EB110" s="128"/>
      <c r="EL110" s="128"/>
      <c r="EV110" s="128"/>
      <c r="FF110" s="128"/>
      <c r="FP110" s="128"/>
      <c r="FZ110" s="128"/>
      <c r="GJ110" s="128"/>
      <c r="GT110" s="128"/>
      <c r="HD110" s="128"/>
      <c r="HN110" s="128"/>
      <c r="HX110" s="128"/>
    </row>
    <row xmlns:x14ac="http://schemas.microsoft.com/office/spreadsheetml/2009/9/ac" r="111" s="3" customFormat="true" x14ac:dyDescent="0.25">
      <c r="A111" s="380" t="str">
        <f ca="true">IF(ISBLANK('Data Summary'!A113),"",'Data Summary'!A113)</f>
        <v/>
      </c>
      <c r="B111" s="128"/>
      <c r="L111" s="128"/>
      <c r="V111" s="128"/>
      <c r="AF111" s="128"/>
      <c r="AP111" s="128"/>
      <c r="AZ111" s="128"/>
      <c r="BA111" s="128"/>
      <c r="BJ111" s="128"/>
      <c r="BT111" s="128"/>
      <c r="CD111" s="128"/>
      <c r="CN111" s="128"/>
      <c r="CX111" s="128"/>
      <c r="DH111" s="128"/>
      <c r="DR111" s="128"/>
      <c r="EB111" s="128"/>
      <c r="EL111" s="128"/>
      <c r="EV111" s="128"/>
      <c r="FF111" s="128"/>
      <c r="FP111" s="128"/>
      <c r="FZ111" s="128"/>
      <c r="GJ111" s="128"/>
      <c r="GT111" s="128"/>
      <c r="HD111" s="128"/>
      <c r="HN111" s="128"/>
      <c r="HX111" s="128"/>
    </row>
    <row xmlns:x14ac="http://schemas.microsoft.com/office/spreadsheetml/2009/9/ac" r="112" s="3" customFormat="true" x14ac:dyDescent="0.25">
      <c r="A112" s="380" t="str">
        <f ca="true">IF(ISBLANK('Data Summary'!A114),"",'Data Summary'!A114)</f>
        <v/>
      </c>
      <c r="B112" s="128"/>
      <c r="L112" s="128"/>
      <c r="V112" s="128"/>
      <c r="AF112" s="128"/>
      <c r="AP112" s="128"/>
      <c r="AZ112" s="128"/>
      <c r="BA112" s="128"/>
      <c r="BJ112" s="128"/>
      <c r="BT112" s="128"/>
      <c r="CD112" s="128"/>
      <c r="CN112" s="128"/>
      <c r="CX112" s="128"/>
      <c r="DH112" s="128"/>
      <c r="DR112" s="128"/>
      <c r="EB112" s="128"/>
      <c r="EL112" s="128"/>
      <c r="EV112" s="128"/>
      <c r="FF112" s="128"/>
      <c r="FP112" s="128"/>
      <c r="FZ112" s="128"/>
      <c r="GJ112" s="128"/>
      <c r="GT112" s="128"/>
      <c r="HD112" s="128"/>
      <c r="HN112" s="128"/>
      <c r="HX112" s="128"/>
    </row>
    <row xmlns:x14ac="http://schemas.microsoft.com/office/spreadsheetml/2009/9/ac" r="113" s="3" customFormat="true" x14ac:dyDescent="0.25">
      <c r="A113" s="380" t="str">
        <f ca="true">IF(ISBLANK('Data Summary'!A115),"",'Data Summary'!A115)</f>
        <v/>
      </c>
      <c r="B113" s="128"/>
      <c r="L113" s="128"/>
      <c r="V113" s="128"/>
      <c r="AF113" s="128"/>
      <c r="AP113" s="128"/>
      <c r="AZ113" s="128"/>
      <c r="BA113" s="128"/>
      <c r="BJ113" s="128"/>
      <c r="BT113" s="128"/>
      <c r="CD113" s="128"/>
      <c r="CN113" s="128"/>
      <c r="CX113" s="128"/>
      <c r="DH113" s="128"/>
      <c r="DR113" s="128"/>
      <c r="EB113" s="128"/>
      <c r="EL113" s="128"/>
      <c r="EV113" s="128"/>
      <c r="FF113" s="128"/>
      <c r="FP113" s="128"/>
      <c r="FZ113" s="128"/>
      <c r="GJ113" s="128"/>
      <c r="GT113" s="128"/>
      <c r="HD113" s="128"/>
      <c r="HN113" s="128"/>
      <c r="HX113" s="128"/>
    </row>
    <row xmlns:x14ac="http://schemas.microsoft.com/office/spreadsheetml/2009/9/ac" r="114" s="3" customFormat="true" x14ac:dyDescent="0.25">
      <c r="A114" s="380" t="str">
        <f ca="true">IF(ISBLANK('Data Summary'!A116),"",'Data Summary'!A116)</f>
        <v/>
      </c>
      <c r="B114" s="128"/>
      <c r="L114" s="128"/>
      <c r="V114" s="128"/>
      <c r="AF114" s="128"/>
      <c r="AP114" s="128"/>
      <c r="AZ114" s="128"/>
      <c r="BA114" s="128"/>
      <c r="BJ114" s="128"/>
      <c r="BT114" s="128"/>
      <c r="CD114" s="128"/>
      <c r="CN114" s="128"/>
      <c r="CX114" s="128"/>
      <c r="DH114" s="128"/>
      <c r="DR114" s="128"/>
      <c r="EB114" s="128"/>
      <c r="EL114" s="128"/>
      <c r="EV114" s="128"/>
      <c r="FF114" s="128"/>
      <c r="FP114" s="128"/>
      <c r="FZ114" s="128"/>
      <c r="GJ114" s="128"/>
      <c r="GT114" s="128"/>
      <c r="HD114" s="128"/>
      <c r="HN114" s="128"/>
      <c r="HX114" s="128"/>
    </row>
    <row xmlns:x14ac="http://schemas.microsoft.com/office/spreadsheetml/2009/9/ac" r="115" s="3" customFormat="true" x14ac:dyDescent="0.25">
      <c r="A115" s="380" t="str">
        <f ca="true">IF(ISBLANK('Data Summary'!A117),"",'Data Summary'!A117)</f>
        <v/>
      </c>
      <c r="B115" s="128"/>
      <c r="L115" s="128"/>
      <c r="V115" s="128"/>
      <c r="AF115" s="128"/>
      <c r="AP115" s="128"/>
      <c r="AZ115" s="128"/>
      <c r="BA115" s="128"/>
      <c r="BJ115" s="128"/>
      <c r="BT115" s="128"/>
      <c r="CD115" s="128"/>
      <c r="CN115" s="128"/>
      <c r="CX115" s="128"/>
      <c r="DH115" s="128"/>
      <c r="DR115" s="128"/>
      <c r="EB115" s="128"/>
      <c r="EL115" s="128"/>
      <c r="EV115" s="128"/>
      <c r="FF115" s="128"/>
      <c r="FP115" s="128"/>
      <c r="FZ115" s="128"/>
      <c r="GJ115" s="128"/>
      <c r="GT115" s="128"/>
      <c r="HD115" s="128"/>
      <c r="HN115" s="128"/>
      <c r="HX115" s="128"/>
    </row>
    <row xmlns:x14ac="http://schemas.microsoft.com/office/spreadsheetml/2009/9/ac" r="116" s="3" customFormat="true" x14ac:dyDescent="0.25">
      <c r="A116" s="380" t="str">
        <f ca="true">IF(ISBLANK('Data Summary'!A118),"",'Data Summary'!A118)</f>
        <v/>
      </c>
      <c r="B116" s="128"/>
      <c r="L116" s="128"/>
      <c r="V116" s="128"/>
      <c r="AF116" s="128"/>
      <c r="AP116" s="128"/>
      <c r="AZ116" s="128"/>
      <c r="BA116" s="128"/>
      <c r="BJ116" s="128"/>
      <c r="BT116" s="128"/>
      <c r="CD116" s="128"/>
      <c r="CN116" s="128"/>
      <c r="CX116" s="128"/>
      <c r="DH116" s="128"/>
      <c r="DR116" s="128"/>
      <c r="EB116" s="128"/>
      <c r="EL116" s="128"/>
      <c r="EV116" s="128"/>
      <c r="FF116" s="128"/>
      <c r="FP116" s="128"/>
      <c r="FZ116" s="128"/>
      <c r="GJ116" s="128"/>
      <c r="GT116" s="128"/>
      <c r="HD116" s="128"/>
      <c r="HN116" s="128"/>
      <c r="HX116" s="128"/>
    </row>
    <row xmlns:x14ac="http://schemas.microsoft.com/office/spreadsheetml/2009/9/ac" r="117" s="3" customFormat="true" x14ac:dyDescent="0.25">
      <c r="A117" s="380" t="str">
        <f ca="true">IF(ISBLANK('Data Summary'!A119),"",'Data Summary'!A119)</f>
        <v/>
      </c>
      <c r="B117" s="128"/>
      <c r="L117" s="128"/>
      <c r="V117" s="128"/>
      <c r="AF117" s="128"/>
      <c r="AP117" s="128"/>
      <c r="AZ117" s="128"/>
      <c r="BA117" s="128"/>
      <c r="BJ117" s="128"/>
      <c r="BT117" s="128"/>
      <c r="CD117" s="128"/>
      <c r="CN117" s="128"/>
      <c r="CX117" s="128"/>
      <c r="DH117" s="128"/>
      <c r="DR117" s="128"/>
      <c r="EB117" s="128"/>
      <c r="EL117" s="128"/>
      <c r="EV117" s="128"/>
      <c r="FF117" s="128"/>
      <c r="FP117" s="128"/>
      <c r="FZ117" s="128"/>
      <c r="GJ117" s="128"/>
      <c r="GT117" s="128"/>
      <c r="HD117" s="128"/>
      <c r="HN117" s="128"/>
      <c r="HX117" s="128"/>
    </row>
    <row xmlns:x14ac="http://schemas.microsoft.com/office/spreadsheetml/2009/9/ac" r="118" s="3" customFormat="true" x14ac:dyDescent="0.25">
      <c r="A118" s="380" t="str">
        <f ca="true">IF(ISBLANK('Data Summary'!A120),"",'Data Summary'!A120)</f>
        <v/>
      </c>
      <c r="B118" s="128"/>
      <c r="L118" s="128"/>
      <c r="V118" s="128"/>
      <c r="AF118" s="128"/>
      <c r="AP118" s="128"/>
      <c r="AZ118" s="128"/>
      <c r="BA118" s="128"/>
      <c r="BJ118" s="128"/>
      <c r="BT118" s="128"/>
      <c r="CD118" s="128"/>
      <c r="CN118" s="128"/>
      <c r="CX118" s="128"/>
      <c r="DH118" s="128"/>
      <c r="DR118" s="128"/>
      <c r="EB118" s="128"/>
      <c r="EL118" s="128"/>
      <c r="EV118" s="128"/>
      <c r="FF118" s="128"/>
      <c r="FP118" s="128"/>
      <c r="FZ118" s="128"/>
      <c r="GJ118" s="128"/>
      <c r="GT118" s="128"/>
      <c r="HD118" s="128"/>
      <c r="HN118" s="128"/>
      <c r="HX118" s="128"/>
    </row>
    <row xmlns:x14ac="http://schemas.microsoft.com/office/spreadsheetml/2009/9/ac" r="119" s="3" customFormat="true" x14ac:dyDescent="0.25">
      <c r="A119" s="380" t="str">
        <f ca="true">IF(ISBLANK('Data Summary'!A121),"",'Data Summary'!A121)</f>
        <v/>
      </c>
      <c r="B119" s="128"/>
      <c r="L119" s="128"/>
      <c r="V119" s="128"/>
      <c r="AF119" s="128"/>
      <c r="AP119" s="128"/>
      <c r="AZ119" s="128"/>
      <c r="BA119" s="128"/>
      <c r="BJ119" s="128"/>
      <c r="BT119" s="128"/>
      <c r="CD119" s="128"/>
      <c r="CN119" s="128"/>
      <c r="CX119" s="128"/>
      <c r="DH119" s="128"/>
      <c r="DR119" s="128"/>
      <c r="EB119" s="128"/>
      <c r="EL119" s="128"/>
      <c r="EV119" s="128"/>
      <c r="FF119" s="128"/>
      <c r="FP119" s="128"/>
      <c r="FZ119" s="128"/>
      <c r="GJ119" s="128"/>
      <c r="GT119" s="128"/>
      <c r="HD119" s="128"/>
      <c r="HN119" s="128"/>
      <c r="HX119" s="128"/>
    </row>
    <row xmlns:x14ac="http://schemas.microsoft.com/office/spreadsheetml/2009/9/ac" r="120" s="3" customFormat="true" x14ac:dyDescent="0.25">
      <c r="A120" s="380" t="str">
        <f ca="true">IF(ISBLANK('Data Summary'!A122),"",'Data Summary'!A122)</f>
        <v/>
      </c>
      <c r="B120" s="128"/>
      <c r="L120" s="128"/>
      <c r="V120" s="128"/>
      <c r="AF120" s="128"/>
      <c r="AP120" s="128"/>
      <c r="AZ120" s="128"/>
      <c r="BA120" s="128"/>
      <c r="BJ120" s="128"/>
      <c r="BT120" s="128"/>
      <c r="CD120" s="128"/>
      <c r="CN120" s="128"/>
      <c r="CX120" s="128"/>
      <c r="DH120" s="128"/>
      <c r="DR120" s="128"/>
      <c r="EB120" s="128"/>
      <c r="EL120" s="128"/>
      <c r="EV120" s="128"/>
      <c r="FF120" s="128"/>
      <c r="FP120" s="128"/>
      <c r="FZ120" s="128"/>
      <c r="GJ120" s="128"/>
      <c r="GT120" s="128"/>
      <c r="HD120" s="128"/>
      <c r="HN120" s="128"/>
      <c r="HX120" s="128"/>
    </row>
    <row xmlns:x14ac="http://schemas.microsoft.com/office/spreadsheetml/2009/9/ac" r="121" s="3" customFormat="true" x14ac:dyDescent="0.25">
      <c r="A121" s="380" t="str">
        <f ca="true">IF(ISBLANK('Data Summary'!A123),"",'Data Summary'!A123)</f>
        <v/>
      </c>
      <c r="B121" s="128"/>
      <c r="L121" s="128"/>
      <c r="V121" s="128"/>
      <c r="AF121" s="128"/>
      <c r="AP121" s="128"/>
      <c r="AZ121" s="128"/>
      <c r="BA121" s="128"/>
      <c r="BJ121" s="128"/>
      <c r="BT121" s="128"/>
      <c r="CD121" s="128"/>
      <c r="CN121" s="128"/>
      <c r="CX121" s="128"/>
      <c r="DH121" s="128"/>
      <c r="DR121" s="128"/>
      <c r="EB121" s="128"/>
      <c r="EL121" s="128"/>
      <c r="EV121" s="128"/>
      <c r="FF121" s="128"/>
      <c r="FP121" s="128"/>
      <c r="FZ121" s="128"/>
      <c r="GJ121" s="128"/>
      <c r="GT121" s="128"/>
      <c r="HD121" s="128"/>
      <c r="HN121" s="128"/>
      <c r="HX121" s="128"/>
    </row>
    <row xmlns:x14ac="http://schemas.microsoft.com/office/spreadsheetml/2009/9/ac" r="122" s="3" customFormat="true" x14ac:dyDescent="0.25">
      <c r="A122" s="380" t="str">
        <f ca="true">IF(ISBLANK('Data Summary'!A124),"",'Data Summary'!A124)</f>
        <v/>
      </c>
      <c r="B122" s="128"/>
      <c r="L122" s="128"/>
      <c r="V122" s="128"/>
      <c r="AF122" s="128"/>
      <c r="AP122" s="128"/>
      <c r="AZ122" s="128"/>
      <c r="BA122" s="128"/>
      <c r="BJ122" s="128"/>
      <c r="BT122" s="128"/>
      <c r="CD122" s="128"/>
      <c r="CN122" s="128"/>
      <c r="CX122" s="128"/>
      <c r="DH122" s="128"/>
      <c r="DR122" s="128"/>
      <c r="EB122" s="128"/>
      <c r="EL122" s="128"/>
      <c r="EV122" s="128"/>
      <c r="FF122" s="128"/>
      <c r="FP122" s="128"/>
      <c r="FZ122" s="128"/>
      <c r="GJ122" s="128"/>
      <c r="GT122" s="128"/>
      <c r="HD122" s="128"/>
      <c r="HN122" s="128"/>
      <c r="HX122" s="128"/>
    </row>
    <row xmlns:x14ac="http://schemas.microsoft.com/office/spreadsheetml/2009/9/ac" r="123" s="3" customFormat="true" x14ac:dyDescent="0.25">
      <c r="A123" s="380" t="str">
        <f ca="true">IF(ISBLANK('Data Summary'!A125),"",'Data Summary'!A125)</f>
        <v/>
      </c>
      <c r="B123" s="128"/>
      <c r="L123" s="128"/>
      <c r="V123" s="128"/>
      <c r="AF123" s="128"/>
      <c r="AP123" s="128"/>
      <c r="AZ123" s="128"/>
      <c r="BA123" s="128"/>
      <c r="BJ123" s="128"/>
      <c r="BT123" s="128"/>
      <c r="CD123" s="128"/>
      <c r="CN123" s="128"/>
      <c r="CX123" s="128"/>
      <c r="DH123" s="128"/>
      <c r="DR123" s="128"/>
      <c r="EB123" s="128"/>
      <c r="EL123" s="128"/>
      <c r="EV123" s="128"/>
      <c r="FF123" s="128"/>
      <c r="FP123" s="128"/>
      <c r="FZ123" s="128"/>
      <c r="GJ123" s="128"/>
      <c r="GT123" s="128"/>
      <c r="HD123" s="128"/>
      <c r="HN123" s="128"/>
      <c r="HX123" s="128"/>
    </row>
    <row xmlns:x14ac="http://schemas.microsoft.com/office/spreadsheetml/2009/9/ac" r="124" s="3" customFormat="true" x14ac:dyDescent="0.25">
      <c r="A124" s="380" t="str">
        <f ca="true">IF(ISBLANK('Data Summary'!A126),"",'Data Summary'!A126)</f>
        <v/>
      </c>
      <c r="B124" s="128"/>
      <c r="L124" s="128"/>
      <c r="V124" s="128"/>
      <c r="AF124" s="128"/>
      <c r="AP124" s="128"/>
      <c r="AZ124" s="128"/>
      <c r="BA124" s="128"/>
      <c r="BJ124" s="128"/>
      <c r="BT124" s="128"/>
      <c r="CD124" s="128"/>
      <c r="CN124" s="128"/>
      <c r="CX124" s="128"/>
      <c r="DH124" s="128"/>
      <c r="DR124" s="128"/>
      <c r="EB124" s="128"/>
      <c r="EL124" s="128"/>
      <c r="EV124" s="128"/>
      <c r="FF124" s="128"/>
      <c r="FP124" s="128"/>
      <c r="FZ124" s="128"/>
      <c r="GJ124" s="128"/>
      <c r="GT124" s="128"/>
      <c r="HD124" s="128"/>
      <c r="HN124" s="128"/>
      <c r="HX124" s="128"/>
    </row>
    <row xmlns:x14ac="http://schemas.microsoft.com/office/spreadsheetml/2009/9/ac" r="125" s="3" customFormat="true" x14ac:dyDescent="0.25">
      <c r="A125" s="380" t="str">
        <f ca="true">IF(ISBLANK('Data Summary'!A127),"",'Data Summary'!A127)</f>
        <v/>
      </c>
      <c r="B125" s="128"/>
      <c r="L125" s="128"/>
      <c r="V125" s="128"/>
      <c r="AF125" s="128"/>
      <c r="AP125" s="128"/>
      <c r="AZ125" s="128"/>
      <c r="BA125" s="128"/>
      <c r="BJ125" s="128"/>
      <c r="BT125" s="128"/>
      <c r="CD125" s="128"/>
      <c r="CN125" s="128"/>
      <c r="CX125" s="128"/>
      <c r="DH125" s="128"/>
      <c r="DR125" s="128"/>
      <c r="EB125" s="128"/>
      <c r="EL125" s="128"/>
      <c r="EV125" s="128"/>
      <c r="FF125" s="128"/>
      <c r="FP125" s="128"/>
      <c r="FZ125" s="128"/>
      <c r="GJ125" s="128"/>
      <c r="GT125" s="128"/>
      <c r="HD125" s="128"/>
      <c r="HN125" s="128"/>
      <c r="HX125" s="128"/>
    </row>
    <row xmlns:x14ac="http://schemas.microsoft.com/office/spreadsheetml/2009/9/ac" r="126" s="3" customFormat="true" x14ac:dyDescent="0.25">
      <c r="A126" s="380" t="str">
        <f ca="true">IF(ISBLANK('Data Summary'!A128),"",'Data Summary'!A128)</f>
        <v/>
      </c>
      <c r="B126" s="128"/>
      <c r="L126" s="128"/>
      <c r="V126" s="128"/>
      <c r="AF126" s="128"/>
      <c r="AP126" s="128"/>
      <c r="AZ126" s="128"/>
      <c r="BA126" s="128"/>
      <c r="BJ126" s="128"/>
      <c r="BT126" s="128"/>
      <c r="CD126" s="128"/>
      <c r="CN126" s="128"/>
      <c r="CX126" s="128"/>
      <c r="DH126" s="128"/>
      <c r="DR126" s="128"/>
      <c r="EB126" s="128"/>
      <c r="EL126" s="128"/>
      <c r="EV126" s="128"/>
      <c r="FF126" s="128"/>
      <c r="FP126" s="128"/>
      <c r="FZ126" s="128"/>
      <c r="GJ126" s="128"/>
      <c r="GT126" s="128"/>
      <c r="HD126" s="128"/>
      <c r="HN126" s="128"/>
      <c r="HX126" s="128"/>
    </row>
    <row xmlns:x14ac="http://schemas.microsoft.com/office/spreadsheetml/2009/9/ac" r="127" s="3" customFormat="true" x14ac:dyDescent="0.25">
      <c r="A127" s="380" t="str">
        <f ca="true">IF(ISBLANK('Data Summary'!A129),"",'Data Summary'!A129)</f>
        <v/>
      </c>
      <c r="B127" s="128"/>
      <c r="L127" s="128"/>
      <c r="V127" s="128"/>
      <c r="AF127" s="128"/>
      <c r="AP127" s="128"/>
      <c r="AZ127" s="128"/>
      <c r="BA127" s="128"/>
      <c r="BJ127" s="128"/>
      <c r="BT127" s="128"/>
      <c r="CD127" s="128"/>
      <c r="CN127" s="128"/>
      <c r="CX127" s="128"/>
      <c r="DH127" s="128"/>
      <c r="DR127" s="128"/>
      <c r="EB127" s="128"/>
      <c r="EL127" s="128"/>
      <c r="EV127" s="128"/>
      <c r="FF127" s="128"/>
      <c r="FP127" s="128"/>
      <c r="FZ127" s="128"/>
      <c r="GJ127" s="128"/>
      <c r="GT127" s="128"/>
      <c r="HD127" s="128"/>
      <c r="HN127" s="128"/>
      <c r="HX127" s="128"/>
    </row>
    <row xmlns:x14ac="http://schemas.microsoft.com/office/spreadsheetml/2009/9/ac" r="128" s="3" customFormat="true" x14ac:dyDescent="0.25">
      <c r="A128" s="380" t="str">
        <f ca="true">IF(ISBLANK('Data Summary'!A130),"",'Data Summary'!A130)</f>
        <v/>
      </c>
      <c r="B128" s="128"/>
      <c r="L128" s="128"/>
      <c r="V128" s="128"/>
      <c r="AF128" s="128"/>
      <c r="AP128" s="128"/>
      <c r="AZ128" s="128"/>
      <c r="BA128" s="128"/>
      <c r="BJ128" s="128"/>
      <c r="BT128" s="128"/>
      <c r="CD128" s="128"/>
      <c r="CN128" s="128"/>
      <c r="CX128" s="128"/>
      <c r="DH128" s="128"/>
      <c r="DR128" s="128"/>
      <c r="EB128" s="128"/>
      <c r="EL128" s="128"/>
      <c r="EV128" s="128"/>
      <c r="FF128" s="128"/>
      <c r="FP128" s="128"/>
      <c r="FZ128" s="128"/>
      <c r="GJ128" s="128"/>
      <c r="GT128" s="128"/>
      <c r="HD128" s="128"/>
      <c r="HN128" s="128"/>
      <c r="HX128" s="128"/>
    </row>
    <row xmlns:x14ac="http://schemas.microsoft.com/office/spreadsheetml/2009/9/ac" r="129" s="3" customFormat="true" x14ac:dyDescent="0.25">
      <c r="A129" s="380" t="str">
        <f ca="true">IF(ISBLANK('Data Summary'!A131),"",'Data Summary'!A131)</f>
        <v/>
      </c>
      <c r="B129" s="128"/>
      <c r="L129" s="128"/>
      <c r="V129" s="128"/>
      <c r="AF129" s="128"/>
      <c r="AP129" s="128"/>
      <c r="AZ129" s="128"/>
      <c r="BA129" s="128"/>
      <c r="BJ129" s="128"/>
      <c r="BT129" s="128"/>
      <c r="CD129" s="128"/>
      <c r="CN129" s="128"/>
      <c r="CX129" s="128"/>
      <c r="DH129" s="128"/>
      <c r="DR129" s="128"/>
      <c r="EB129" s="128"/>
      <c r="EL129" s="128"/>
      <c r="EV129" s="128"/>
      <c r="FF129" s="128"/>
      <c r="FP129" s="128"/>
      <c r="FZ129" s="128"/>
      <c r="GJ129" s="128"/>
      <c r="GT129" s="128"/>
      <c r="HD129" s="128"/>
      <c r="HN129" s="128"/>
      <c r="HX129" s="128"/>
    </row>
    <row xmlns:x14ac="http://schemas.microsoft.com/office/spreadsheetml/2009/9/ac" r="130" s="3" customFormat="true" x14ac:dyDescent="0.25">
      <c r="A130" s="380" t="str">
        <f ca="true">IF(ISBLANK('Data Summary'!A132),"",'Data Summary'!A132)</f>
        <v/>
      </c>
      <c r="B130" s="128"/>
      <c r="L130" s="128"/>
      <c r="V130" s="128"/>
      <c r="AF130" s="128"/>
      <c r="AP130" s="128"/>
      <c r="AZ130" s="128"/>
      <c r="BA130" s="128"/>
      <c r="BJ130" s="128"/>
      <c r="BT130" s="128"/>
      <c r="CD130" s="128"/>
      <c r="CN130" s="128"/>
      <c r="CX130" s="128"/>
      <c r="DH130" s="128"/>
      <c r="DR130" s="128"/>
      <c r="EB130" s="128"/>
      <c r="EL130" s="128"/>
      <c r="EV130" s="128"/>
      <c r="FF130" s="128"/>
      <c r="FP130" s="128"/>
      <c r="FZ130" s="128"/>
      <c r="GJ130" s="128"/>
      <c r="GT130" s="128"/>
      <c r="HD130" s="128"/>
      <c r="HN130" s="128"/>
      <c r="HX130" s="128"/>
    </row>
    <row xmlns:x14ac="http://schemas.microsoft.com/office/spreadsheetml/2009/9/ac" r="131" s="3" customFormat="true" x14ac:dyDescent="0.25">
      <c r="A131" s="380" t="str">
        <f ca="true">IF(ISBLANK('Data Summary'!A133),"",'Data Summary'!A133)</f>
        <v/>
      </c>
      <c r="B131" s="128"/>
      <c r="L131" s="128"/>
      <c r="V131" s="128"/>
      <c r="AF131" s="128"/>
      <c r="AP131" s="128"/>
      <c r="AZ131" s="128"/>
      <c r="BA131" s="128"/>
      <c r="BJ131" s="128"/>
      <c r="BT131" s="128"/>
      <c r="CD131" s="128"/>
      <c r="CN131" s="128"/>
      <c r="CX131" s="128"/>
      <c r="DH131" s="128"/>
      <c r="DR131" s="128"/>
      <c r="EB131" s="128"/>
      <c r="EL131" s="128"/>
      <c r="EV131" s="128"/>
      <c r="FF131" s="128"/>
      <c r="FP131" s="128"/>
      <c r="FZ131" s="128"/>
      <c r="GJ131" s="128"/>
      <c r="GT131" s="128"/>
      <c r="HD131" s="128"/>
      <c r="HN131" s="128"/>
      <c r="HX131" s="128"/>
    </row>
    <row xmlns:x14ac="http://schemas.microsoft.com/office/spreadsheetml/2009/9/ac" r="132" s="3" customFormat="true" x14ac:dyDescent="0.25">
      <c r="A132" s="380" t="str">
        <f ca="true">IF(ISBLANK('Data Summary'!A134),"",'Data Summary'!A134)</f>
        <v/>
      </c>
      <c r="B132" s="128"/>
      <c r="L132" s="128"/>
      <c r="V132" s="128"/>
      <c r="AF132" s="128"/>
      <c r="AP132" s="128"/>
      <c r="AZ132" s="128"/>
      <c r="BA132" s="128"/>
      <c r="BJ132" s="128"/>
      <c r="BT132" s="128"/>
      <c r="CD132" s="128"/>
      <c r="CN132" s="128"/>
      <c r="CX132" s="128"/>
      <c r="DH132" s="128"/>
      <c r="DR132" s="128"/>
      <c r="EB132" s="128"/>
      <c r="EL132" s="128"/>
      <c r="EV132" s="128"/>
      <c r="FF132" s="128"/>
      <c r="FP132" s="128"/>
      <c r="FZ132" s="128"/>
      <c r="GJ132" s="128"/>
      <c r="GT132" s="128"/>
      <c r="HD132" s="128"/>
      <c r="HN132" s="128"/>
      <c r="HX132" s="128"/>
    </row>
    <row xmlns:x14ac="http://schemas.microsoft.com/office/spreadsheetml/2009/9/ac" r="133" s="3" customFormat="true" x14ac:dyDescent="0.25">
      <c r="A133" s="380" t="str">
        <f ca="true">IF(ISBLANK('Data Summary'!A135),"",'Data Summary'!A135)</f>
        <v/>
      </c>
      <c r="B133" s="128"/>
      <c r="L133" s="128"/>
      <c r="V133" s="128"/>
      <c r="AF133" s="128"/>
      <c r="AP133" s="128"/>
      <c r="AZ133" s="128"/>
      <c r="BA133" s="128"/>
      <c r="BJ133" s="128"/>
      <c r="BT133" s="128"/>
      <c r="CD133" s="128"/>
      <c r="CN133" s="128"/>
      <c r="CX133" s="128"/>
      <c r="DH133" s="128"/>
      <c r="DR133" s="128"/>
      <c r="EB133" s="128"/>
      <c r="EL133" s="128"/>
      <c r="EV133" s="128"/>
      <c r="FF133" s="128"/>
      <c r="FP133" s="128"/>
      <c r="FZ133" s="128"/>
      <c r="GJ133" s="128"/>
      <c r="GT133" s="128"/>
      <c r="HD133" s="128"/>
      <c r="HN133" s="128"/>
      <c r="HX133" s="128"/>
    </row>
    <row xmlns:x14ac="http://schemas.microsoft.com/office/spreadsheetml/2009/9/ac" r="134" s="3" customFormat="true" x14ac:dyDescent="0.25">
      <c r="A134" s="380" t="str">
        <f ca="true">IF(ISBLANK('Data Summary'!A136),"",'Data Summary'!A136)</f>
        <v/>
      </c>
      <c r="B134" s="128"/>
      <c r="L134" s="128"/>
      <c r="V134" s="128"/>
      <c r="AF134" s="128"/>
      <c r="AP134" s="128"/>
      <c r="AZ134" s="128"/>
      <c r="BA134" s="128"/>
      <c r="BJ134" s="128"/>
      <c r="BT134" s="128"/>
      <c r="CD134" s="128"/>
      <c r="CN134" s="128"/>
      <c r="CX134" s="128"/>
      <c r="DH134" s="128"/>
      <c r="DR134" s="128"/>
      <c r="EB134" s="128"/>
      <c r="EL134" s="128"/>
      <c r="EV134" s="128"/>
      <c r="FF134" s="128"/>
      <c r="FP134" s="128"/>
      <c r="FZ134" s="128"/>
      <c r="GJ134" s="128"/>
      <c r="GT134" s="128"/>
      <c r="HD134" s="128"/>
      <c r="HN134" s="128"/>
      <c r="HX134" s="128"/>
    </row>
    <row xmlns:x14ac="http://schemas.microsoft.com/office/spreadsheetml/2009/9/ac" r="135" s="3" customFormat="true" x14ac:dyDescent="0.25">
      <c r="A135" s="380" t="str">
        <f ca="true">IF(ISBLANK('Data Summary'!A137),"",'Data Summary'!A137)</f>
        <v/>
      </c>
      <c r="B135" s="128"/>
      <c r="L135" s="128"/>
      <c r="V135" s="128"/>
      <c r="AF135" s="128"/>
      <c r="AP135" s="128"/>
      <c r="AZ135" s="128"/>
      <c r="BA135" s="128"/>
      <c r="BJ135" s="128"/>
      <c r="BT135" s="128"/>
      <c r="CD135" s="128"/>
      <c r="CN135" s="128"/>
      <c r="CX135" s="128"/>
      <c r="DH135" s="128"/>
      <c r="DR135" s="128"/>
      <c r="EB135" s="128"/>
      <c r="EL135" s="128"/>
      <c r="EV135" s="128"/>
      <c r="FF135" s="128"/>
      <c r="FP135" s="128"/>
      <c r="FZ135" s="128"/>
      <c r="GJ135" s="128"/>
      <c r="GT135" s="128"/>
      <c r="HD135" s="128"/>
      <c r="HN135" s="128"/>
      <c r="HX135" s="128"/>
    </row>
    <row xmlns:x14ac="http://schemas.microsoft.com/office/spreadsheetml/2009/9/ac" r="136" s="3" customFormat="true" x14ac:dyDescent="0.25">
      <c r="A136" s="380" t="str">
        <f ca="true">IF(ISBLANK('Data Summary'!A138),"",'Data Summary'!A138)</f>
        <v/>
      </c>
      <c r="B136" s="128"/>
      <c r="L136" s="128"/>
      <c r="V136" s="128"/>
      <c r="AF136" s="128"/>
      <c r="AP136" s="128"/>
      <c r="AZ136" s="128"/>
      <c r="BA136" s="128"/>
      <c r="BJ136" s="128"/>
      <c r="BT136" s="128"/>
      <c r="CD136" s="128"/>
      <c r="CN136" s="128"/>
      <c r="CX136" s="128"/>
      <c r="DH136" s="128"/>
      <c r="DR136" s="128"/>
      <c r="EB136" s="128"/>
      <c r="EL136" s="128"/>
      <c r="EV136" s="128"/>
      <c r="FF136" s="128"/>
      <c r="FP136" s="128"/>
      <c r="FZ136" s="128"/>
      <c r="GJ136" s="128"/>
      <c r="GT136" s="128"/>
      <c r="HD136" s="128"/>
      <c r="HN136" s="128"/>
      <c r="HX136" s="128"/>
    </row>
    <row xmlns:x14ac="http://schemas.microsoft.com/office/spreadsheetml/2009/9/ac" r="137" s="3" customFormat="true" x14ac:dyDescent="0.25">
      <c r="A137" s="380" t="str">
        <f ca="true">IF(ISBLANK('Data Summary'!A139),"",'Data Summary'!A139)</f>
        <v/>
      </c>
      <c r="B137" s="128"/>
      <c r="L137" s="128"/>
      <c r="V137" s="128"/>
      <c r="AF137" s="128"/>
      <c r="AP137" s="128"/>
      <c r="AZ137" s="128"/>
      <c r="BA137" s="128"/>
      <c r="BJ137" s="128"/>
      <c r="BT137" s="128"/>
      <c r="CD137" s="128"/>
      <c r="CN137" s="128"/>
      <c r="CX137" s="128"/>
      <c r="DH137" s="128"/>
      <c r="DR137" s="128"/>
      <c r="EB137" s="128"/>
      <c r="EL137" s="128"/>
      <c r="EV137" s="128"/>
      <c r="FF137" s="128"/>
      <c r="FP137" s="128"/>
      <c r="FZ137" s="128"/>
      <c r="GJ137" s="128"/>
      <c r="GT137" s="128"/>
      <c r="HD137" s="128"/>
      <c r="HN137" s="128"/>
      <c r="HX137" s="128"/>
    </row>
    <row xmlns:x14ac="http://schemas.microsoft.com/office/spreadsheetml/2009/9/ac" r="138" s="3" customFormat="true" x14ac:dyDescent="0.25">
      <c r="A138" s="380" t="str">
        <f ca="true">IF(ISBLANK('Data Summary'!A140),"",'Data Summary'!A140)</f>
        <v/>
      </c>
      <c r="B138" s="128"/>
      <c r="L138" s="128"/>
      <c r="V138" s="128"/>
      <c r="AF138" s="128"/>
      <c r="AP138" s="128"/>
      <c r="AZ138" s="128"/>
      <c r="BA138" s="128"/>
      <c r="BJ138" s="128"/>
      <c r="BT138" s="128"/>
      <c r="CD138" s="128"/>
      <c r="CN138" s="128"/>
      <c r="CX138" s="128"/>
      <c r="DH138" s="128"/>
      <c r="DR138" s="128"/>
      <c r="EB138" s="128"/>
      <c r="EL138" s="128"/>
      <c r="EV138" s="128"/>
      <c r="FF138" s="128"/>
      <c r="FP138" s="128"/>
      <c r="FZ138" s="128"/>
      <c r="GJ138" s="128"/>
      <c r="GT138" s="128"/>
      <c r="HD138" s="128"/>
      <c r="HN138" s="128"/>
      <c r="HX138" s="128"/>
    </row>
    <row xmlns:x14ac="http://schemas.microsoft.com/office/spreadsheetml/2009/9/ac" r="139" s="3" customFormat="true" x14ac:dyDescent="0.25">
      <c r="A139" s="380" t="str">
        <f ca="true">IF(ISBLANK('Data Summary'!A141),"",'Data Summary'!A141)</f>
        <v/>
      </c>
      <c r="B139" s="128"/>
      <c r="L139" s="128"/>
      <c r="V139" s="128"/>
      <c r="AF139" s="128"/>
      <c r="AP139" s="128"/>
      <c r="AZ139" s="128"/>
      <c r="BA139" s="128"/>
      <c r="BJ139" s="128"/>
      <c r="BT139" s="128"/>
      <c r="CD139" s="128"/>
      <c r="CN139" s="128"/>
      <c r="CX139" s="128"/>
      <c r="DH139" s="128"/>
      <c r="DR139" s="128"/>
      <c r="EB139" s="128"/>
      <c r="EL139" s="128"/>
      <c r="EV139" s="128"/>
      <c r="FF139" s="128"/>
      <c r="FP139" s="128"/>
      <c r="FZ139" s="128"/>
      <c r="GJ139" s="128"/>
      <c r="GT139" s="128"/>
      <c r="HD139" s="128"/>
      <c r="HN139" s="128"/>
      <c r="HX139" s="128"/>
    </row>
    <row xmlns:x14ac="http://schemas.microsoft.com/office/spreadsheetml/2009/9/ac" r="140" s="3" customFormat="true" x14ac:dyDescent="0.25">
      <c r="A140" s="380" t="str">
        <f ca="true">IF(ISBLANK('Data Summary'!A142),"",'Data Summary'!A142)</f>
        <v/>
      </c>
      <c r="B140" s="128"/>
      <c r="L140" s="128"/>
      <c r="V140" s="128"/>
      <c r="AF140" s="128"/>
      <c r="AP140" s="128"/>
      <c r="AZ140" s="128"/>
      <c r="BA140" s="128"/>
      <c r="BJ140" s="128"/>
      <c r="BT140" s="128"/>
      <c r="CD140" s="128"/>
      <c r="CN140" s="128"/>
      <c r="CX140" s="128"/>
      <c r="DH140" s="128"/>
      <c r="DR140" s="128"/>
      <c r="EB140" s="128"/>
      <c r="EL140" s="128"/>
      <c r="EV140" s="128"/>
      <c r="FF140" s="128"/>
      <c r="FP140" s="128"/>
      <c r="FZ140" s="128"/>
      <c r="GJ140" s="128"/>
      <c r="GT140" s="128"/>
      <c r="HD140" s="128"/>
      <c r="HN140" s="128"/>
      <c r="HX140" s="128"/>
    </row>
    <row xmlns:x14ac="http://schemas.microsoft.com/office/spreadsheetml/2009/9/ac" r="141" s="3" customFormat="true" x14ac:dyDescent="0.25">
      <c r="A141" s="380" t="str">
        <f ca="true">IF(ISBLANK('Data Summary'!A143),"",'Data Summary'!A143)</f>
        <v/>
      </c>
      <c r="B141" s="128"/>
      <c r="L141" s="128"/>
      <c r="V141" s="128"/>
      <c r="AF141" s="128"/>
      <c r="AP141" s="128"/>
      <c r="AZ141" s="128"/>
      <c r="BA141" s="128"/>
      <c r="BJ141" s="128"/>
      <c r="BT141" s="128"/>
      <c r="CD141" s="128"/>
      <c r="CN141" s="128"/>
      <c r="CX141" s="128"/>
      <c r="DH141" s="128"/>
      <c r="DR141" s="128"/>
      <c r="EB141" s="128"/>
      <c r="EL141" s="128"/>
      <c r="EV141" s="128"/>
      <c r="FF141" s="128"/>
      <c r="FP141" s="128"/>
      <c r="FZ141" s="128"/>
      <c r="GJ141" s="128"/>
      <c r="GT141" s="128"/>
      <c r="HD141" s="128"/>
      <c r="HN141" s="128"/>
      <c r="HX141" s="128"/>
    </row>
    <row xmlns:x14ac="http://schemas.microsoft.com/office/spreadsheetml/2009/9/ac" r="142" s="3" customFormat="true" x14ac:dyDescent="0.25">
      <c r="A142" s="380" t="str">
        <f ca="true">IF(ISBLANK('Data Summary'!A144),"",'Data Summary'!A144)</f>
        <v/>
      </c>
      <c r="B142" s="128"/>
      <c r="L142" s="128"/>
      <c r="V142" s="128"/>
      <c r="AF142" s="128"/>
      <c r="AP142" s="128"/>
      <c r="AZ142" s="128"/>
      <c r="BA142" s="128"/>
      <c r="BJ142" s="128"/>
      <c r="BT142" s="128"/>
      <c r="CD142" s="128"/>
      <c r="CN142" s="128"/>
      <c r="CX142" s="128"/>
      <c r="DH142" s="128"/>
      <c r="DR142" s="128"/>
      <c r="EB142" s="128"/>
      <c r="EL142" s="128"/>
      <c r="EV142" s="128"/>
      <c r="FF142" s="128"/>
      <c r="FP142" s="128"/>
      <c r="FZ142" s="128"/>
      <c r="GJ142" s="128"/>
      <c r="GT142" s="128"/>
      <c r="HD142" s="128"/>
      <c r="HN142" s="128"/>
      <c r="HX142" s="128"/>
    </row>
    <row xmlns:x14ac="http://schemas.microsoft.com/office/spreadsheetml/2009/9/ac" r="143" s="3" customFormat="true" x14ac:dyDescent="0.25">
      <c r="A143" s="380" t="str">
        <f ca="true">IF(ISBLANK('Data Summary'!A145),"",'Data Summary'!A145)</f>
        <v/>
      </c>
      <c r="B143" s="128"/>
      <c r="L143" s="128"/>
      <c r="V143" s="128"/>
      <c r="AF143" s="128"/>
      <c r="AP143" s="128"/>
      <c r="AZ143" s="128"/>
      <c r="BA143" s="128"/>
      <c r="BJ143" s="128"/>
      <c r="BT143" s="128"/>
      <c r="CD143" s="128"/>
      <c r="CN143" s="128"/>
      <c r="CX143" s="128"/>
      <c r="DH143" s="128"/>
      <c r="DR143" s="128"/>
      <c r="EB143" s="128"/>
      <c r="EL143" s="128"/>
      <c r="EV143" s="128"/>
      <c r="FF143" s="128"/>
      <c r="FP143" s="128"/>
      <c r="FZ143" s="128"/>
      <c r="GJ143" s="128"/>
      <c r="GT143" s="128"/>
      <c r="HD143" s="128"/>
      <c r="HN143" s="128"/>
      <c r="HX143" s="128"/>
    </row>
    <row xmlns:x14ac="http://schemas.microsoft.com/office/spreadsheetml/2009/9/ac" r="144" s="3" customFormat="true" x14ac:dyDescent="0.25">
      <c r="A144" s="380" t="str">
        <f ca="true">IF(ISBLANK('Data Summary'!A146),"",'Data Summary'!A146)</f>
        <v/>
      </c>
      <c r="B144" s="128"/>
      <c r="L144" s="128"/>
      <c r="V144" s="128"/>
      <c r="AF144" s="128"/>
      <c r="AP144" s="128"/>
      <c r="AZ144" s="128"/>
      <c r="BA144" s="128"/>
      <c r="BJ144" s="128"/>
      <c r="BT144" s="128"/>
      <c r="CD144" s="128"/>
      <c r="CN144" s="128"/>
      <c r="CX144" s="128"/>
      <c r="DH144" s="128"/>
      <c r="DR144" s="128"/>
      <c r="EB144" s="128"/>
      <c r="EL144" s="128"/>
      <c r="EV144" s="128"/>
      <c r="FF144" s="128"/>
      <c r="FP144" s="128"/>
      <c r="FZ144" s="128"/>
      <c r="GJ144" s="128"/>
      <c r="GT144" s="128"/>
      <c r="HD144" s="128"/>
      <c r="HN144" s="128"/>
      <c r="HX144" s="128"/>
    </row>
    <row xmlns:x14ac="http://schemas.microsoft.com/office/spreadsheetml/2009/9/ac" r="145" s="3" customFormat="true" x14ac:dyDescent="0.25">
      <c r="A145" s="380" t="str">
        <f ca="true">IF(ISBLANK('Data Summary'!A147),"",'Data Summary'!A147)</f>
        <v/>
      </c>
      <c r="B145" s="128"/>
      <c r="L145" s="128"/>
      <c r="V145" s="128"/>
      <c r="AF145" s="128"/>
      <c r="AP145" s="128"/>
      <c r="AZ145" s="128"/>
      <c r="BA145" s="128"/>
      <c r="BJ145" s="128"/>
      <c r="BT145" s="128"/>
      <c r="CD145" s="128"/>
      <c r="CN145" s="128"/>
      <c r="CX145" s="128"/>
      <c r="DH145" s="128"/>
      <c r="DR145" s="128"/>
      <c r="EB145" s="128"/>
      <c r="EL145" s="128"/>
      <c r="EV145" s="128"/>
      <c r="FF145" s="128"/>
      <c r="FP145" s="128"/>
      <c r="FZ145" s="128"/>
      <c r="GJ145" s="128"/>
      <c r="GT145" s="128"/>
      <c r="HD145" s="128"/>
      <c r="HN145" s="128"/>
      <c r="HX145" s="128"/>
    </row>
    <row xmlns:x14ac="http://schemas.microsoft.com/office/spreadsheetml/2009/9/ac" r="146" s="3" customFormat="true" x14ac:dyDescent="0.25">
      <c r="A146" s="380" t="str">
        <f ca="true">IF(ISBLANK('Data Summary'!A148),"",'Data Summary'!A148)</f>
        <v/>
      </c>
      <c r="B146" s="128"/>
      <c r="L146" s="128"/>
      <c r="V146" s="128"/>
      <c r="AF146" s="128"/>
      <c r="AP146" s="128"/>
      <c r="AZ146" s="128"/>
      <c r="BA146" s="128"/>
      <c r="BJ146" s="128"/>
      <c r="BT146" s="128"/>
      <c r="CD146" s="128"/>
      <c r="CN146" s="128"/>
      <c r="CX146" s="128"/>
      <c r="DH146" s="128"/>
      <c r="DR146" s="128"/>
      <c r="EB146" s="128"/>
      <c r="EL146" s="128"/>
      <c r="EV146" s="128"/>
      <c r="FF146" s="128"/>
      <c r="FP146" s="128"/>
      <c r="FZ146" s="128"/>
      <c r="GJ146" s="128"/>
      <c r="GT146" s="128"/>
      <c r="HD146" s="128"/>
      <c r="HN146" s="128"/>
      <c r="HX146" s="128"/>
    </row>
    <row xmlns:x14ac="http://schemas.microsoft.com/office/spreadsheetml/2009/9/ac" r="147" s="3" customFormat="true" x14ac:dyDescent="0.25">
      <c r="A147" s="380" t="str">
        <f ca="true">IF(ISBLANK('Data Summary'!A149),"",'Data Summary'!A149)</f>
        <v/>
      </c>
      <c r="B147" s="128"/>
      <c r="L147" s="128"/>
      <c r="V147" s="128"/>
      <c r="AF147" s="128"/>
      <c r="AP147" s="128"/>
      <c r="AZ147" s="128"/>
      <c r="BA147" s="128"/>
      <c r="BJ147" s="128"/>
      <c r="BT147" s="128"/>
      <c r="CD147" s="128"/>
      <c r="CN147" s="128"/>
      <c r="CX147" s="128"/>
      <c r="DH147" s="128"/>
      <c r="DR147" s="128"/>
      <c r="EB147" s="128"/>
      <c r="EL147" s="128"/>
      <c r="EV147" s="128"/>
      <c r="FF147" s="128"/>
      <c r="FP147" s="128"/>
      <c r="FZ147" s="128"/>
      <c r="GJ147" s="128"/>
      <c r="GT147" s="128"/>
      <c r="HD147" s="128"/>
      <c r="HN147" s="128"/>
      <c r="HX147" s="128"/>
    </row>
    <row xmlns:x14ac="http://schemas.microsoft.com/office/spreadsheetml/2009/9/ac" r="148" s="3" customFormat="true" x14ac:dyDescent="0.25">
      <c r="A148" s="380" t="str">
        <f ca="true">IF(ISBLANK('Data Summary'!A150),"",'Data Summary'!A150)</f>
        <v/>
      </c>
      <c r="B148" s="128"/>
      <c r="L148" s="128"/>
      <c r="V148" s="128"/>
      <c r="AF148" s="128"/>
      <c r="AP148" s="128"/>
      <c r="AZ148" s="128"/>
      <c r="BA148" s="128"/>
      <c r="BJ148" s="128"/>
      <c r="BT148" s="128"/>
      <c r="CD148" s="128"/>
      <c r="CN148" s="128"/>
      <c r="CX148" s="128"/>
      <c r="DH148" s="128"/>
      <c r="DR148" s="128"/>
      <c r="EB148" s="128"/>
      <c r="EL148" s="128"/>
      <c r="EV148" s="128"/>
      <c r="FF148" s="128"/>
      <c r="FP148" s="128"/>
      <c r="FZ148" s="128"/>
      <c r="GJ148" s="128"/>
      <c r="GT148" s="128"/>
      <c r="HD148" s="128"/>
      <c r="HN148" s="128"/>
      <c r="HX148" s="128"/>
    </row>
    <row xmlns:x14ac="http://schemas.microsoft.com/office/spreadsheetml/2009/9/ac" r="149" s="3" customFormat="true" x14ac:dyDescent="0.25">
      <c r="A149" s="380" t="str">
        <f ca="true">IF(ISBLANK('Data Summary'!A151),"",'Data Summary'!A151)</f>
        <v/>
      </c>
      <c r="B149" s="128"/>
      <c r="L149" s="128"/>
      <c r="V149" s="128"/>
      <c r="AF149" s="128"/>
      <c r="AP149" s="128"/>
      <c r="AZ149" s="128"/>
      <c r="BA149" s="128"/>
      <c r="BJ149" s="128"/>
      <c r="BT149" s="128"/>
      <c r="CD149" s="128"/>
      <c r="CN149" s="128"/>
      <c r="CX149" s="128"/>
      <c r="DH149" s="128"/>
      <c r="DR149" s="128"/>
      <c r="EB149" s="128"/>
      <c r="EL149" s="128"/>
      <c r="EV149" s="128"/>
      <c r="FF149" s="128"/>
      <c r="FP149" s="128"/>
      <c r="FZ149" s="128"/>
      <c r="GJ149" s="128"/>
      <c r="GT149" s="128"/>
      <c r="HD149" s="128"/>
      <c r="HN149" s="128"/>
      <c r="HX149" s="128"/>
    </row>
    <row xmlns:x14ac="http://schemas.microsoft.com/office/spreadsheetml/2009/9/ac" r="150" s="3" customFormat="true" x14ac:dyDescent="0.25">
      <c r="A150" s="380" t="str">
        <f ca="true">IF(ISBLANK('Data Summary'!A152),"",'Data Summary'!A152)</f>
        <v/>
      </c>
      <c r="B150" s="128"/>
      <c r="L150" s="128"/>
      <c r="V150" s="128"/>
      <c r="AF150" s="128"/>
      <c r="AP150" s="128"/>
      <c r="AZ150" s="128"/>
      <c r="BA150" s="128"/>
      <c r="BJ150" s="128"/>
      <c r="BT150" s="128"/>
      <c r="CD150" s="128"/>
      <c r="CN150" s="128"/>
      <c r="CX150" s="128"/>
      <c r="DH150" s="128"/>
      <c r="DR150" s="128"/>
      <c r="EB150" s="128"/>
      <c r="EL150" s="128"/>
      <c r="EV150" s="128"/>
      <c r="FF150" s="128"/>
      <c r="FP150" s="128"/>
      <c r="FZ150" s="128"/>
      <c r="GJ150" s="128"/>
      <c r="GT150" s="128"/>
      <c r="HD150" s="128"/>
      <c r="HN150" s="128"/>
      <c r="HX150" s="128"/>
    </row>
    <row xmlns:x14ac="http://schemas.microsoft.com/office/spreadsheetml/2009/9/ac" r="151" s="3" customFormat="true" x14ac:dyDescent="0.25">
      <c r="A151" s="380" t="str">
        <f ca="true">IF(ISBLANK('Data Summary'!A153),"",'Data Summary'!A153)</f>
        <v/>
      </c>
      <c r="B151" s="128"/>
      <c r="L151" s="128"/>
      <c r="V151" s="128"/>
      <c r="AF151" s="128"/>
      <c r="AP151" s="128"/>
      <c r="AZ151" s="128"/>
      <c r="BA151" s="128"/>
      <c r="BJ151" s="128"/>
      <c r="BT151" s="128"/>
      <c r="CD151" s="128"/>
      <c r="CN151" s="128"/>
      <c r="CX151" s="128"/>
      <c r="DH151" s="128"/>
      <c r="DR151" s="128"/>
      <c r="EB151" s="128"/>
      <c r="EL151" s="128"/>
      <c r="EV151" s="128"/>
      <c r="FF151" s="128"/>
      <c r="FP151" s="128"/>
      <c r="FZ151" s="128"/>
      <c r="GJ151" s="128"/>
      <c r="GT151" s="128"/>
      <c r="HD151" s="128"/>
      <c r="HN151" s="128"/>
      <c r="HX151" s="128"/>
    </row>
    <row xmlns:x14ac="http://schemas.microsoft.com/office/spreadsheetml/2009/9/ac" r="152" s="3" customFormat="true" x14ac:dyDescent="0.25">
      <c r="A152" s="378"/>
      <c r="B152" s="128"/>
      <c r="L152" s="128"/>
      <c r="V152" s="128"/>
      <c r="AF152" s="128"/>
      <c r="AP152" s="128"/>
      <c r="AZ152" s="128"/>
      <c r="BA152" s="128"/>
      <c r="BJ152" s="128"/>
      <c r="BT152" s="128"/>
      <c r="CD152" s="128"/>
      <c r="CN152" s="128"/>
      <c r="CX152" s="128"/>
      <c r="DH152" s="128"/>
      <c r="DR152" s="128"/>
      <c r="EB152" s="128"/>
      <c r="EL152" s="128"/>
      <c r="EV152" s="128"/>
      <c r="FF152" s="128"/>
      <c r="FP152" s="128"/>
      <c r="FZ152" s="128"/>
      <c r="GJ152" s="128"/>
      <c r="GT152" s="128"/>
      <c r="HD152" s="128"/>
      <c r="HN152" s="128"/>
      <c r="HX152" s="128"/>
    </row>
    <row xmlns:x14ac="http://schemas.microsoft.com/office/spreadsheetml/2009/9/ac" r="153" s="3" customFormat="true" x14ac:dyDescent="0.25">
      <c r="A153" s="378"/>
      <c r="B153" s="128"/>
      <c r="L153" s="128"/>
      <c r="V153" s="128"/>
      <c r="AF153" s="128"/>
      <c r="AP153" s="128"/>
      <c r="AZ153" s="128"/>
      <c r="BA153" s="128"/>
      <c r="BJ153" s="128"/>
      <c r="BT153" s="128"/>
      <c r="CD153" s="128"/>
      <c r="CN153" s="128"/>
      <c r="CX153" s="128"/>
      <c r="DH153" s="128"/>
      <c r="DR153" s="128"/>
      <c r="EB153" s="128"/>
      <c r="EL153" s="128"/>
      <c r="EV153" s="128"/>
      <c r="FF153" s="128"/>
      <c r="FP153" s="128"/>
      <c r="FZ153" s="128"/>
      <c r="GJ153" s="128"/>
      <c r="GT153" s="128"/>
      <c r="HD153" s="128"/>
      <c r="HN153" s="128"/>
      <c r="HX153" s="128"/>
    </row>
    <row xmlns:x14ac="http://schemas.microsoft.com/office/spreadsheetml/2009/9/ac" r="154" s="3" customFormat="true" x14ac:dyDescent="0.25">
      <c r="A154" s="378"/>
      <c r="B154" s="128"/>
      <c r="L154" s="128"/>
      <c r="V154" s="128"/>
      <c r="AF154" s="128"/>
      <c r="AP154" s="128"/>
      <c r="AZ154" s="128"/>
      <c r="BA154" s="128"/>
      <c r="BJ154" s="128"/>
      <c r="BT154" s="128"/>
      <c r="CD154" s="128"/>
      <c r="CN154" s="128"/>
      <c r="CX154" s="128"/>
      <c r="DH154" s="128"/>
      <c r="DR154" s="128"/>
      <c r="EB154" s="128"/>
      <c r="EL154" s="128"/>
      <c r="EV154" s="128"/>
      <c r="FF154" s="128"/>
      <c r="FP154" s="128"/>
      <c r="FZ154" s="128"/>
      <c r="GJ154" s="128"/>
      <c r="GT154" s="128"/>
      <c r="HD154" s="128"/>
      <c r="HN154" s="128"/>
      <c r="HX154" s="128"/>
    </row>
    <row xmlns:x14ac="http://schemas.microsoft.com/office/spreadsheetml/2009/9/ac" r="155" s="3" customFormat="true" x14ac:dyDescent="0.25">
      <c r="A155" s="378"/>
      <c r="B155" s="128"/>
      <c r="L155" s="128"/>
      <c r="V155" s="128"/>
      <c r="AF155" s="128"/>
      <c r="AP155" s="128"/>
      <c r="AZ155" s="128"/>
      <c r="BA155" s="128"/>
      <c r="BJ155" s="128"/>
      <c r="BT155" s="128"/>
      <c r="CD155" s="128"/>
      <c r="CN155" s="128"/>
      <c r="CX155" s="128"/>
      <c r="DH155" s="128"/>
      <c r="DR155" s="128"/>
      <c r="EB155" s="128"/>
      <c r="EL155" s="128"/>
      <c r="EV155" s="128"/>
      <c r="FF155" s="128"/>
      <c r="FP155" s="128"/>
      <c r="FZ155" s="128"/>
      <c r="GJ155" s="128"/>
      <c r="GT155" s="128"/>
      <c r="HD155" s="128"/>
      <c r="HN155" s="128"/>
      <c r="HX155" s="128"/>
    </row>
    <row xmlns:x14ac="http://schemas.microsoft.com/office/spreadsheetml/2009/9/ac" r="156" s="3" customFormat="true" x14ac:dyDescent="0.25">
      <c r="A156" s="378"/>
      <c r="B156" s="128"/>
      <c r="L156" s="128"/>
      <c r="V156" s="128"/>
      <c r="AF156" s="128"/>
      <c r="AP156" s="128"/>
      <c r="AZ156" s="128"/>
      <c r="BA156" s="128"/>
      <c r="BJ156" s="128"/>
      <c r="BT156" s="128"/>
      <c r="CD156" s="128"/>
      <c r="CN156" s="128"/>
      <c r="CX156" s="128"/>
      <c r="DH156" s="128"/>
      <c r="DR156" s="128"/>
      <c r="EB156" s="128"/>
      <c r="EL156" s="128"/>
      <c r="EV156" s="128"/>
      <c r="FF156" s="128"/>
      <c r="FP156" s="128"/>
      <c r="FZ156" s="128"/>
      <c r="GJ156" s="128"/>
      <c r="GT156" s="128"/>
      <c r="HD156" s="128"/>
      <c r="HN156" s="128"/>
      <c r="HX156" s="128"/>
    </row>
    <row xmlns:x14ac="http://schemas.microsoft.com/office/spreadsheetml/2009/9/ac" r="157" s="3" customFormat="true" x14ac:dyDescent="0.25">
      <c r="A157" s="378"/>
      <c r="B157" s="128"/>
      <c r="L157" s="128"/>
      <c r="V157" s="128"/>
      <c r="AF157" s="128"/>
      <c r="AP157" s="128"/>
      <c r="AZ157" s="128"/>
      <c r="BA157" s="128"/>
      <c r="BJ157" s="128"/>
      <c r="BT157" s="128"/>
      <c r="CD157" s="128"/>
      <c r="CN157" s="128"/>
      <c r="CX157" s="128"/>
      <c r="DH157" s="128"/>
      <c r="DR157" s="128"/>
      <c r="EB157" s="128"/>
      <c r="EL157" s="128"/>
      <c r="EV157" s="128"/>
      <c r="FF157" s="128"/>
      <c r="FP157" s="128"/>
      <c r="FZ157" s="128"/>
      <c r="GJ157" s="128"/>
      <c r="GT157" s="128"/>
      <c r="HD157" s="128"/>
      <c r="HN157" s="128"/>
      <c r="HX157" s="128"/>
    </row>
    <row xmlns:x14ac="http://schemas.microsoft.com/office/spreadsheetml/2009/9/ac" r="158" s="3" customFormat="true" x14ac:dyDescent="0.25">
      <c r="A158" s="378"/>
      <c r="B158" s="128"/>
      <c r="L158" s="128"/>
      <c r="V158" s="128"/>
      <c r="AF158" s="128"/>
      <c r="AP158" s="128"/>
      <c r="AZ158" s="128"/>
      <c r="BA158" s="128"/>
      <c r="BJ158" s="128"/>
      <c r="BT158" s="128"/>
      <c r="CD158" s="128"/>
      <c r="CN158" s="128"/>
      <c r="CX158" s="128"/>
      <c r="DH158" s="128"/>
      <c r="DR158" s="128"/>
      <c r="EB158" s="128"/>
      <c r="EL158" s="128"/>
      <c r="EV158" s="128"/>
      <c r="FF158" s="128"/>
      <c r="FP158" s="128"/>
      <c r="FZ158" s="128"/>
      <c r="GJ158" s="128"/>
      <c r="GT158" s="128"/>
      <c r="HD158" s="128"/>
      <c r="HN158" s="128"/>
      <c r="HX158" s="128"/>
    </row>
    <row xmlns:x14ac="http://schemas.microsoft.com/office/spreadsheetml/2009/9/ac" r="159" s="3" customFormat="true" x14ac:dyDescent="0.25">
      <c r="A159" s="378"/>
      <c r="B159" s="128"/>
      <c r="L159" s="128"/>
      <c r="V159" s="128"/>
      <c r="AF159" s="128"/>
      <c r="AP159" s="128"/>
      <c r="AZ159" s="128"/>
      <c r="BA159" s="128"/>
      <c r="BJ159" s="128"/>
      <c r="BT159" s="128"/>
      <c r="CD159" s="128"/>
      <c r="CN159" s="128"/>
      <c r="CX159" s="128"/>
      <c r="DH159" s="128"/>
      <c r="DR159" s="128"/>
      <c r="EB159" s="128"/>
      <c r="EL159" s="128"/>
      <c r="EV159" s="128"/>
      <c r="FF159" s="128"/>
      <c r="FP159" s="128"/>
      <c r="FZ159" s="128"/>
      <c r="GJ159" s="128"/>
      <c r="GT159" s="128"/>
      <c r="HD159" s="128"/>
      <c r="HN159" s="128"/>
      <c r="HX159" s="128"/>
    </row>
    <row xmlns:x14ac="http://schemas.microsoft.com/office/spreadsheetml/2009/9/ac" r="160" s="3" customFormat="true" x14ac:dyDescent="0.25">
      <c r="A160" s="378"/>
      <c r="B160" s="128"/>
      <c r="L160" s="128"/>
      <c r="V160" s="128"/>
      <c r="AF160" s="128"/>
      <c r="AP160" s="128"/>
      <c r="AZ160" s="128"/>
      <c r="BA160" s="128"/>
      <c r="BJ160" s="128"/>
      <c r="BT160" s="128"/>
      <c r="CD160" s="128"/>
      <c r="CN160" s="128"/>
      <c r="CX160" s="128"/>
      <c r="DH160" s="128"/>
      <c r="DR160" s="128"/>
      <c r="EB160" s="128"/>
      <c r="EL160" s="128"/>
      <c r="EV160" s="128"/>
      <c r="FF160" s="128"/>
      <c r="FP160" s="128"/>
      <c r="FZ160" s="128"/>
      <c r="GJ160" s="128"/>
      <c r="GT160" s="128"/>
      <c r="HD160" s="128"/>
      <c r="HN160" s="128"/>
      <c r="HX160" s="128"/>
    </row>
    <row xmlns:x14ac="http://schemas.microsoft.com/office/spreadsheetml/2009/9/ac" r="161" s="3" customFormat="true" x14ac:dyDescent="0.25">
      <c r="A161" s="378"/>
      <c r="B161" s="128"/>
      <c r="L161" s="128"/>
      <c r="V161" s="128"/>
      <c r="AF161" s="128"/>
      <c r="AP161" s="128"/>
      <c r="AZ161" s="128"/>
      <c r="BA161" s="128"/>
      <c r="BJ161" s="128"/>
      <c r="BT161" s="128"/>
      <c r="CD161" s="128"/>
      <c r="CN161" s="128"/>
      <c r="CX161" s="128"/>
      <c r="DH161" s="128"/>
      <c r="DR161" s="128"/>
      <c r="EB161" s="128"/>
      <c r="EL161" s="128"/>
      <c r="EV161" s="128"/>
      <c r="FF161" s="128"/>
      <c r="FP161" s="128"/>
      <c r="FZ161" s="128"/>
      <c r="GJ161" s="128"/>
      <c r="GT161" s="128"/>
      <c r="HD161" s="128"/>
      <c r="HN161" s="128"/>
      <c r="HX161" s="128"/>
    </row>
    <row xmlns:x14ac="http://schemas.microsoft.com/office/spreadsheetml/2009/9/ac" r="162" s="3" customFormat="true" x14ac:dyDescent="0.25">
      <c r="A162" s="378"/>
      <c r="B162" s="128"/>
      <c r="L162" s="128"/>
      <c r="V162" s="128"/>
      <c r="AF162" s="128"/>
      <c r="AP162" s="128"/>
      <c r="AZ162" s="128"/>
      <c r="BA162" s="128"/>
      <c r="BJ162" s="128"/>
      <c r="BT162" s="128"/>
      <c r="CD162" s="128"/>
      <c r="CN162" s="128"/>
      <c r="CX162" s="128"/>
      <c r="DH162" s="128"/>
      <c r="DR162" s="128"/>
      <c r="EB162" s="128"/>
      <c r="EL162" s="128"/>
      <c r="EV162" s="128"/>
      <c r="FF162" s="128"/>
      <c r="FP162" s="128"/>
      <c r="FZ162" s="128"/>
      <c r="GJ162" s="128"/>
      <c r="GT162" s="128"/>
      <c r="HD162" s="128"/>
      <c r="HN162" s="128"/>
      <c r="HX162" s="128"/>
    </row>
    <row xmlns:x14ac="http://schemas.microsoft.com/office/spreadsheetml/2009/9/ac" r="163" s="3" customFormat="true" x14ac:dyDescent="0.25">
      <c r="A163" s="378"/>
      <c r="B163" s="128"/>
      <c r="L163" s="128"/>
      <c r="V163" s="128"/>
      <c r="AF163" s="128"/>
      <c r="AP163" s="128"/>
      <c r="AZ163" s="128"/>
      <c r="BA163" s="128"/>
      <c r="BJ163" s="128"/>
      <c r="BT163" s="128"/>
      <c r="CD163" s="128"/>
      <c r="CN163" s="128"/>
      <c r="CX163" s="128"/>
      <c r="DH163" s="128"/>
      <c r="DR163" s="128"/>
      <c r="EB163" s="128"/>
      <c r="EL163" s="128"/>
      <c r="EV163" s="128"/>
      <c r="FF163" s="128"/>
      <c r="FP163" s="128"/>
      <c r="FZ163" s="128"/>
      <c r="GJ163" s="128"/>
      <c r="GT163" s="128"/>
      <c r="HD163" s="128"/>
      <c r="HN163" s="128"/>
      <c r="HX163" s="128"/>
    </row>
    <row xmlns:x14ac="http://schemas.microsoft.com/office/spreadsheetml/2009/9/ac" r="164" s="3" customFormat="true" x14ac:dyDescent="0.25">
      <c r="A164" s="378"/>
      <c r="B164" s="128"/>
      <c r="L164" s="128"/>
      <c r="V164" s="128"/>
      <c r="AF164" s="128"/>
      <c r="AP164" s="128"/>
      <c r="AZ164" s="128"/>
      <c r="BA164" s="128"/>
      <c r="BJ164" s="128"/>
      <c r="BT164" s="128"/>
      <c r="CD164" s="128"/>
      <c r="CN164" s="128"/>
      <c r="CX164" s="128"/>
      <c r="DH164" s="128"/>
      <c r="DR164" s="128"/>
      <c r="EB164" s="128"/>
      <c r="EL164" s="128"/>
      <c r="EV164" s="128"/>
      <c r="FF164" s="128"/>
      <c r="FP164" s="128"/>
      <c r="FZ164" s="128"/>
      <c r="GJ164" s="128"/>
      <c r="GT164" s="128"/>
      <c r="HD164" s="128"/>
      <c r="HN164" s="128"/>
      <c r="HX164" s="128"/>
    </row>
    <row xmlns:x14ac="http://schemas.microsoft.com/office/spreadsheetml/2009/9/ac" r="165" s="3" customFormat="true" x14ac:dyDescent="0.25">
      <c r="A165" s="378"/>
      <c r="B165" s="128"/>
      <c r="L165" s="128"/>
      <c r="V165" s="128"/>
      <c r="AF165" s="128"/>
      <c r="AP165" s="128"/>
      <c r="AZ165" s="128"/>
      <c r="BA165" s="128"/>
      <c r="BJ165" s="128"/>
      <c r="BT165" s="128"/>
      <c r="CD165" s="128"/>
      <c r="CN165" s="128"/>
      <c r="CX165" s="128"/>
      <c r="DH165" s="128"/>
      <c r="DR165" s="128"/>
      <c r="EB165" s="128"/>
      <c r="EL165" s="128"/>
      <c r="EV165" s="128"/>
      <c r="FF165" s="128"/>
      <c r="FP165" s="128"/>
      <c r="FZ165" s="128"/>
      <c r="GJ165" s="128"/>
      <c r="GT165" s="128"/>
      <c r="HD165" s="128"/>
      <c r="HN165" s="128"/>
      <c r="HX165" s="128"/>
    </row>
    <row xmlns:x14ac="http://schemas.microsoft.com/office/spreadsheetml/2009/9/ac" r="166" s="3" customFormat="true" x14ac:dyDescent="0.25">
      <c r="A166" s="378"/>
      <c r="B166" s="128"/>
      <c r="L166" s="128"/>
      <c r="V166" s="128"/>
      <c r="AF166" s="128"/>
      <c r="AP166" s="128"/>
      <c r="AZ166" s="128"/>
      <c r="BA166" s="128"/>
      <c r="BJ166" s="128"/>
      <c r="BT166" s="128"/>
      <c r="CD166" s="128"/>
      <c r="CN166" s="128"/>
      <c r="CX166" s="128"/>
      <c r="DH166" s="128"/>
      <c r="DR166" s="128"/>
      <c r="EB166" s="128"/>
      <c r="EL166" s="128"/>
      <c r="EV166" s="128"/>
      <c r="FF166" s="128"/>
      <c r="FP166" s="128"/>
      <c r="FZ166" s="128"/>
      <c r="GJ166" s="128"/>
      <c r="GT166" s="128"/>
      <c r="HD166" s="128"/>
      <c r="HN166" s="128"/>
      <c r="HX166" s="128"/>
    </row>
    <row xmlns:x14ac="http://schemas.microsoft.com/office/spreadsheetml/2009/9/ac" r="167" s="3" customFormat="true" x14ac:dyDescent="0.25">
      <c r="A167" s="378"/>
      <c r="B167" s="128"/>
      <c r="L167" s="128"/>
      <c r="V167" s="128"/>
      <c r="AF167" s="128"/>
      <c r="AP167" s="128"/>
      <c r="AZ167" s="128"/>
      <c r="BA167" s="128"/>
      <c r="BJ167" s="128"/>
      <c r="BT167" s="128"/>
      <c r="CD167" s="128"/>
      <c r="CN167" s="128"/>
      <c r="CX167" s="128"/>
      <c r="DH167" s="128"/>
      <c r="DR167" s="128"/>
      <c r="EB167" s="128"/>
      <c r="EL167" s="128"/>
      <c r="EV167" s="128"/>
      <c r="FF167" s="128"/>
      <c r="FP167" s="128"/>
      <c r="FZ167" s="128"/>
      <c r="GJ167" s="128"/>
      <c r="GT167" s="128"/>
      <c r="HD167" s="128"/>
      <c r="HN167" s="128"/>
      <c r="HX167" s="128"/>
    </row>
    <row xmlns:x14ac="http://schemas.microsoft.com/office/spreadsheetml/2009/9/ac" r="168" s="3" customFormat="true" x14ac:dyDescent="0.25">
      <c r="A168" s="378"/>
      <c r="B168" s="128"/>
      <c r="L168" s="128"/>
      <c r="V168" s="128"/>
      <c r="AF168" s="128"/>
      <c r="AP168" s="128"/>
      <c r="AZ168" s="128"/>
      <c r="BA168" s="128"/>
      <c r="BJ168" s="128"/>
      <c r="BT168" s="128"/>
      <c r="CD168" s="128"/>
      <c r="CN168" s="128"/>
      <c r="CX168" s="128"/>
      <c r="DH168" s="128"/>
      <c r="DR168" s="128"/>
      <c r="EB168" s="128"/>
      <c r="EL168" s="128"/>
      <c r="EV168" s="128"/>
      <c r="FF168" s="128"/>
      <c r="FP168" s="128"/>
      <c r="FZ168" s="128"/>
      <c r="GJ168" s="128"/>
      <c r="GT168" s="128"/>
      <c r="HD168" s="128"/>
      <c r="HN168" s="128"/>
      <c r="HX168" s="128"/>
    </row>
    <row xmlns:x14ac="http://schemas.microsoft.com/office/spreadsheetml/2009/9/ac" r="169" s="3" customFormat="true" x14ac:dyDescent="0.25">
      <c r="A169" s="378"/>
      <c r="B169" s="128"/>
      <c r="L169" s="128"/>
      <c r="V169" s="128"/>
      <c r="AF169" s="128"/>
      <c r="AP169" s="128"/>
      <c r="AZ169" s="128"/>
      <c r="BA169" s="128"/>
      <c r="BJ169" s="128"/>
      <c r="BT169" s="128"/>
      <c r="CD169" s="128"/>
      <c r="CN169" s="128"/>
      <c r="CX169" s="128"/>
      <c r="DH169" s="128"/>
      <c r="DR169" s="128"/>
      <c r="EB169" s="128"/>
      <c r="EL169" s="128"/>
      <c r="EV169" s="128"/>
      <c r="FF169" s="128"/>
      <c r="FP169" s="128"/>
      <c r="FZ169" s="128"/>
      <c r="GJ169" s="128"/>
      <c r="GT169" s="128"/>
      <c r="HD169" s="128"/>
      <c r="HN169" s="128"/>
      <c r="HX169" s="128"/>
    </row>
    <row xmlns:x14ac="http://schemas.microsoft.com/office/spreadsheetml/2009/9/ac" r="170" s="3" customFormat="true" x14ac:dyDescent="0.25">
      <c r="A170" s="378"/>
      <c r="B170" s="128"/>
      <c r="L170" s="128"/>
      <c r="V170" s="128"/>
      <c r="AF170" s="128"/>
      <c r="AP170" s="128"/>
      <c r="AZ170" s="128"/>
      <c r="BA170" s="128"/>
      <c r="BJ170" s="128"/>
      <c r="BT170" s="128"/>
      <c r="CD170" s="128"/>
      <c r="CN170" s="128"/>
      <c r="CX170" s="128"/>
      <c r="DH170" s="128"/>
      <c r="DR170" s="128"/>
      <c r="EB170" s="128"/>
      <c r="EL170" s="128"/>
      <c r="EV170" s="128"/>
      <c r="FF170" s="128"/>
      <c r="FP170" s="128"/>
      <c r="FZ170" s="128"/>
      <c r="GJ170" s="128"/>
      <c r="GT170" s="128"/>
      <c r="HD170" s="128"/>
      <c r="HN170" s="128"/>
      <c r="HX170" s="128"/>
    </row>
    <row xmlns:x14ac="http://schemas.microsoft.com/office/spreadsheetml/2009/9/ac" r="171" s="3" customFormat="true" x14ac:dyDescent="0.25">
      <c r="A171" s="378"/>
      <c r="B171" s="128"/>
      <c r="L171" s="128"/>
      <c r="V171" s="128"/>
      <c r="AF171" s="128"/>
      <c r="AP171" s="128"/>
      <c r="AZ171" s="128"/>
      <c r="BA171" s="128"/>
      <c r="BJ171" s="128"/>
      <c r="BT171" s="128"/>
      <c r="CD171" s="128"/>
      <c r="CN171" s="128"/>
      <c r="CX171" s="128"/>
      <c r="DH171" s="128"/>
      <c r="DR171" s="128"/>
      <c r="EB171" s="128"/>
      <c r="EL171" s="128"/>
      <c r="EV171" s="128"/>
      <c r="FF171" s="128"/>
      <c r="FP171" s="128"/>
      <c r="FZ171" s="128"/>
      <c r="GJ171" s="128"/>
      <c r="GT171" s="128"/>
      <c r="HD171" s="128"/>
      <c r="HN171" s="128"/>
      <c r="HX171" s="128"/>
    </row>
    <row xmlns:x14ac="http://schemas.microsoft.com/office/spreadsheetml/2009/9/ac" r="172" s="3" customFormat="true" x14ac:dyDescent="0.25">
      <c r="A172" s="378"/>
      <c r="B172" s="128"/>
      <c r="L172" s="128"/>
      <c r="V172" s="128"/>
      <c r="AF172" s="128"/>
      <c r="AP172" s="128"/>
      <c r="AZ172" s="128"/>
      <c r="BA172" s="128"/>
      <c r="BJ172" s="128"/>
      <c r="BT172" s="128"/>
      <c r="CD172" s="128"/>
      <c r="CN172" s="128"/>
      <c r="CX172" s="128"/>
      <c r="DH172" s="128"/>
      <c r="DR172" s="128"/>
      <c r="EB172" s="128"/>
      <c r="EL172" s="128"/>
      <c r="EV172" s="128"/>
      <c r="FF172" s="128"/>
      <c r="FP172" s="128"/>
      <c r="FZ172" s="128"/>
      <c r="GJ172" s="128"/>
      <c r="GT172" s="128"/>
      <c r="HD172" s="128"/>
      <c r="HN172" s="128"/>
      <c r="HX172" s="128"/>
    </row>
    <row xmlns:x14ac="http://schemas.microsoft.com/office/spreadsheetml/2009/9/ac" r="173" s="3" customFormat="true" x14ac:dyDescent="0.25">
      <c r="A173" s="378"/>
      <c r="B173" s="128"/>
      <c r="L173" s="128"/>
      <c r="V173" s="128"/>
      <c r="AF173" s="128"/>
      <c r="AP173" s="128"/>
      <c r="AZ173" s="128"/>
      <c r="BA173" s="128"/>
      <c r="BJ173" s="128"/>
      <c r="BT173" s="128"/>
      <c r="CD173" s="128"/>
      <c r="CN173" s="128"/>
      <c r="CX173" s="128"/>
      <c r="DH173" s="128"/>
      <c r="DR173" s="128"/>
      <c r="EB173" s="128"/>
      <c r="EL173" s="128"/>
      <c r="EV173" s="128"/>
      <c r="FF173" s="128"/>
      <c r="FP173" s="128"/>
      <c r="FZ173" s="128"/>
      <c r="GJ173" s="128"/>
      <c r="GT173" s="128"/>
      <c r="HD173" s="128"/>
      <c r="HN173" s="128"/>
      <c r="HX173" s="128"/>
    </row>
    <row xmlns:x14ac="http://schemas.microsoft.com/office/spreadsheetml/2009/9/ac" r="174" s="3" customFormat="true" x14ac:dyDescent="0.25">
      <c r="A174" s="378"/>
      <c r="B174" s="128"/>
      <c r="L174" s="128"/>
      <c r="V174" s="128"/>
      <c r="AF174" s="128"/>
      <c r="AP174" s="128"/>
      <c r="AZ174" s="128"/>
      <c r="BA174" s="128"/>
      <c r="BJ174" s="128"/>
      <c r="BT174" s="128"/>
      <c r="CD174" s="128"/>
      <c r="CN174" s="128"/>
      <c r="CX174" s="128"/>
      <c r="DH174" s="128"/>
      <c r="DR174" s="128"/>
      <c r="EB174" s="128"/>
      <c r="EL174" s="128"/>
      <c r="EV174" s="128"/>
      <c r="FF174" s="128"/>
      <c r="FP174" s="128"/>
      <c r="FZ174" s="128"/>
      <c r="GJ174" s="128"/>
      <c r="GT174" s="128"/>
      <c r="HD174" s="128"/>
      <c r="HN174" s="128"/>
      <c r="HX174" s="128"/>
    </row>
    <row xmlns:x14ac="http://schemas.microsoft.com/office/spreadsheetml/2009/9/ac" r="175" s="3" customFormat="true" x14ac:dyDescent="0.25">
      <c r="A175" s="378"/>
      <c r="B175" s="128"/>
      <c r="L175" s="128"/>
      <c r="V175" s="128"/>
      <c r="AF175" s="128"/>
      <c r="AP175" s="128"/>
      <c r="AZ175" s="128"/>
      <c r="BA175" s="128"/>
      <c r="BJ175" s="128"/>
      <c r="BT175" s="128"/>
      <c r="CD175" s="128"/>
      <c r="CN175" s="128"/>
      <c r="CX175" s="128"/>
      <c r="DH175" s="128"/>
      <c r="DR175" s="128"/>
      <c r="EB175" s="128"/>
      <c r="EL175" s="128"/>
      <c r="EV175" s="128"/>
      <c r="FF175" s="128"/>
      <c r="FP175" s="128"/>
      <c r="FZ175" s="128"/>
      <c r="GJ175" s="128"/>
      <c r="GT175" s="128"/>
      <c r="HD175" s="128"/>
      <c r="HN175" s="128"/>
      <c r="HX175" s="128"/>
    </row>
    <row xmlns:x14ac="http://schemas.microsoft.com/office/spreadsheetml/2009/9/ac" r="176" s="3" customFormat="true" x14ac:dyDescent="0.25">
      <c r="A176" s="378"/>
      <c r="B176" s="128"/>
      <c r="L176" s="128"/>
      <c r="V176" s="128"/>
      <c r="AF176" s="128"/>
      <c r="AP176" s="128"/>
      <c r="AZ176" s="128"/>
      <c r="BA176" s="128"/>
      <c r="BJ176" s="128"/>
      <c r="BT176" s="128"/>
      <c r="CD176" s="128"/>
      <c r="CN176" s="128"/>
      <c r="CX176" s="128"/>
      <c r="DH176" s="128"/>
      <c r="DR176" s="128"/>
      <c r="EB176" s="128"/>
      <c r="EL176" s="128"/>
      <c r="EV176" s="128"/>
      <c r="FF176" s="128"/>
      <c r="FP176" s="128"/>
      <c r="FZ176" s="128"/>
      <c r="GJ176" s="128"/>
      <c r="GT176" s="128"/>
      <c r="HD176" s="128"/>
      <c r="HN176" s="128"/>
      <c r="HX176" s="128"/>
    </row>
    <row xmlns:x14ac="http://schemas.microsoft.com/office/spreadsheetml/2009/9/ac" r="177" s="3" customFormat="true" x14ac:dyDescent="0.25">
      <c r="A177" s="378"/>
      <c r="B177" s="128"/>
      <c r="L177" s="128"/>
      <c r="V177" s="128"/>
      <c r="AF177" s="128"/>
      <c r="AP177" s="128"/>
      <c r="AZ177" s="128"/>
      <c r="BA177" s="128"/>
      <c r="BJ177" s="128"/>
      <c r="BT177" s="128"/>
      <c r="CD177" s="128"/>
      <c r="CN177" s="128"/>
      <c r="CX177" s="128"/>
      <c r="DH177" s="128"/>
      <c r="DR177" s="128"/>
      <c r="EB177" s="128"/>
      <c r="EL177" s="128"/>
      <c r="EV177" s="128"/>
      <c r="FF177" s="128"/>
      <c r="FP177" s="128"/>
      <c r="FZ177" s="128"/>
      <c r="GJ177" s="128"/>
      <c r="GT177" s="128"/>
      <c r="HD177" s="128"/>
      <c r="HN177" s="128"/>
      <c r="HX177" s="128"/>
    </row>
    <row xmlns:x14ac="http://schemas.microsoft.com/office/spreadsheetml/2009/9/ac" r="178" s="3" customFormat="true" x14ac:dyDescent="0.25">
      <c r="A178" s="378"/>
      <c r="B178" s="128"/>
      <c r="L178" s="128"/>
      <c r="V178" s="128"/>
      <c r="AF178" s="128"/>
      <c r="AP178" s="128"/>
      <c r="AZ178" s="128"/>
      <c r="BA178" s="128"/>
      <c r="BJ178" s="128"/>
      <c r="BT178" s="128"/>
      <c r="CD178" s="128"/>
      <c r="CN178" s="128"/>
      <c r="CX178" s="128"/>
      <c r="DH178" s="128"/>
      <c r="DR178" s="128"/>
      <c r="EB178" s="128"/>
      <c r="EL178" s="128"/>
      <c r="EV178" s="128"/>
      <c r="FF178" s="128"/>
      <c r="FP178" s="128"/>
      <c r="FZ178" s="128"/>
      <c r="GJ178" s="128"/>
      <c r="GT178" s="128"/>
      <c r="HD178" s="128"/>
      <c r="HN178" s="128"/>
      <c r="HX178" s="128"/>
    </row>
    <row xmlns:x14ac="http://schemas.microsoft.com/office/spreadsheetml/2009/9/ac" r="179" s="3" customFormat="true" x14ac:dyDescent="0.25">
      <c r="A179" s="378"/>
      <c r="B179" s="128"/>
      <c r="L179" s="128"/>
      <c r="V179" s="128"/>
      <c r="AF179" s="128"/>
      <c r="AP179" s="128"/>
      <c r="AZ179" s="128"/>
      <c r="BA179" s="128"/>
      <c r="BJ179" s="128"/>
      <c r="BT179" s="128"/>
      <c r="CD179" s="128"/>
      <c r="CN179" s="128"/>
      <c r="CX179" s="128"/>
      <c r="DH179" s="128"/>
      <c r="DR179" s="128"/>
      <c r="EB179" s="128"/>
      <c r="EL179" s="128"/>
      <c r="EV179" s="128"/>
      <c r="FF179" s="128"/>
      <c r="FP179" s="128"/>
      <c r="FZ179" s="128"/>
      <c r="GJ179" s="128"/>
      <c r="GT179" s="128"/>
      <c r="HD179" s="128"/>
      <c r="HN179" s="128"/>
      <c r="HX179" s="128"/>
    </row>
    <row xmlns:x14ac="http://schemas.microsoft.com/office/spreadsheetml/2009/9/ac" r="180" s="3" customFormat="true" x14ac:dyDescent="0.25">
      <c r="A180" s="378"/>
      <c r="B180" s="128"/>
      <c r="L180" s="128"/>
      <c r="V180" s="128"/>
      <c r="AF180" s="128"/>
      <c r="AP180" s="128"/>
      <c r="AZ180" s="128"/>
      <c r="BA180" s="128"/>
      <c r="BJ180" s="128"/>
      <c r="BT180" s="128"/>
      <c r="CD180" s="128"/>
      <c r="CN180" s="128"/>
      <c r="CX180" s="128"/>
      <c r="DH180" s="128"/>
      <c r="DR180" s="128"/>
      <c r="EB180" s="128"/>
      <c r="EL180" s="128"/>
      <c r="EV180" s="128"/>
      <c r="FF180" s="128"/>
      <c r="FP180" s="128"/>
      <c r="FZ180" s="128"/>
      <c r="GJ180" s="128"/>
      <c r="GT180" s="128"/>
      <c r="HD180" s="128"/>
      <c r="HN180" s="128"/>
      <c r="HX180" s="128"/>
    </row>
    <row xmlns:x14ac="http://schemas.microsoft.com/office/spreadsheetml/2009/9/ac" r="181" s="3" customFormat="true" x14ac:dyDescent="0.25">
      <c r="A181" s="378"/>
      <c r="B181" s="128"/>
      <c r="L181" s="128"/>
      <c r="V181" s="128"/>
      <c r="AF181" s="128"/>
      <c r="AP181" s="128"/>
      <c r="AZ181" s="128"/>
      <c r="BA181" s="128"/>
      <c r="BJ181" s="128"/>
      <c r="BT181" s="128"/>
      <c r="CD181" s="128"/>
      <c r="CN181" s="128"/>
      <c r="CX181" s="128"/>
      <c r="DH181" s="128"/>
      <c r="DR181" s="128"/>
      <c r="EB181" s="128"/>
      <c r="EL181" s="128"/>
      <c r="EV181" s="128"/>
      <c r="FF181" s="128"/>
      <c r="FP181" s="128"/>
      <c r="FZ181" s="128"/>
      <c r="GJ181" s="128"/>
      <c r="GT181" s="128"/>
      <c r="HD181" s="128"/>
      <c r="HN181" s="128"/>
      <c r="HX181" s="128"/>
    </row>
    <row xmlns:x14ac="http://schemas.microsoft.com/office/spreadsheetml/2009/9/ac" r="182" s="3" customFormat="true" x14ac:dyDescent="0.25">
      <c r="A182" s="378"/>
      <c r="B182" s="128"/>
      <c r="L182" s="128"/>
      <c r="V182" s="128"/>
      <c r="AF182" s="128"/>
      <c r="AP182" s="128"/>
      <c r="AZ182" s="128"/>
      <c r="BA182" s="128"/>
      <c r="BJ182" s="128"/>
      <c r="BT182" s="128"/>
      <c r="CD182" s="128"/>
      <c r="CN182" s="128"/>
      <c r="CX182" s="128"/>
      <c r="DH182" s="128"/>
      <c r="DR182" s="128"/>
      <c r="EB182" s="128"/>
      <c r="EL182" s="128"/>
      <c r="EV182" s="128"/>
      <c r="FF182" s="128"/>
      <c r="FP182" s="128"/>
      <c r="FZ182" s="128"/>
      <c r="GJ182" s="128"/>
      <c r="GT182" s="128"/>
      <c r="HD182" s="128"/>
      <c r="HN182" s="128"/>
      <c r="HX182" s="128"/>
    </row>
    <row xmlns:x14ac="http://schemas.microsoft.com/office/spreadsheetml/2009/9/ac" r="183" s="3" customFormat="true" x14ac:dyDescent="0.25">
      <c r="A183" s="378"/>
      <c r="B183" s="128"/>
      <c r="L183" s="128"/>
      <c r="V183" s="128"/>
      <c r="AF183" s="128"/>
      <c r="AP183" s="128"/>
      <c r="AZ183" s="128"/>
      <c r="BA183" s="128"/>
      <c r="BJ183" s="128"/>
      <c r="BT183" s="128"/>
      <c r="CD183" s="128"/>
      <c r="CN183" s="128"/>
      <c r="CX183" s="128"/>
      <c r="DH183" s="128"/>
      <c r="DR183" s="128"/>
      <c r="EB183" s="128"/>
      <c r="EL183" s="128"/>
      <c r="EV183" s="128"/>
      <c r="FF183" s="128"/>
      <c r="FP183" s="128"/>
      <c r="FZ183" s="128"/>
      <c r="GJ183" s="128"/>
      <c r="GT183" s="128"/>
      <c r="HD183" s="128"/>
      <c r="HN183" s="128"/>
      <c r="HX183" s="128"/>
    </row>
    <row xmlns:x14ac="http://schemas.microsoft.com/office/spreadsheetml/2009/9/ac" r="184" s="3" customFormat="true" x14ac:dyDescent="0.25">
      <c r="A184" s="378"/>
      <c r="B184" s="128"/>
      <c r="L184" s="128"/>
      <c r="V184" s="128"/>
      <c r="AF184" s="128"/>
      <c r="AP184" s="128"/>
      <c r="AZ184" s="128"/>
      <c r="BA184" s="128"/>
      <c r="BJ184" s="128"/>
      <c r="BT184" s="128"/>
      <c r="CD184" s="128"/>
      <c r="CN184" s="128"/>
      <c r="CX184" s="128"/>
      <c r="DH184" s="128"/>
      <c r="DR184" s="128"/>
      <c r="EB184" s="128"/>
      <c r="EL184" s="128"/>
      <c r="EV184" s="128"/>
      <c r="FF184" s="128"/>
      <c r="FP184" s="128"/>
      <c r="FZ184" s="128"/>
      <c r="GJ184" s="128"/>
      <c r="GT184" s="128"/>
      <c r="HD184" s="128"/>
      <c r="HN184" s="128"/>
      <c r="HX184" s="128"/>
    </row>
    <row xmlns:x14ac="http://schemas.microsoft.com/office/spreadsheetml/2009/9/ac" r="185" s="3" customFormat="true" x14ac:dyDescent="0.25">
      <c r="A185" s="378"/>
      <c r="B185" s="128"/>
      <c r="L185" s="128"/>
      <c r="V185" s="128"/>
      <c r="AF185" s="128"/>
      <c r="AP185" s="128"/>
      <c r="AZ185" s="128"/>
      <c r="BA185" s="128"/>
      <c r="BJ185" s="128"/>
      <c r="BT185" s="128"/>
      <c r="CD185" s="128"/>
      <c r="CN185" s="128"/>
      <c r="CX185" s="128"/>
      <c r="DH185" s="128"/>
      <c r="DR185" s="128"/>
      <c r="EB185" s="128"/>
      <c r="EL185" s="128"/>
      <c r="EV185" s="128"/>
      <c r="FF185" s="128"/>
      <c r="FP185" s="128"/>
      <c r="FZ185" s="128"/>
      <c r="GJ185" s="128"/>
      <c r="GT185" s="128"/>
      <c r="HD185" s="128"/>
      <c r="HN185" s="128"/>
      <c r="HX185" s="128"/>
    </row>
    <row xmlns:x14ac="http://schemas.microsoft.com/office/spreadsheetml/2009/9/ac" r="186" s="3" customFormat="true" x14ac:dyDescent="0.25">
      <c r="A186" s="378"/>
      <c r="B186" s="128"/>
      <c r="L186" s="128"/>
      <c r="V186" s="128"/>
      <c r="AF186" s="128"/>
      <c r="AP186" s="128"/>
      <c r="AZ186" s="128"/>
      <c r="BA186" s="128"/>
      <c r="BJ186" s="128"/>
      <c r="BT186" s="128"/>
      <c r="CD186" s="128"/>
      <c r="CN186" s="128"/>
      <c r="CX186" s="128"/>
      <c r="DH186" s="128"/>
      <c r="DR186" s="128"/>
      <c r="EB186" s="128"/>
      <c r="EL186" s="128"/>
      <c r="EV186" s="128"/>
      <c r="FF186" s="128"/>
      <c r="FP186" s="128"/>
      <c r="FZ186" s="128"/>
      <c r="GJ186" s="128"/>
      <c r="GT186" s="128"/>
      <c r="HD186" s="128"/>
      <c r="HN186" s="128"/>
      <c r="HX186" s="128"/>
    </row>
    <row xmlns:x14ac="http://schemas.microsoft.com/office/spreadsheetml/2009/9/ac" r="187" s="3" customFormat="true" x14ac:dyDescent="0.25">
      <c r="A187" s="378"/>
      <c r="B187" s="128"/>
      <c r="L187" s="128"/>
      <c r="V187" s="128"/>
      <c r="AF187" s="128"/>
      <c r="AP187" s="128"/>
      <c r="AZ187" s="128"/>
      <c r="BA187" s="128"/>
      <c r="BJ187" s="128"/>
      <c r="BT187" s="128"/>
      <c r="CD187" s="128"/>
      <c r="CN187" s="128"/>
      <c r="CX187" s="128"/>
      <c r="DH187" s="128"/>
      <c r="DR187" s="128"/>
      <c r="EB187" s="128"/>
      <c r="EL187" s="128"/>
      <c r="EV187" s="128"/>
      <c r="FF187" s="128"/>
      <c r="FP187" s="128"/>
      <c r="FZ187" s="128"/>
      <c r="GJ187" s="128"/>
      <c r="GT187" s="128"/>
      <c r="HD187" s="128"/>
      <c r="HN187" s="128"/>
      <c r="HX187" s="128"/>
    </row>
    <row xmlns:x14ac="http://schemas.microsoft.com/office/spreadsheetml/2009/9/ac" r="188" s="3" customFormat="true" x14ac:dyDescent="0.25">
      <c r="A188" s="378"/>
      <c r="B188" s="128"/>
      <c r="L188" s="128"/>
      <c r="V188" s="128"/>
      <c r="AF188" s="128"/>
      <c r="AP188" s="128"/>
      <c r="AZ188" s="128"/>
      <c r="BA188" s="128"/>
      <c r="BJ188" s="128"/>
      <c r="BT188" s="128"/>
      <c r="CD188" s="128"/>
      <c r="CN188" s="128"/>
      <c r="CX188" s="128"/>
      <c r="DH188" s="128"/>
      <c r="DR188" s="128"/>
      <c r="EB188" s="128"/>
      <c r="EL188" s="128"/>
      <c r="EV188" s="128"/>
      <c r="FF188" s="128"/>
      <c r="FP188" s="128"/>
      <c r="FZ188" s="128"/>
      <c r="GJ188" s="128"/>
      <c r="GT188" s="128"/>
      <c r="HD188" s="128"/>
      <c r="HN188" s="128"/>
      <c r="HX188" s="128"/>
    </row>
    <row xmlns:x14ac="http://schemas.microsoft.com/office/spreadsheetml/2009/9/ac" r="189" s="3" customFormat="true" x14ac:dyDescent="0.25">
      <c r="A189" s="378"/>
      <c r="B189" s="128"/>
      <c r="L189" s="128"/>
      <c r="V189" s="128"/>
      <c r="AF189" s="128"/>
      <c r="AP189" s="128"/>
      <c r="AZ189" s="128"/>
      <c r="BA189" s="128"/>
      <c r="BJ189" s="128"/>
      <c r="BT189" s="128"/>
      <c r="CD189" s="128"/>
      <c r="CN189" s="128"/>
      <c r="CX189" s="128"/>
      <c r="DH189" s="128"/>
      <c r="DR189" s="128"/>
      <c r="EB189" s="128"/>
      <c r="EL189" s="128"/>
      <c r="EV189" s="128"/>
      <c r="FF189" s="128"/>
      <c r="FP189" s="128"/>
      <c r="FZ189" s="128"/>
      <c r="GJ189" s="128"/>
      <c r="GT189" s="128"/>
      <c r="HD189" s="128"/>
      <c r="HN189" s="128"/>
      <c r="HX189" s="128"/>
    </row>
    <row xmlns:x14ac="http://schemas.microsoft.com/office/spreadsheetml/2009/9/ac" r="190" s="3" customFormat="true" x14ac:dyDescent="0.25">
      <c r="A190" s="378"/>
      <c r="B190" s="128"/>
      <c r="L190" s="128"/>
      <c r="V190" s="128"/>
      <c r="AF190" s="128"/>
      <c r="AP190" s="128"/>
      <c r="AZ190" s="128"/>
      <c r="BA190" s="128"/>
      <c r="BJ190" s="128"/>
      <c r="BT190" s="128"/>
      <c r="CD190" s="128"/>
      <c r="CN190" s="128"/>
      <c r="CX190" s="128"/>
      <c r="DH190" s="128"/>
      <c r="DR190" s="128"/>
      <c r="EB190" s="128"/>
      <c r="EL190" s="128"/>
      <c r="EV190" s="128"/>
      <c r="FF190" s="128"/>
      <c r="FP190" s="128"/>
      <c r="FZ190" s="128"/>
      <c r="GJ190" s="128"/>
      <c r="GT190" s="128"/>
      <c r="HD190" s="128"/>
      <c r="HN190" s="128"/>
      <c r="HX190" s="128"/>
    </row>
    <row xmlns:x14ac="http://schemas.microsoft.com/office/spreadsheetml/2009/9/ac" r="191" s="3" customFormat="true" x14ac:dyDescent="0.25">
      <c r="A191" s="378"/>
      <c r="B191" s="128"/>
      <c r="L191" s="128"/>
      <c r="V191" s="128"/>
      <c r="AF191" s="128"/>
      <c r="AP191" s="128"/>
      <c r="AZ191" s="128"/>
      <c r="BA191" s="128"/>
      <c r="BJ191" s="128"/>
      <c r="BT191" s="128"/>
      <c r="CD191" s="128"/>
      <c r="CN191" s="128"/>
      <c r="CX191" s="128"/>
      <c r="DH191" s="128"/>
      <c r="DR191" s="128"/>
      <c r="EB191" s="128"/>
      <c r="EL191" s="128"/>
      <c r="EV191" s="128"/>
      <c r="FF191" s="128"/>
      <c r="FP191" s="128"/>
      <c r="FZ191" s="128"/>
      <c r="GJ191" s="128"/>
      <c r="GT191" s="128"/>
      <c r="HD191" s="128"/>
      <c r="HN191" s="128"/>
      <c r="HX191" s="128"/>
    </row>
    <row xmlns:x14ac="http://schemas.microsoft.com/office/spreadsheetml/2009/9/ac" r="192" s="3" customFormat="true" x14ac:dyDescent="0.25">
      <c r="A192" s="378"/>
      <c r="B192" s="128"/>
      <c r="L192" s="128"/>
      <c r="V192" s="128"/>
      <c r="AF192" s="128"/>
      <c r="AP192" s="128"/>
      <c r="AZ192" s="128"/>
      <c r="BA192" s="128"/>
      <c r="BJ192" s="128"/>
      <c r="BT192" s="128"/>
      <c r="CD192" s="128"/>
      <c r="CN192" s="128"/>
      <c r="CX192" s="128"/>
      <c r="DH192" s="128"/>
      <c r="DR192" s="128"/>
      <c r="EB192" s="128"/>
      <c r="EL192" s="128"/>
      <c r="EV192" s="128"/>
      <c r="FF192" s="128"/>
      <c r="FP192" s="128"/>
      <c r="FZ192" s="128"/>
      <c r="GJ192" s="128"/>
      <c r="GT192" s="128"/>
      <c r="HD192" s="128"/>
      <c r="HN192" s="128"/>
      <c r="HX192" s="128"/>
    </row>
    <row xmlns:x14ac="http://schemas.microsoft.com/office/spreadsheetml/2009/9/ac" r="193" s="3" customFormat="true" x14ac:dyDescent="0.25">
      <c r="A193" s="378"/>
      <c r="B193" s="128"/>
      <c r="L193" s="128"/>
      <c r="V193" s="128"/>
      <c r="AF193" s="128"/>
      <c r="AP193" s="128"/>
      <c r="AZ193" s="128"/>
      <c r="BA193" s="128"/>
      <c r="BJ193" s="128"/>
      <c r="BT193" s="128"/>
      <c r="CD193" s="128"/>
      <c r="CN193" s="128"/>
      <c r="CX193" s="128"/>
      <c r="DH193" s="128"/>
      <c r="DR193" s="128"/>
      <c r="EB193" s="128"/>
      <c r="EL193" s="128"/>
      <c r="EV193" s="128"/>
      <c r="FF193" s="128"/>
      <c r="FP193" s="128"/>
      <c r="FZ193" s="128"/>
      <c r="GJ193" s="128"/>
      <c r="GT193" s="128"/>
      <c r="HD193" s="128"/>
      <c r="HN193" s="128"/>
      <c r="HX193" s="128"/>
    </row>
    <row xmlns:x14ac="http://schemas.microsoft.com/office/spreadsheetml/2009/9/ac" r="194" s="3" customFormat="true" x14ac:dyDescent="0.25">
      <c r="A194" s="378"/>
      <c r="B194" s="128"/>
      <c r="L194" s="128"/>
      <c r="V194" s="128"/>
      <c r="AF194" s="128"/>
      <c r="AP194" s="128"/>
      <c r="AZ194" s="128"/>
      <c r="BA194" s="128"/>
      <c r="BJ194" s="128"/>
      <c r="BT194" s="128"/>
      <c r="CD194" s="128"/>
      <c r="CN194" s="128"/>
      <c r="CX194" s="128"/>
      <c r="DH194" s="128"/>
      <c r="DR194" s="128"/>
      <c r="EB194" s="128"/>
      <c r="EL194" s="128"/>
      <c r="EV194" s="128"/>
      <c r="FF194" s="128"/>
      <c r="FP194" s="128"/>
      <c r="FZ194" s="128"/>
      <c r="GJ194" s="128"/>
      <c r="GT194" s="128"/>
      <c r="HD194" s="128"/>
      <c r="HN194" s="128"/>
      <c r="HX194" s="128"/>
    </row>
    <row xmlns:x14ac="http://schemas.microsoft.com/office/spreadsheetml/2009/9/ac" r="195" s="3" customFormat="true" x14ac:dyDescent="0.25">
      <c r="A195" s="378"/>
      <c r="B195" s="128"/>
      <c r="L195" s="128"/>
      <c r="V195" s="128"/>
      <c r="AF195" s="128"/>
      <c r="AP195" s="128"/>
      <c r="AZ195" s="128"/>
      <c r="BA195" s="128"/>
      <c r="BJ195" s="128"/>
      <c r="BT195" s="128"/>
      <c r="CD195" s="128"/>
      <c r="CN195" s="128"/>
      <c r="CX195" s="128"/>
      <c r="DH195" s="128"/>
      <c r="DR195" s="128"/>
      <c r="EB195" s="128"/>
      <c r="EL195" s="128"/>
      <c r="EV195" s="128"/>
      <c r="FF195" s="128"/>
      <c r="FP195" s="128"/>
      <c r="FZ195" s="128"/>
      <c r="GJ195" s="128"/>
      <c r="GT195" s="128"/>
      <c r="HD195" s="128"/>
      <c r="HN195" s="128"/>
      <c r="HX195" s="128"/>
    </row>
    <row xmlns:x14ac="http://schemas.microsoft.com/office/spreadsheetml/2009/9/ac" r="196" s="3" customFormat="true" x14ac:dyDescent="0.25">
      <c r="A196" s="378"/>
      <c r="B196" s="128"/>
      <c r="L196" s="128"/>
      <c r="V196" s="128"/>
      <c r="AF196" s="128"/>
      <c r="AP196" s="128"/>
      <c r="AZ196" s="128"/>
      <c r="BA196" s="128"/>
      <c r="BJ196" s="128"/>
      <c r="BT196" s="128"/>
      <c r="CD196" s="128"/>
      <c r="CN196" s="128"/>
      <c r="CX196" s="128"/>
      <c r="DH196" s="128"/>
      <c r="DR196" s="128"/>
      <c r="EB196" s="128"/>
      <c r="EL196" s="128"/>
      <c r="EV196" s="128"/>
      <c r="FF196" s="128"/>
      <c r="FP196" s="128"/>
      <c r="FZ196" s="128"/>
      <c r="GJ196" s="128"/>
      <c r="GT196" s="128"/>
      <c r="HD196" s="128"/>
      <c r="HN196" s="128"/>
      <c r="HX196" s="128"/>
    </row>
    <row xmlns:x14ac="http://schemas.microsoft.com/office/spreadsheetml/2009/9/ac" r="197" s="3" customFormat="true" x14ac:dyDescent="0.25">
      <c r="A197" s="378"/>
      <c r="B197" s="128"/>
      <c r="L197" s="128"/>
      <c r="V197" s="128"/>
      <c r="AF197" s="128"/>
      <c r="AP197" s="128"/>
      <c r="AZ197" s="128"/>
      <c r="BA197" s="128"/>
      <c r="BJ197" s="128"/>
      <c r="BT197" s="128"/>
      <c r="CD197" s="128"/>
      <c r="CN197" s="128"/>
      <c r="CX197" s="128"/>
      <c r="DH197" s="128"/>
      <c r="DR197" s="128"/>
      <c r="EB197" s="128"/>
      <c r="EL197" s="128"/>
      <c r="EV197" s="128"/>
      <c r="FF197" s="128"/>
      <c r="FP197" s="128"/>
      <c r="FZ197" s="128"/>
      <c r="GJ197" s="128"/>
      <c r="GT197" s="128"/>
      <c r="HD197" s="128"/>
      <c r="HN197" s="128"/>
      <c r="HX197" s="128"/>
    </row>
    <row xmlns:x14ac="http://schemas.microsoft.com/office/spreadsheetml/2009/9/ac" r="198" s="3" customFormat="true" x14ac:dyDescent="0.25">
      <c r="A198" s="378"/>
      <c r="B198" s="128"/>
      <c r="L198" s="128"/>
      <c r="V198" s="128"/>
      <c r="AF198" s="128"/>
      <c r="AP198" s="128"/>
      <c r="AZ198" s="128"/>
      <c r="BA198" s="128"/>
      <c r="BJ198" s="128"/>
      <c r="BT198" s="128"/>
      <c r="CD198" s="128"/>
      <c r="CN198" s="128"/>
      <c r="CX198" s="128"/>
      <c r="DH198" s="128"/>
      <c r="DR198" s="128"/>
      <c r="EB198" s="128"/>
      <c r="EL198" s="128"/>
      <c r="EV198" s="128"/>
      <c r="FF198" s="128"/>
      <c r="FP198" s="128"/>
      <c r="FZ198" s="128"/>
      <c r="GJ198" s="128"/>
      <c r="GT198" s="128"/>
      <c r="HD198" s="128"/>
      <c r="HN198" s="128"/>
      <c r="HX198" s="128"/>
    </row>
    <row xmlns:x14ac="http://schemas.microsoft.com/office/spreadsheetml/2009/9/ac" r="199" s="3" customFormat="true" x14ac:dyDescent="0.25">
      <c r="A199" s="378"/>
      <c r="B199" s="128"/>
      <c r="L199" s="128"/>
      <c r="V199" s="128"/>
      <c r="AF199" s="128"/>
      <c r="AP199" s="128"/>
      <c r="AZ199" s="128"/>
      <c r="BA199" s="128"/>
      <c r="BJ199" s="128"/>
      <c r="BT199" s="128"/>
      <c r="CD199" s="128"/>
      <c r="CN199" s="128"/>
      <c r="CX199" s="128"/>
      <c r="DH199" s="128"/>
      <c r="DR199" s="128"/>
      <c r="EB199" s="128"/>
      <c r="EL199" s="128"/>
      <c r="EV199" s="128"/>
      <c r="FF199" s="128"/>
      <c r="FP199" s="128"/>
      <c r="FZ199" s="128"/>
      <c r="GJ199" s="128"/>
      <c r="GT199" s="128"/>
      <c r="HD199" s="128"/>
      <c r="HN199" s="128"/>
      <c r="HX199" s="128"/>
    </row>
    <row xmlns:x14ac="http://schemas.microsoft.com/office/spreadsheetml/2009/9/ac" r="200" s="3" customFormat="true" x14ac:dyDescent="0.25">
      <c r="A200" s="378"/>
      <c r="B200" s="128"/>
      <c r="L200" s="128"/>
      <c r="V200" s="128"/>
      <c r="AF200" s="128"/>
      <c r="AP200" s="128"/>
      <c r="AZ200" s="128"/>
      <c r="BA200" s="128"/>
      <c r="BJ200" s="128"/>
      <c r="BT200" s="128"/>
      <c r="CD200" s="128"/>
      <c r="CN200" s="128"/>
      <c r="CX200" s="128"/>
      <c r="DH200" s="128"/>
      <c r="DR200" s="128"/>
      <c r="EB200" s="128"/>
      <c r="EL200" s="128"/>
      <c r="EV200" s="128"/>
      <c r="FF200" s="128"/>
      <c r="FP200" s="128"/>
      <c r="FZ200" s="128"/>
      <c r="GJ200" s="128"/>
      <c r="GT200" s="128"/>
      <c r="HD200" s="128"/>
      <c r="HN200" s="128"/>
      <c r="HX200" s="128"/>
    </row>
    <row xmlns:x14ac="http://schemas.microsoft.com/office/spreadsheetml/2009/9/ac" r="201" s="3" customFormat="true" x14ac:dyDescent="0.25">
      <c r="A201" s="378"/>
      <c r="B201" s="128"/>
      <c r="L201" s="128"/>
      <c r="V201" s="128"/>
      <c r="AF201" s="128"/>
      <c r="AP201" s="128"/>
      <c r="AZ201" s="128"/>
      <c r="BA201" s="128"/>
      <c r="BJ201" s="128"/>
      <c r="BT201" s="128"/>
      <c r="CD201" s="128"/>
      <c r="CN201" s="128"/>
      <c r="CX201" s="128"/>
      <c r="DH201" s="128"/>
      <c r="DR201" s="128"/>
      <c r="EB201" s="128"/>
      <c r="EL201" s="128"/>
      <c r="EV201" s="128"/>
      <c r="FF201" s="128"/>
      <c r="FP201" s="128"/>
      <c r="FZ201" s="128"/>
      <c r="GJ201" s="128"/>
      <c r="GT201" s="128"/>
      <c r="HD201" s="128"/>
      <c r="HN201" s="128"/>
      <c r="HX201" s="128"/>
    </row>
    <row xmlns:x14ac="http://schemas.microsoft.com/office/spreadsheetml/2009/9/ac" r="202" s="3" customFormat="true" x14ac:dyDescent="0.25">
      <c r="A202" s="378"/>
      <c r="B202" s="128"/>
      <c r="L202" s="128"/>
      <c r="V202" s="128"/>
      <c r="AF202" s="128"/>
      <c r="AP202" s="128"/>
      <c r="AZ202" s="128"/>
      <c r="BA202" s="128"/>
      <c r="BJ202" s="128"/>
      <c r="BT202" s="128"/>
      <c r="CD202" s="128"/>
      <c r="CN202" s="128"/>
      <c r="CX202" s="128"/>
      <c r="DH202" s="128"/>
      <c r="DR202" s="128"/>
      <c r="EB202" s="128"/>
      <c r="EL202" s="128"/>
      <c r="EV202" s="128"/>
      <c r="FF202" s="128"/>
      <c r="FP202" s="128"/>
      <c r="FZ202" s="128"/>
      <c r="GJ202" s="128"/>
      <c r="GT202" s="128"/>
      <c r="HD202" s="128"/>
      <c r="HN202" s="128"/>
      <c r="HX202" s="128"/>
    </row>
    <row xmlns:x14ac="http://schemas.microsoft.com/office/spreadsheetml/2009/9/ac" r="203" s="3" customFormat="true" x14ac:dyDescent="0.25">
      <c r="A203" s="378"/>
      <c r="B203" s="128"/>
      <c r="L203" s="128"/>
      <c r="V203" s="128"/>
      <c r="AF203" s="128"/>
      <c r="AP203" s="128"/>
      <c r="AZ203" s="128"/>
      <c r="BA203" s="128"/>
      <c r="BJ203" s="128"/>
      <c r="BT203" s="128"/>
      <c r="CD203" s="128"/>
      <c r="CN203" s="128"/>
      <c r="CX203" s="128"/>
      <c r="DH203" s="128"/>
      <c r="DR203" s="128"/>
      <c r="EB203" s="128"/>
      <c r="EL203" s="128"/>
      <c r="EV203" s="128"/>
      <c r="FF203" s="128"/>
      <c r="FP203" s="128"/>
      <c r="FZ203" s="128"/>
      <c r="GJ203" s="128"/>
      <c r="GT203" s="128"/>
      <c r="HD203" s="128"/>
      <c r="HN203" s="128"/>
      <c r="HX203" s="128"/>
    </row>
    <row xmlns:x14ac="http://schemas.microsoft.com/office/spreadsheetml/2009/9/ac" r="204" s="3" customFormat="true" x14ac:dyDescent="0.25">
      <c r="A204" s="378"/>
      <c r="B204" s="128"/>
      <c r="L204" s="128"/>
      <c r="V204" s="128"/>
      <c r="AF204" s="128"/>
      <c r="AP204" s="128"/>
      <c r="AZ204" s="128"/>
      <c r="BA204" s="128"/>
      <c r="BJ204" s="128"/>
      <c r="BT204" s="128"/>
      <c r="CD204" s="128"/>
      <c r="CN204" s="128"/>
      <c r="CX204" s="128"/>
      <c r="DH204" s="128"/>
      <c r="DR204" s="128"/>
      <c r="EB204" s="128"/>
      <c r="EL204" s="128"/>
      <c r="EV204" s="128"/>
      <c r="FF204" s="128"/>
      <c r="FP204" s="128"/>
      <c r="FZ204" s="128"/>
      <c r="GJ204" s="128"/>
      <c r="GT204" s="128"/>
      <c r="HD204" s="128"/>
      <c r="HN204" s="128"/>
      <c r="HX204" s="128"/>
    </row>
    <row xmlns:x14ac="http://schemas.microsoft.com/office/spreadsheetml/2009/9/ac" r="205" s="3" customFormat="true" x14ac:dyDescent="0.25">
      <c r="A205" s="378"/>
      <c r="B205" s="128"/>
      <c r="L205" s="128"/>
      <c r="V205" s="128"/>
      <c r="AF205" s="128"/>
      <c r="AP205" s="128"/>
      <c r="AZ205" s="128"/>
      <c r="BA205" s="128"/>
      <c r="BJ205" s="128"/>
      <c r="BT205" s="128"/>
      <c r="CD205" s="128"/>
      <c r="CN205" s="128"/>
      <c r="CX205" s="128"/>
      <c r="DH205" s="128"/>
      <c r="DR205" s="128"/>
      <c r="EB205" s="128"/>
      <c r="EL205" s="128"/>
      <c r="EV205" s="128"/>
      <c r="FF205" s="128"/>
      <c r="FP205" s="128"/>
      <c r="FZ205" s="128"/>
      <c r="GJ205" s="128"/>
      <c r="GT205" s="128"/>
      <c r="HD205" s="128"/>
      <c r="HN205" s="128"/>
      <c r="HX205" s="128"/>
    </row>
    <row xmlns:x14ac="http://schemas.microsoft.com/office/spreadsheetml/2009/9/ac" r="206" s="3" customFormat="true" x14ac:dyDescent="0.25">
      <c r="A206" s="378"/>
      <c r="B206" s="128"/>
      <c r="L206" s="128"/>
      <c r="V206" s="128"/>
      <c r="AF206" s="128"/>
      <c r="AP206" s="128"/>
      <c r="AZ206" s="128"/>
      <c r="BA206" s="128"/>
      <c r="BJ206" s="128"/>
      <c r="BT206" s="128"/>
      <c r="CD206" s="128"/>
      <c r="CN206" s="128"/>
      <c r="CX206" s="128"/>
      <c r="DH206" s="128"/>
      <c r="DR206" s="128"/>
      <c r="EB206" s="128"/>
      <c r="EL206" s="128"/>
      <c r="EV206" s="128"/>
      <c r="FF206" s="128"/>
      <c r="FP206" s="128"/>
      <c r="FZ206" s="128"/>
      <c r="GJ206" s="128"/>
      <c r="GT206" s="128"/>
      <c r="HD206" s="128"/>
      <c r="HN206" s="128"/>
      <c r="HX206" s="128"/>
    </row>
    <row xmlns:x14ac="http://schemas.microsoft.com/office/spreadsheetml/2009/9/ac" r="207" s="3" customFormat="true" x14ac:dyDescent="0.25">
      <c r="A207" s="378"/>
      <c r="B207" s="128"/>
      <c r="L207" s="128"/>
      <c r="V207" s="128"/>
      <c r="AF207" s="128"/>
      <c r="AP207" s="128"/>
      <c r="AZ207" s="128"/>
      <c r="BA207" s="128"/>
      <c r="BJ207" s="128"/>
      <c r="BT207" s="128"/>
      <c r="CD207" s="128"/>
      <c r="CN207" s="128"/>
      <c r="CX207" s="128"/>
      <c r="DH207" s="128"/>
      <c r="DR207" s="128"/>
      <c r="EB207" s="128"/>
      <c r="EL207" s="128"/>
      <c r="EV207" s="128"/>
      <c r="FF207" s="128"/>
      <c r="FP207" s="128"/>
      <c r="FZ207" s="128"/>
      <c r="GJ207" s="128"/>
      <c r="GT207" s="128"/>
      <c r="HD207" s="128"/>
      <c r="HN207" s="128"/>
      <c r="HX207" s="128"/>
    </row>
    <row xmlns:x14ac="http://schemas.microsoft.com/office/spreadsheetml/2009/9/ac" r="208" s="3" customFormat="true" x14ac:dyDescent="0.25">
      <c r="A208" s="378"/>
      <c r="B208" s="128"/>
      <c r="L208" s="128"/>
      <c r="V208" s="128"/>
      <c r="AF208" s="128"/>
      <c r="AP208" s="128"/>
      <c r="AZ208" s="128"/>
      <c r="BA208" s="128"/>
      <c r="BJ208" s="128"/>
      <c r="BT208" s="128"/>
      <c r="CD208" s="128"/>
      <c r="CN208" s="128"/>
      <c r="CX208" s="128"/>
      <c r="DH208" s="128"/>
      <c r="DR208" s="128"/>
      <c r="EB208" s="128"/>
      <c r="EL208" s="128"/>
      <c r="EV208" s="128"/>
      <c r="FF208" s="128"/>
      <c r="FP208" s="128"/>
      <c r="FZ208" s="128"/>
      <c r="GJ208" s="128"/>
      <c r="GT208" s="128"/>
      <c r="HD208" s="128"/>
      <c r="HN208" s="128"/>
      <c r="HX208" s="128"/>
    </row>
    <row xmlns:x14ac="http://schemas.microsoft.com/office/spreadsheetml/2009/9/ac" r="209" s="3" customFormat="true" x14ac:dyDescent="0.25">
      <c r="A209" s="378"/>
      <c r="B209" s="128"/>
      <c r="L209" s="128"/>
      <c r="V209" s="128"/>
      <c r="AF209" s="128"/>
      <c r="AP209" s="128"/>
      <c r="AZ209" s="128"/>
      <c r="BA209" s="128"/>
      <c r="BJ209" s="128"/>
      <c r="BT209" s="128"/>
      <c r="CD209" s="128"/>
      <c r="CN209" s="128"/>
      <c r="CX209" s="128"/>
      <c r="DH209" s="128"/>
      <c r="DR209" s="128"/>
      <c r="EB209" s="128"/>
      <c r="EL209" s="128"/>
      <c r="EV209" s="128"/>
      <c r="FF209" s="128"/>
      <c r="FP209" s="128"/>
      <c r="FZ209" s="128"/>
      <c r="GJ209" s="128"/>
      <c r="GT209" s="128"/>
      <c r="HD209" s="128"/>
      <c r="HN209" s="128"/>
      <c r="HX209" s="128"/>
    </row>
    <row xmlns:x14ac="http://schemas.microsoft.com/office/spreadsheetml/2009/9/ac" r="210" s="3" customFormat="true" x14ac:dyDescent="0.25">
      <c r="A210" s="378"/>
      <c r="B210" s="128"/>
      <c r="L210" s="128"/>
      <c r="V210" s="128"/>
      <c r="AF210" s="128"/>
      <c r="AP210" s="128"/>
      <c r="AZ210" s="128"/>
      <c r="BA210" s="128"/>
      <c r="BJ210" s="128"/>
      <c r="BT210" s="128"/>
      <c r="CD210" s="128"/>
      <c r="CN210" s="128"/>
      <c r="CX210" s="128"/>
      <c r="DH210" s="128"/>
      <c r="DR210" s="128"/>
      <c r="EB210" s="128"/>
      <c r="EL210" s="128"/>
      <c r="EV210" s="128"/>
      <c r="FF210" s="128"/>
      <c r="FP210" s="128"/>
      <c r="FZ210" s="128"/>
      <c r="GJ210" s="128"/>
      <c r="GT210" s="128"/>
      <c r="HD210" s="128"/>
      <c r="HN210" s="128"/>
      <c r="HX210" s="128"/>
    </row>
    <row xmlns:x14ac="http://schemas.microsoft.com/office/spreadsheetml/2009/9/ac" r="211" s="3" customFormat="true" x14ac:dyDescent="0.25">
      <c r="A211" s="378"/>
      <c r="B211" s="128"/>
      <c r="L211" s="128"/>
      <c r="V211" s="128"/>
      <c r="AF211" s="128"/>
      <c r="AP211" s="128"/>
      <c r="AZ211" s="128"/>
      <c r="BA211" s="128"/>
      <c r="BJ211" s="128"/>
      <c r="BT211" s="128"/>
      <c r="CD211" s="128"/>
      <c r="CN211" s="128"/>
      <c r="CX211" s="128"/>
      <c r="DH211" s="128"/>
      <c r="DR211" s="128"/>
      <c r="EB211" s="128"/>
      <c r="EL211" s="128"/>
      <c r="EV211" s="128"/>
      <c r="FF211" s="128"/>
      <c r="FP211" s="128"/>
      <c r="FZ211" s="128"/>
      <c r="GJ211" s="128"/>
      <c r="GT211" s="128"/>
      <c r="HD211" s="128"/>
      <c r="HN211" s="128"/>
      <c r="HX211" s="128"/>
    </row>
    <row xmlns:x14ac="http://schemas.microsoft.com/office/spreadsheetml/2009/9/ac" r="212" s="3" customFormat="true" x14ac:dyDescent="0.25">
      <c r="A212" s="378"/>
      <c r="B212" s="128"/>
      <c r="L212" s="128"/>
      <c r="V212" s="128"/>
      <c r="AF212" s="128"/>
      <c r="AP212" s="128"/>
      <c r="AZ212" s="128"/>
      <c r="BA212" s="128"/>
      <c r="BJ212" s="128"/>
      <c r="BT212" s="128"/>
      <c r="CD212" s="128"/>
      <c r="CN212" s="128"/>
      <c r="CX212" s="128"/>
      <c r="DH212" s="128"/>
      <c r="DR212" s="128"/>
      <c r="EB212" s="128"/>
      <c r="EL212" s="128"/>
      <c r="EV212" s="128"/>
      <c r="FF212" s="128"/>
      <c r="FP212" s="128"/>
      <c r="FZ212" s="128"/>
      <c r="GJ212" s="128"/>
      <c r="GT212" s="128"/>
      <c r="HD212" s="128"/>
      <c r="HN212" s="128"/>
      <c r="HX212" s="128"/>
    </row>
    <row xmlns:x14ac="http://schemas.microsoft.com/office/spreadsheetml/2009/9/ac" r="213" s="3" customFormat="true" x14ac:dyDescent="0.25">
      <c r="A213" s="378"/>
      <c r="B213" s="128"/>
      <c r="L213" s="128"/>
      <c r="V213" s="128"/>
      <c r="AF213" s="128"/>
      <c r="AP213" s="128"/>
      <c r="AZ213" s="128"/>
      <c r="BA213" s="128"/>
      <c r="BJ213" s="128"/>
      <c r="BT213" s="128"/>
      <c r="CD213" s="128"/>
      <c r="CN213" s="128"/>
      <c r="CX213" s="128"/>
      <c r="DH213" s="128"/>
      <c r="DR213" s="128"/>
      <c r="EB213" s="128"/>
      <c r="EL213" s="128"/>
      <c r="EV213" s="128"/>
      <c r="FF213" s="128"/>
      <c r="FP213" s="128"/>
      <c r="FZ213" s="128"/>
      <c r="GJ213" s="128"/>
      <c r="GT213" s="128"/>
      <c r="HD213" s="128"/>
      <c r="HN213" s="128"/>
      <c r="HX213" s="128"/>
    </row>
    <row xmlns:x14ac="http://schemas.microsoft.com/office/spreadsheetml/2009/9/ac" r="214" s="3" customFormat="true" x14ac:dyDescent="0.25">
      <c r="A214" s="378"/>
      <c r="B214" s="128"/>
      <c r="L214" s="128"/>
      <c r="V214" s="128"/>
      <c r="AF214" s="128"/>
      <c r="AP214" s="128"/>
      <c r="AZ214" s="128"/>
      <c r="BA214" s="128"/>
      <c r="BJ214" s="128"/>
      <c r="BT214" s="128"/>
      <c r="CD214" s="128"/>
      <c r="CN214" s="128"/>
      <c r="CX214" s="128"/>
      <c r="DH214" s="128"/>
      <c r="DR214" s="128"/>
      <c r="EB214" s="128"/>
      <c r="EL214" s="128"/>
      <c r="EV214" s="128"/>
      <c r="FF214" s="128"/>
      <c r="FP214" s="128"/>
      <c r="FZ214" s="128"/>
      <c r="GJ214" s="128"/>
      <c r="GT214" s="128"/>
      <c r="HD214" s="128"/>
      <c r="HN214" s="128"/>
      <c r="HX214" s="128"/>
    </row>
    <row xmlns:x14ac="http://schemas.microsoft.com/office/spreadsheetml/2009/9/ac" r="215" s="3" customFormat="true" x14ac:dyDescent="0.25">
      <c r="A215" s="378"/>
      <c r="B215" s="128"/>
      <c r="L215" s="128"/>
      <c r="V215" s="128"/>
      <c r="AF215" s="128"/>
      <c r="AP215" s="128"/>
      <c r="AZ215" s="128"/>
      <c r="BA215" s="128"/>
      <c r="BJ215" s="128"/>
      <c r="BT215" s="128"/>
      <c r="CD215" s="128"/>
      <c r="CN215" s="128"/>
      <c r="CX215" s="128"/>
      <c r="DH215" s="128"/>
      <c r="DR215" s="128"/>
      <c r="EB215" s="128"/>
      <c r="EL215" s="128"/>
      <c r="EV215" s="128"/>
      <c r="FF215" s="128"/>
      <c r="FP215" s="128"/>
      <c r="FZ215" s="128"/>
      <c r="GJ215" s="128"/>
      <c r="GT215" s="128"/>
      <c r="HD215" s="128"/>
      <c r="HN215" s="128"/>
      <c r="HX215" s="128"/>
    </row>
    <row xmlns:x14ac="http://schemas.microsoft.com/office/spreadsheetml/2009/9/ac" r="216" s="3" customFormat="true" x14ac:dyDescent="0.25">
      <c r="A216" s="378"/>
      <c r="B216" s="128"/>
      <c r="L216" s="128"/>
      <c r="V216" s="128"/>
      <c r="AF216" s="128"/>
      <c r="AP216" s="128"/>
      <c r="AZ216" s="128"/>
      <c r="BA216" s="128"/>
      <c r="BJ216" s="128"/>
      <c r="BT216" s="128"/>
      <c r="CD216" s="128"/>
      <c r="CN216" s="128"/>
      <c r="CX216" s="128"/>
      <c r="DH216" s="128"/>
      <c r="DR216" s="128"/>
      <c r="EB216" s="128"/>
      <c r="EL216" s="128"/>
      <c r="EV216" s="128"/>
      <c r="FF216" s="128"/>
      <c r="FP216" s="128"/>
      <c r="FZ216" s="128"/>
      <c r="GJ216" s="128"/>
      <c r="GT216" s="128"/>
      <c r="HD216" s="128"/>
      <c r="HN216" s="128"/>
      <c r="HX216" s="128"/>
    </row>
    <row xmlns:x14ac="http://schemas.microsoft.com/office/spreadsheetml/2009/9/ac" r="217" s="3" customFormat="true" x14ac:dyDescent="0.25">
      <c r="A217" s="378"/>
      <c r="B217" s="128"/>
      <c r="L217" s="128"/>
      <c r="V217" s="128"/>
      <c r="AF217" s="128"/>
      <c r="AP217" s="128"/>
      <c r="AZ217" s="128"/>
      <c r="BA217" s="128"/>
      <c r="BJ217" s="128"/>
      <c r="BT217" s="128"/>
      <c r="CD217" s="128"/>
      <c r="CN217" s="128"/>
      <c r="CX217" s="128"/>
      <c r="DH217" s="128"/>
      <c r="DR217" s="128"/>
      <c r="EB217" s="128"/>
      <c r="EL217" s="128"/>
      <c r="EV217" s="128"/>
      <c r="FF217" s="128"/>
      <c r="FP217" s="128"/>
      <c r="FZ217" s="128"/>
      <c r="GJ217" s="128"/>
      <c r="GT217" s="128"/>
      <c r="HD217" s="128"/>
      <c r="HN217" s="128"/>
      <c r="HX217" s="128"/>
    </row>
    <row xmlns:x14ac="http://schemas.microsoft.com/office/spreadsheetml/2009/9/ac" r="218" s="3" customFormat="true" x14ac:dyDescent="0.25">
      <c r="A218" s="378"/>
      <c r="B218" s="128"/>
      <c r="L218" s="128"/>
      <c r="V218" s="128"/>
      <c r="AF218" s="128"/>
      <c r="AP218" s="128"/>
      <c r="AZ218" s="128"/>
      <c r="BA218" s="128"/>
      <c r="BJ218" s="128"/>
      <c r="BT218" s="128"/>
      <c r="CD218" s="128"/>
      <c r="CN218" s="128"/>
      <c r="CX218" s="128"/>
      <c r="DH218" s="128"/>
      <c r="DR218" s="128"/>
      <c r="EB218" s="128"/>
      <c r="EL218" s="128"/>
      <c r="EV218" s="128"/>
      <c r="FF218" s="128"/>
      <c r="FP218" s="128"/>
      <c r="FZ218" s="128"/>
      <c r="GJ218" s="128"/>
      <c r="GT218" s="128"/>
      <c r="HD218" s="128"/>
      <c r="HN218" s="128"/>
      <c r="HX218" s="128"/>
    </row>
    <row xmlns:x14ac="http://schemas.microsoft.com/office/spreadsheetml/2009/9/ac" r="219" s="3" customFormat="true" x14ac:dyDescent="0.25">
      <c r="A219" s="378"/>
      <c r="B219" s="128"/>
      <c r="L219" s="128"/>
      <c r="V219" s="128"/>
      <c r="AF219" s="128"/>
      <c r="AP219" s="128"/>
      <c r="AZ219" s="128"/>
      <c r="BA219" s="128"/>
      <c r="BJ219" s="128"/>
      <c r="BT219" s="128"/>
      <c r="CD219" s="128"/>
      <c r="CN219" s="128"/>
      <c r="CX219" s="128"/>
      <c r="DH219" s="128"/>
      <c r="DR219" s="128"/>
      <c r="EB219" s="128"/>
      <c r="EL219" s="128"/>
      <c r="EV219" s="128"/>
      <c r="FF219" s="128"/>
      <c r="FP219" s="128"/>
      <c r="FZ219" s="128"/>
      <c r="GJ219" s="128"/>
      <c r="GT219" s="128"/>
      <c r="HD219" s="128"/>
      <c r="HN219" s="128"/>
      <c r="HX219" s="128"/>
    </row>
    <row xmlns:x14ac="http://schemas.microsoft.com/office/spreadsheetml/2009/9/ac" r="220" s="3" customFormat="true" x14ac:dyDescent="0.25">
      <c r="A220" s="378"/>
      <c r="B220" s="128"/>
      <c r="L220" s="128"/>
      <c r="V220" s="128"/>
      <c r="AF220" s="128"/>
      <c r="AP220" s="128"/>
      <c r="AZ220" s="128"/>
      <c r="BA220" s="128"/>
      <c r="BJ220" s="128"/>
      <c r="BT220" s="128"/>
      <c r="CD220" s="128"/>
      <c r="CN220" s="128"/>
      <c r="CX220" s="128"/>
      <c r="DH220" s="128"/>
      <c r="DR220" s="128"/>
      <c r="EB220" s="128"/>
      <c r="EL220" s="128"/>
      <c r="EV220" s="128"/>
      <c r="FF220" s="128"/>
      <c r="FP220" s="128"/>
      <c r="FZ220" s="128"/>
      <c r="GJ220" s="128"/>
      <c r="GT220" s="128"/>
      <c r="HD220" s="128"/>
      <c r="HN220" s="128"/>
      <c r="HX220" s="128"/>
    </row>
    <row xmlns:x14ac="http://schemas.microsoft.com/office/spreadsheetml/2009/9/ac" r="221" s="3" customFormat="true" x14ac:dyDescent="0.25">
      <c r="A221" s="378"/>
      <c r="B221" s="128"/>
      <c r="L221" s="128"/>
      <c r="V221" s="128"/>
      <c r="AF221" s="128"/>
      <c r="AP221" s="128"/>
      <c r="AZ221" s="128"/>
      <c r="BA221" s="128"/>
      <c r="BJ221" s="128"/>
      <c r="BT221" s="128"/>
      <c r="CD221" s="128"/>
      <c r="CN221" s="128"/>
      <c r="CX221" s="128"/>
      <c r="DH221" s="128"/>
      <c r="DR221" s="128"/>
      <c r="EB221" s="128"/>
      <c r="EL221" s="128"/>
      <c r="EV221" s="128"/>
      <c r="FF221" s="128"/>
      <c r="FP221" s="128"/>
      <c r="FZ221" s="128"/>
      <c r="GJ221" s="128"/>
      <c r="GT221" s="128"/>
      <c r="HD221" s="128"/>
      <c r="HN221" s="128"/>
      <c r="HX221" s="128"/>
    </row>
    <row xmlns:x14ac="http://schemas.microsoft.com/office/spreadsheetml/2009/9/ac" r="222" s="3" customFormat="true" x14ac:dyDescent="0.25">
      <c r="A222" s="378"/>
      <c r="B222" s="128"/>
      <c r="L222" s="128"/>
      <c r="V222" s="128"/>
      <c r="AF222" s="128"/>
      <c r="AP222" s="128"/>
      <c r="AZ222" s="128"/>
      <c r="BA222" s="128"/>
      <c r="BJ222" s="128"/>
      <c r="BT222" s="128"/>
      <c r="CD222" s="128"/>
      <c r="CN222" s="128"/>
      <c r="CX222" s="128"/>
      <c r="DH222" s="128"/>
      <c r="DR222" s="128"/>
      <c r="EB222" s="128"/>
      <c r="EL222" s="128"/>
      <c r="EV222" s="128"/>
      <c r="FF222" s="128"/>
      <c r="FP222" s="128"/>
      <c r="FZ222" s="128"/>
      <c r="GJ222" s="128"/>
      <c r="GT222" s="128"/>
      <c r="HD222" s="128"/>
      <c r="HN222" s="128"/>
      <c r="HX222" s="128"/>
    </row>
    <row xmlns:x14ac="http://schemas.microsoft.com/office/spreadsheetml/2009/9/ac" r="223" s="3" customFormat="true" x14ac:dyDescent="0.25">
      <c r="A223" s="378"/>
      <c r="B223" s="128"/>
      <c r="L223" s="128"/>
      <c r="V223" s="128"/>
      <c r="AF223" s="128"/>
      <c r="AP223" s="128"/>
      <c r="AZ223" s="128"/>
      <c r="BA223" s="128"/>
      <c r="BJ223" s="128"/>
      <c r="BT223" s="128"/>
      <c r="CD223" s="128"/>
      <c r="CN223" s="128"/>
      <c r="CX223" s="128"/>
      <c r="DH223" s="128"/>
      <c r="DR223" s="128"/>
      <c r="EB223" s="128"/>
      <c r="EL223" s="128"/>
      <c r="EV223" s="128"/>
      <c r="FF223" s="128"/>
      <c r="FP223" s="128"/>
      <c r="FZ223" s="128"/>
      <c r="GJ223" s="128"/>
      <c r="GT223" s="128"/>
      <c r="HD223" s="128"/>
      <c r="HN223" s="128"/>
      <c r="HX223" s="128"/>
    </row>
    <row xmlns:x14ac="http://schemas.microsoft.com/office/spreadsheetml/2009/9/ac" r="224" s="3" customFormat="true" x14ac:dyDescent="0.25">
      <c r="A224" s="378"/>
      <c r="B224" s="128"/>
      <c r="L224" s="128"/>
      <c r="V224" s="128"/>
      <c r="AF224" s="128"/>
      <c r="AP224" s="128"/>
      <c r="AZ224" s="128"/>
      <c r="BA224" s="128"/>
      <c r="BJ224" s="128"/>
      <c r="BT224" s="128"/>
      <c r="CD224" s="128"/>
      <c r="CN224" s="128"/>
      <c r="CX224" s="128"/>
      <c r="DH224" s="128"/>
      <c r="DR224" s="128"/>
      <c r="EB224" s="128"/>
      <c r="EL224" s="128"/>
      <c r="EV224" s="128"/>
      <c r="FF224" s="128"/>
      <c r="FP224" s="128"/>
      <c r="FZ224" s="128"/>
      <c r="GJ224" s="128"/>
      <c r="GT224" s="128"/>
      <c r="HD224" s="128"/>
      <c r="HN224" s="128"/>
      <c r="HX224" s="128"/>
    </row>
    <row xmlns:x14ac="http://schemas.microsoft.com/office/spreadsheetml/2009/9/ac" r="225" s="3" customFormat="true" x14ac:dyDescent="0.25">
      <c r="A225" s="378"/>
      <c r="B225" s="128"/>
      <c r="L225" s="128"/>
      <c r="V225" s="128"/>
      <c r="AF225" s="128"/>
      <c r="AP225" s="128"/>
      <c r="AZ225" s="128"/>
      <c r="BA225" s="128"/>
      <c r="BJ225" s="128"/>
      <c r="BT225" s="128"/>
      <c r="CD225" s="128"/>
      <c r="CN225" s="128"/>
      <c r="CX225" s="128"/>
      <c r="DH225" s="128"/>
      <c r="DR225" s="128"/>
      <c r="EB225" s="128"/>
      <c r="EL225" s="128"/>
      <c r="EV225" s="128"/>
      <c r="FF225" s="128"/>
      <c r="FP225" s="128"/>
      <c r="FZ225" s="128"/>
      <c r="GJ225" s="128"/>
      <c r="GT225" s="128"/>
      <c r="HD225" s="128"/>
      <c r="HN225" s="128"/>
      <c r="HX225" s="128"/>
    </row>
    <row xmlns:x14ac="http://schemas.microsoft.com/office/spreadsheetml/2009/9/ac" r="226" s="3" customFormat="true" x14ac:dyDescent="0.25">
      <c r="A226" s="378"/>
      <c r="B226" s="128"/>
      <c r="L226" s="128"/>
      <c r="V226" s="128"/>
      <c r="AF226" s="128"/>
      <c r="AP226" s="128"/>
      <c r="AZ226" s="128"/>
      <c r="BA226" s="128"/>
      <c r="BJ226" s="128"/>
      <c r="BT226" s="128"/>
      <c r="CD226" s="128"/>
      <c r="CN226" s="128"/>
      <c r="CX226" s="128"/>
      <c r="DH226" s="128"/>
      <c r="DR226" s="128"/>
      <c r="EB226" s="128"/>
      <c r="EL226" s="128"/>
      <c r="EV226" s="128"/>
      <c r="FF226" s="128"/>
      <c r="FP226" s="128"/>
      <c r="FZ226" s="128"/>
      <c r="GJ226" s="128"/>
      <c r="GT226" s="128"/>
      <c r="HD226" s="128"/>
      <c r="HN226" s="128"/>
      <c r="HX226" s="128"/>
    </row>
    <row xmlns:x14ac="http://schemas.microsoft.com/office/spreadsheetml/2009/9/ac" r="227" s="3" customFormat="true" x14ac:dyDescent="0.25">
      <c r="A227" s="378"/>
      <c r="B227" s="128"/>
      <c r="L227" s="128"/>
      <c r="V227" s="128"/>
      <c r="AF227" s="128"/>
      <c r="AP227" s="128"/>
      <c r="AZ227" s="128"/>
      <c r="BA227" s="128"/>
      <c r="BJ227" s="128"/>
      <c r="BT227" s="128"/>
      <c r="CD227" s="128"/>
      <c r="CN227" s="128"/>
      <c r="CX227" s="128"/>
      <c r="DH227" s="128"/>
      <c r="DR227" s="128"/>
      <c r="EB227" s="128"/>
      <c r="EL227" s="128"/>
      <c r="EV227" s="128"/>
      <c r="FF227" s="128"/>
      <c r="FP227" s="128"/>
      <c r="FZ227" s="128"/>
      <c r="GJ227" s="128"/>
      <c r="GT227" s="128"/>
      <c r="HD227" s="128"/>
      <c r="HN227" s="128"/>
      <c r="HX227" s="128"/>
    </row>
    <row xmlns:x14ac="http://schemas.microsoft.com/office/spreadsheetml/2009/9/ac" r="228" s="3" customFormat="true" x14ac:dyDescent="0.25">
      <c r="A228" s="378"/>
      <c r="B228" s="128"/>
      <c r="L228" s="128"/>
      <c r="V228" s="128"/>
      <c r="AF228" s="128"/>
      <c r="AP228" s="128"/>
      <c r="AZ228" s="128"/>
      <c r="BA228" s="128"/>
      <c r="BJ228" s="128"/>
      <c r="BT228" s="128"/>
      <c r="CD228" s="128"/>
      <c r="CN228" s="128"/>
      <c r="CX228" s="128"/>
      <c r="DH228" s="128"/>
      <c r="DR228" s="128"/>
      <c r="EB228" s="128"/>
      <c r="EL228" s="128"/>
      <c r="EV228" s="128"/>
      <c r="FF228" s="128"/>
      <c r="FP228" s="128"/>
      <c r="FZ228" s="128"/>
      <c r="GJ228" s="128"/>
      <c r="GT228" s="128"/>
      <c r="HD228" s="128"/>
      <c r="HN228" s="128"/>
      <c r="HX228" s="128"/>
    </row>
    <row xmlns:x14ac="http://schemas.microsoft.com/office/spreadsheetml/2009/9/ac" r="229" s="3" customFormat="true" x14ac:dyDescent="0.25">
      <c r="A229" s="378"/>
      <c r="B229" s="128"/>
      <c r="L229" s="128"/>
      <c r="V229" s="128"/>
      <c r="AF229" s="128"/>
      <c r="AP229" s="128"/>
      <c r="AZ229" s="128"/>
      <c r="BA229" s="128"/>
      <c r="BJ229" s="128"/>
      <c r="BT229" s="128"/>
      <c r="CD229" s="128"/>
      <c r="CN229" s="128"/>
      <c r="CX229" s="128"/>
      <c r="DH229" s="128"/>
      <c r="DR229" s="128"/>
      <c r="EB229" s="128"/>
      <c r="EL229" s="128"/>
      <c r="EV229" s="128"/>
      <c r="FF229" s="128"/>
      <c r="FP229" s="128"/>
      <c r="FZ229" s="128"/>
      <c r="GJ229" s="128"/>
      <c r="GT229" s="128"/>
      <c r="HD229" s="128"/>
      <c r="HN229" s="128"/>
      <c r="HX229" s="128"/>
    </row>
    <row xmlns:x14ac="http://schemas.microsoft.com/office/spreadsheetml/2009/9/ac" r="230" s="3" customFormat="true" x14ac:dyDescent="0.25">
      <c r="A230" s="378"/>
      <c r="B230" s="128"/>
      <c r="L230" s="128"/>
      <c r="V230" s="128"/>
      <c r="AF230" s="128"/>
      <c r="AP230" s="128"/>
      <c r="AZ230" s="128"/>
      <c r="BA230" s="128"/>
      <c r="BJ230" s="128"/>
      <c r="BT230" s="128"/>
      <c r="CD230" s="128"/>
      <c r="CN230" s="128"/>
      <c r="CX230" s="128"/>
      <c r="DH230" s="128"/>
      <c r="DR230" s="128"/>
      <c r="EB230" s="128"/>
      <c r="EL230" s="128"/>
      <c r="EV230" s="128"/>
      <c r="FF230" s="128"/>
      <c r="FP230" s="128"/>
      <c r="FZ230" s="128"/>
      <c r="GJ230" s="128"/>
      <c r="GT230" s="128"/>
      <c r="HD230" s="128"/>
      <c r="HN230" s="128"/>
      <c r="HX230" s="128"/>
    </row>
    <row xmlns:x14ac="http://schemas.microsoft.com/office/spreadsheetml/2009/9/ac" r="231" s="3" customFormat="true" x14ac:dyDescent="0.25">
      <c r="A231" s="378"/>
      <c r="B231" s="128"/>
      <c r="L231" s="128"/>
      <c r="V231" s="128"/>
      <c r="AF231" s="128"/>
      <c r="AP231" s="128"/>
      <c r="AZ231" s="128"/>
      <c r="BA231" s="128"/>
      <c r="BJ231" s="128"/>
      <c r="BT231" s="128"/>
      <c r="CD231" s="128"/>
      <c r="CN231" s="128"/>
      <c r="CX231" s="128"/>
      <c r="DH231" s="128"/>
      <c r="DR231" s="128"/>
      <c r="EB231" s="128"/>
      <c r="EL231" s="128"/>
      <c r="EV231" s="128"/>
      <c r="FF231" s="128"/>
      <c r="FP231" s="128"/>
      <c r="FZ231" s="128"/>
      <c r="GJ231" s="128"/>
      <c r="GT231" s="128"/>
      <c r="HD231" s="128"/>
      <c r="HN231" s="128"/>
      <c r="HX231" s="128"/>
    </row>
    <row xmlns:x14ac="http://schemas.microsoft.com/office/spreadsheetml/2009/9/ac" r="232" s="3" customFormat="true" x14ac:dyDescent="0.25">
      <c r="A232" s="378"/>
      <c r="B232" s="128"/>
      <c r="L232" s="128"/>
      <c r="V232" s="128"/>
      <c r="AF232" s="128"/>
      <c r="AP232" s="128"/>
      <c r="AZ232" s="128"/>
      <c r="BA232" s="128"/>
      <c r="BJ232" s="128"/>
      <c r="BT232" s="128"/>
      <c r="CD232" s="128"/>
      <c r="CN232" s="128"/>
      <c r="CX232" s="128"/>
      <c r="DH232" s="128"/>
      <c r="DR232" s="128"/>
      <c r="EB232" s="128"/>
      <c r="EL232" s="128"/>
      <c r="EV232" s="128"/>
      <c r="FF232" s="128"/>
      <c r="FP232" s="128"/>
      <c r="FZ232" s="128"/>
      <c r="GJ232" s="128"/>
      <c r="GT232" s="128"/>
      <c r="HD232" s="128"/>
      <c r="HN232" s="128"/>
      <c r="HX232" s="128"/>
    </row>
    <row xmlns:x14ac="http://schemas.microsoft.com/office/spreadsheetml/2009/9/ac" r="233" s="3" customFormat="true" x14ac:dyDescent="0.25">
      <c r="A233" s="378"/>
      <c r="B233" s="128"/>
      <c r="L233" s="128"/>
      <c r="V233" s="128"/>
      <c r="AF233" s="128"/>
      <c r="AP233" s="128"/>
      <c r="AZ233" s="128"/>
      <c r="BA233" s="128"/>
      <c r="BJ233" s="128"/>
      <c r="BT233" s="128"/>
      <c r="CD233" s="128"/>
      <c r="CN233" s="128"/>
      <c r="CX233" s="128"/>
      <c r="DH233" s="128"/>
      <c r="DR233" s="128"/>
      <c r="EB233" s="128"/>
      <c r="EL233" s="128"/>
      <c r="EV233" s="128"/>
      <c r="FF233" s="128"/>
      <c r="FP233" s="128"/>
      <c r="FZ233" s="128"/>
      <c r="GJ233" s="128"/>
      <c r="GT233" s="128"/>
      <c r="HD233" s="128"/>
      <c r="HN233" s="128"/>
      <c r="HX233" s="128"/>
    </row>
    <row xmlns:x14ac="http://schemas.microsoft.com/office/spreadsheetml/2009/9/ac" r="234" s="3" customFormat="true" x14ac:dyDescent="0.25">
      <c r="A234" s="378"/>
      <c r="B234" s="128"/>
      <c r="L234" s="128"/>
      <c r="V234" s="128"/>
      <c r="AF234" s="128"/>
      <c r="AP234" s="128"/>
      <c r="AZ234" s="128"/>
      <c r="BA234" s="128"/>
      <c r="BJ234" s="128"/>
      <c r="BT234" s="128"/>
      <c r="CD234" s="128"/>
      <c r="CN234" s="128"/>
      <c r="CX234" s="128"/>
      <c r="DH234" s="128"/>
      <c r="DR234" s="128"/>
      <c r="EB234" s="128"/>
      <c r="EL234" s="128"/>
      <c r="EV234" s="128"/>
      <c r="FF234" s="128"/>
      <c r="FP234" s="128"/>
      <c r="FZ234" s="128"/>
      <c r="GJ234" s="128"/>
      <c r="GT234" s="128"/>
      <c r="HD234" s="128"/>
      <c r="HN234" s="128"/>
      <c r="HX234" s="128"/>
    </row>
    <row xmlns:x14ac="http://schemas.microsoft.com/office/spreadsheetml/2009/9/ac" r="235" s="3" customFormat="true" x14ac:dyDescent="0.25">
      <c r="A235" s="378"/>
      <c r="B235" s="128"/>
      <c r="L235" s="128"/>
      <c r="V235" s="128"/>
      <c r="AF235" s="128"/>
      <c r="AP235" s="128"/>
      <c r="AZ235" s="128"/>
      <c r="BA235" s="128"/>
      <c r="BJ235" s="128"/>
      <c r="BT235" s="128"/>
      <c r="CD235" s="128"/>
      <c r="CN235" s="128"/>
      <c r="CX235" s="128"/>
      <c r="DH235" s="128"/>
      <c r="DR235" s="128"/>
      <c r="EB235" s="128"/>
      <c r="EL235" s="128"/>
      <c r="EV235" s="128"/>
      <c r="FF235" s="128"/>
      <c r="FP235" s="128"/>
      <c r="FZ235" s="128"/>
      <c r="GJ235" s="128"/>
      <c r="GT235" s="128"/>
      <c r="HD235" s="128"/>
      <c r="HN235" s="128"/>
      <c r="HX235" s="128"/>
    </row>
    <row xmlns:x14ac="http://schemas.microsoft.com/office/spreadsheetml/2009/9/ac" r="236" s="3" customFormat="true" x14ac:dyDescent="0.25">
      <c r="A236" s="378"/>
      <c r="B236" s="128"/>
      <c r="L236" s="128"/>
      <c r="V236" s="128"/>
      <c r="AF236" s="128"/>
      <c r="AP236" s="128"/>
      <c r="AZ236" s="128"/>
      <c r="BA236" s="128"/>
      <c r="BJ236" s="128"/>
      <c r="BT236" s="128"/>
      <c r="CD236" s="128"/>
      <c r="CN236" s="128"/>
      <c r="CX236" s="128"/>
      <c r="DH236" s="128"/>
      <c r="DR236" s="128"/>
      <c r="EB236" s="128"/>
      <c r="EL236" s="128"/>
      <c r="EV236" s="128"/>
      <c r="FF236" s="128"/>
      <c r="FP236" s="128"/>
      <c r="FZ236" s="128"/>
      <c r="GJ236" s="128"/>
      <c r="GT236" s="128"/>
      <c r="HD236" s="128"/>
      <c r="HN236" s="128"/>
      <c r="HX236" s="128"/>
    </row>
    <row xmlns:x14ac="http://schemas.microsoft.com/office/spreadsheetml/2009/9/ac" r="237" s="3" customFormat="true" x14ac:dyDescent="0.25">
      <c r="A237" s="378"/>
      <c r="B237" s="128"/>
      <c r="L237" s="128"/>
      <c r="V237" s="128"/>
      <c r="AF237" s="128"/>
      <c r="AP237" s="128"/>
      <c r="AZ237" s="128"/>
      <c r="BA237" s="128"/>
      <c r="BJ237" s="128"/>
      <c r="BT237" s="128"/>
      <c r="CD237" s="128"/>
      <c r="CN237" s="128"/>
      <c r="CX237" s="128"/>
      <c r="DH237" s="128"/>
      <c r="DR237" s="128"/>
      <c r="EB237" s="128"/>
      <c r="EL237" s="128"/>
      <c r="EV237" s="128"/>
      <c r="FF237" s="128"/>
      <c r="FP237" s="128"/>
      <c r="FZ237" s="128"/>
      <c r="GJ237" s="128"/>
      <c r="GT237" s="128"/>
      <c r="HD237" s="128"/>
      <c r="HN237" s="128"/>
      <c r="HX237" s="128"/>
    </row>
    <row xmlns:x14ac="http://schemas.microsoft.com/office/spreadsheetml/2009/9/ac" r="238" s="3" customFormat="true" x14ac:dyDescent="0.25">
      <c r="A238" s="378"/>
      <c r="B238" s="128"/>
      <c r="L238" s="128"/>
      <c r="V238" s="128"/>
      <c r="AF238" s="128"/>
      <c r="AP238" s="128"/>
      <c r="AZ238" s="128"/>
      <c r="BA238" s="128"/>
      <c r="BJ238" s="128"/>
      <c r="BT238" s="128"/>
      <c r="CD238" s="128"/>
      <c r="CN238" s="128"/>
      <c r="CX238" s="128"/>
      <c r="DH238" s="128"/>
      <c r="DR238" s="128"/>
      <c r="EB238" s="128"/>
      <c r="EL238" s="128"/>
      <c r="EV238" s="128"/>
      <c r="FF238" s="128"/>
      <c r="FP238" s="128"/>
      <c r="FZ238" s="128"/>
      <c r="GJ238" s="128"/>
      <c r="GT238" s="128"/>
      <c r="HD238" s="128"/>
      <c r="HN238" s="128"/>
      <c r="HX238" s="128"/>
    </row>
    <row xmlns:x14ac="http://schemas.microsoft.com/office/spreadsheetml/2009/9/ac" r="239" s="3" customFormat="true" x14ac:dyDescent="0.25">
      <c r="A239" s="378"/>
      <c r="B239" s="128"/>
      <c r="L239" s="128"/>
      <c r="V239" s="128"/>
      <c r="AF239" s="128"/>
      <c r="AP239" s="128"/>
      <c r="AZ239" s="128"/>
      <c r="BA239" s="128"/>
      <c r="BJ239" s="128"/>
      <c r="BT239" s="128"/>
      <c r="CD239" s="128"/>
      <c r="CN239" s="128"/>
      <c r="CX239" s="128"/>
      <c r="DH239" s="128"/>
      <c r="DR239" s="128"/>
      <c r="EB239" s="128"/>
      <c r="EL239" s="128"/>
      <c r="EV239" s="128"/>
      <c r="FF239" s="128"/>
      <c r="FP239" s="128"/>
      <c r="FZ239" s="128"/>
      <c r="GJ239" s="128"/>
      <c r="GT239" s="128"/>
      <c r="HD239" s="128"/>
      <c r="HN239" s="128"/>
      <c r="HX239" s="128"/>
    </row>
    <row xmlns:x14ac="http://schemas.microsoft.com/office/spreadsheetml/2009/9/ac" r="240" s="3" customFormat="true" x14ac:dyDescent="0.25">
      <c r="A240" s="378"/>
      <c r="B240" s="128"/>
      <c r="L240" s="128"/>
      <c r="V240" s="128"/>
      <c r="AF240" s="128"/>
      <c r="AP240" s="128"/>
      <c r="AZ240" s="128"/>
      <c r="BA240" s="128"/>
      <c r="BJ240" s="128"/>
      <c r="BT240" s="128"/>
      <c r="CD240" s="128"/>
      <c r="CN240" s="128"/>
      <c r="CX240" s="128"/>
      <c r="DH240" s="128"/>
      <c r="DR240" s="128"/>
      <c r="EB240" s="128"/>
      <c r="EL240" s="128"/>
      <c r="EV240" s="128"/>
      <c r="FF240" s="128"/>
      <c r="FP240" s="128"/>
      <c r="FZ240" s="128"/>
      <c r="GJ240" s="128"/>
      <c r="GT240" s="128"/>
      <c r="HD240" s="128"/>
      <c r="HN240" s="128"/>
      <c r="HX240" s="128"/>
    </row>
    <row xmlns:x14ac="http://schemas.microsoft.com/office/spreadsheetml/2009/9/ac" r="241" s="3" customFormat="true" x14ac:dyDescent="0.25">
      <c r="A241" s="378"/>
      <c r="B241" s="128"/>
      <c r="L241" s="128"/>
      <c r="V241" s="128"/>
      <c r="AF241" s="128"/>
      <c r="AP241" s="128"/>
      <c r="AZ241" s="128"/>
      <c r="BA241" s="128"/>
      <c r="BJ241" s="128"/>
      <c r="BT241" s="128"/>
      <c r="CD241" s="128"/>
      <c r="CN241" s="128"/>
      <c r="CX241" s="128"/>
      <c r="DH241" s="128"/>
      <c r="DR241" s="128"/>
      <c r="EB241" s="128"/>
      <c r="EL241" s="128"/>
      <c r="EV241" s="128"/>
      <c r="FF241" s="128"/>
      <c r="FP241" s="128"/>
      <c r="FZ241" s="128"/>
      <c r="GJ241" s="128"/>
      <c r="GT241" s="128"/>
      <c r="HD241" s="128"/>
      <c r="HN241" s="128"/>
      <c r="HX241" s="128"/>
    </row>
    <row xmlns:x14ac="http://schemas.microsoft.com/office/spreadsheetml/2009/9/ac" r="242" s="3" customFormat="true" x14ac:dyDescent="0.25">
      <c r="A242" s="378"/>
      <c r="B242" s="128"/>
      <c r="L242" s="128"/>
      <c r="V242" s="128"/>
      <c r="AF242" s="128"/>
      <c r="AP242" s="128"/>
      <c r="AZ242" s="128"/>
      <c r="BA242" s="128"/>
      <c r="BJ242" s="128"/>
      <c r="BT242" s="128"/>
      <c r="CD242" s="128"/>
      <c r="CN242" s="128"/>
      <c r="CX242" s="128"/>
      <c r="DH242" s="128"/>
      <c r="DR242" s="128"/>
      <c r="EB242" s="128"/>
      <c r="EL242" s="128"/>
      <c r="EV242" s="128"/>
      <c r="FF242" s="128"/>
      <c r="FP242" s="128"/>
      <c r="FZ242" s="128"/>
      <c r="GJ242" s="128"/>
      <c r="GT242" s="128"/>
      <c r="HD242" s="128"/>
      <c r="HN242" s="128"/>
      <c r="HX242" s="128"/>
    </row>
    <row xmlns:x14ac="http://schemas.microsoft.com/office/spreadsheetml/2009/9/ac" r="243" s="3" customFormat="true" x14ac:dyDescent="0.25">
      <c r="A243" s="378"/>
      <c r="B243" s="128"/>
      <c r="L243" s="128"/>
      <c r="V243" s="128"/>
      <c r="AF243" s="128"/>
      <c r="AP243" s="128"/>
      <c r="AZ243" s="128"/>
      <c r="BA243" s="128"/>
      <c r="BJ243" s="128"/>
      <c r="BT243" s="128"/>
      <c r="CD243" s="128"/>
      <c r="CN243" s="128"/>
      <c r="CX243" s="128"/>
      <c r="DH243" s="128"/>
      <c r="DR243" s="128"/>
      <c r="EB243" s="128"/>
      <c r="EL243" s="128"/>
      <c r="EV243" s="128"/>
      <c r="FF243" s="128"/>
      <c r="FP243" s="128"/>
      <c r="FZ243" s="128"/>
      <c r="GJ243" s="128"/>
      <c r="GT243" s="128"/>
      <c r="HD243" s="128"/>
      <c r="HN243" s="128"/>
      <c r="HX243" s="128"/>
    </row>
    <row xmlns:x14ac="http://schemas.microsoft.com/office/spreadsheetml/2009/9/ac" r="244" s="3" customFormat="true" x14ac:dyDescent="0.25">
      <c r="A244" s="378"/>
      <c r="B244" s="128"/>
      <c r="L244" s="128"/>
      <c r="V244" s="128"/>
      <c r="AF244" s="128"/>
      <c r="AP244" s="128"/>
      <c r="AZ244" s="128"/>
      <c r="BA244" s="128"/>
      <c r="BJ244" s="128"/>
      <c r="BT244" s="128"/>
      <c r="CD244" s="128"/>
      <c r="CN244" s="128"/>
      <c r="CX244" s="128"/>
      <c r="DH244" s="128"/>
      <c r="DR244" s="128"/>
      <c r="EB244" s="128"/>
      <c r="EL244" s="128"/>
      <c r="EV244" s="128"/>
      <c r="FF244" s="128"/>
      <c r="FP244" s="128"/>
      <c r="FZ244" s="128"/>
      <c r="GJ244" s="128"/>
      <c r="GT244" s="128"/>
      <c r="HD244" s="128"/>
      <c r="HN244" s="128"/>
      <c r="HX244" s="128"/>
    </row>
    <row xmlns:x14ac="http://schemas.microsoft.com/office/spreadsheetml/2009/9/ac" r="245" s="3" customFormat="true" x14ac:dyDescent="0.25">
      <c r="A245" s="378"/>
      <c r="B245" s="128"/>
      <c r="L245" s="128"/>
      <c r="V245" s="128"/>
      <c r="AF245" s="128"/>
      <c r="AP245" s="128"/>
      <c r="AZ245" s="128"/>
      <c r="BA245" s="128"/>
      <c r="BJ245" s="128"/>
      <c r="BT245" s="128"/>
      <c r="CD245" s="128"/>
      <c r="CN245" s="128"/>
      <c r="CX245" s="128"/>
      <c r="DH245" s="128"/>
      <c r="DR245" s="128"/>
      <c r="EB245" s="128"/>
      <c r="EL245" s="128"/>
      <c r="EV245" s="128"/>
      <c r="FF245" s="128"/>
      <c r="FP245" s="128"/>
      <c r="FZ245" s="128"/>
      <c r="GJ245" s="128"/>
      <c r="GT245" s="128"/>
      <c r="HD245" s="128"/>
      <c r="HN245" s="128"/>
      <c r="HX245" s="128"/>
    </row>
    <row xmlns:x14ac="http://schemas.microsoft.com/office/spreadsheetml/2009/9/ac" r="246" s="3" customFormat="true" x14ac:dyDescent="0.25">
      <c r="A246" s="378"/>
      <c r="B246" s="128"/>
      <c r="L246" s="128"/>
      <c r="V246" s="128"/>
      <c r="AF246" s="128"/>
      <c r="AP246" s="128"/>
      <c r="AZ246" s="128"/>
      <c r="BA246" s="128"/>
      <c r="BJ246" s="128"/>
      <c r="BT246" s="128"/>
      <c r="CD246" s="128"/>
      <c r="CN246" s="128"/>
      <c r="CX246" s="128"/>
      <c r="DH246" s="128"/>
      <c r="DR246" s="128"/>
      <c r="EB246" s="128"/>
      <c r="EL246" s="128"/>
      <c r="EV246" s="128"/>
      <c r="FF246" s="128"/>
      <c r="FP246" s="128"/>
      <c r="FZ246" s="128"/>
      <c r="GJ246" s="128"/>
      <c r="GT246" s="128"/>
      <c r="HD246" s="128"/>
      <c r="HN246" s="128"/>
      <c r="HX246" s="128"/>
    </row>
    <row xmlns:x14ac="http://schemas.microsoft.com/office/spreadsheetml/2009/9/ac" r="247" s="3" customFormat="true" x14ac:dyDescent="0.25">
      <c r="A247" s="378"/>
      <c r="B247" s="128"/>
      <c r="L247" s="128"/>
      <c r="V247" s="128"/>
      <c r="AF247" s="128"/>
      <c r="AP247" s="128"/>
      <c r="AZ247" s="128"/>
      <c r="BA247" s="128"/>
      <c r="BJ247" s="128"/>
      <c r="BT247" s="128"/>
      <c r="CD247" s="128"/>
      <c r="CN247" s="128"/>
      <c r="CX247" s="128"/>
      <c r="DH247" s="128"/>
      <c r="DR247" s="128"/>
      <c r="EB247" s="128"/>
      <c r="EL247" s="128"/>
      <c r="EV247" s="128"/>
      <c r="FF247" s="128"/>
      <c r="FP247" s="128"/>
      <c r="FZ247" s="128"/>
      <c r="GJ247" s="128"/>
      <c r="GT247" s="128"/>
      <c r="HD247" s="128"/>
      <c r="HN247" s="128"/>
      <c r="HX247" s="128"/>
    </row>
    <row xmlns:x14ac="http://schemas.microsoft.com/office/spreadsheetml/2009/9/ac" r="248" s="3" customFormat="true" x14ac:dyDescent="0.25">
      <c r="A248" s="378"/>
      <c r="B248" s="128"/>
      <c r="L248" s="128"/>
      <c r="V248" s="128"/>
      <c r="AF248" s="128"/>
      <c r="AP248" s="128"/>
      <c r="AZ248" s="128"/>
      <c r="BA248" s="128"/>
      <c r="BJ248" s="128"/>
      <c r="BT248" s="128"/>
      <c r="CD248" s="128"/>
      <c r="CN248" s="128"/>
      <c r="CX248" s="128"/>
      <c r="DH248" s="128"/>
      <c r="DR248" s="128"/>
      <c r="EB248" s="128"/>
      <c r="EL248" s="128"/>
      <c r="EV248" s="128"/>
      <c r="FF248" s="128"/>
      <c r="FP248" s="128"/>
      <c r="FZ248" s="128"/>
      <c r="GJ248" s="128"/>
      <c r="GT248" s="128"/>
      <c r="HD248" s="128"/>
      <c r="HN248" s="128"/>
      <c r="HX248" s="128"/>
    </row>
    <row xmlns:x14ac="http://schemas.microsoft.com/office/spreadsheetml/2009/9/ac" r="249" s="3" customFormat="true" x14ac:dyDescent="0.25">
      <c r="A249" s="378"/>
      <c r="B249" s="128"/>
      <c r="L249" s="128"/>
      <c r="V249" s="128"/>
      <c r="AF249" s="128"/>
      <c r="AP249" s="128"/>
      <c r="AZ249" s="128"/>
      <c r="BA249" s="128"/>
      <c r="BJ249" s="128"/>
      <c r="BT249" s="128"/>
      <c r="CD249" s="128"/>
      <c r="CN249" s="128"/>
      <c r="CX249" s="128"/>
      <c r="DH249" s="128"/>
      <c r="DR249" s="128"/>
      <c r="EB249" s="128"/>
      <c r="EL249" s="128"/>
      <c r="EV249" s="128"/>
      <c r="FF249" s="128"/>
      <c r="FP249" s="128"/>
      <c r="FZ249" s="128"/>
      <c r="GJ249" s="128"/>
      <c r="GT249" s="128"/>
      <c r="HD249" s="128"/>
      <c r="HN249" s="128"/>
      <c r="HX249" s="128"/>
    </row>
    <row xmlns:x14ac="http://schemas.microsoft.com/office/spreadsheetml/2009/9/ac" r="250" s="3" customFormat="true" x14ac:dyDescent="0.25">
      <c r="A250" s="378"/>
      <c r="B250" s="128"/>
      <c r="L250" s="128"/>
      <c r="V250" s="128"/>
      <c r="AF250" s="128"/>
      <c r="AP250" s="128"/>
      <c r="AZ250" s="128"/>
      <c r="BA250" s="128"/>
      <c r="BJ250" s="128"/>
      <c r="BT250" s="128"/>
      <c r="CD250" s="128"/>
      <c r="CN250" s="128"/>
      <c r="CX250" s="128"/>
      <c r="DH250" s="128"/>
      <c r="DR250" s="128"/>
      <c r="EB250" s="128"/>
      <c r="EL250" s="128"/>
      <c r="EV250" s="128"/>
      <c r="FF250" s="128"/>
      <c r="FP250" s="128"/>
      <c r="FZ250" s="128"/>
      <c r="GJ250" s="128"/>
      <c r="GT250" s="128"/>
      <c r="HD250" s="128"/>
      <c r="HN250" s="128"/>
      <c r="HX250" s="128"/>
    </row>
    <row xmlns:x14ac="http://schemas.microsoft.com/office/spreadsheetml/2009/9/ac" r="251" s="3" customFormat="true" x14ac:dyDescent="0.25">
      <c r="A251" s="378"/>
      <c r="B251" s="128"/>
      <c r="L251" s="128"/>
      <c r="V251" s="128"/>
      <c r="AF251" s="128"/>
      <c r="AP251" s="128"/>
      <c r="AZ251" s="128"/>
      <c r="BA251" s="128"/>
      <c r="BJ251" s="128"/>
      <c r="BT251" s="128"/>
      <c r="CD251" s="128"/>
      <c r="CN251" s="128"/>
      <c r="CX251" s="128"/>
      <c r="DH251" s="128"/>
      <c r="DR251" s="128"/>
      <c r="EB251" s="128"/>
      <c r="EL251" s="128"/>
      <c r="EV251" s="128"/>
      <c r="FF251" s="128"/>
      <c r="FP251" s="128"/>
      <c r="FZ251" s="128"/>
      <c r="GJ251" s="128"/>
      <c r="GT251" s="128"/>
      <c r="HD251" s="128"/>
      <c r="HN251" s="128"/>
      <c r="HX251" s="128"/>
    </row>
    <row xmlns:x14ac="http://schemas.microsoft.com/office/spreadsheetml/2009/9/ac" r="252" s="3" customFormat="true" x14ac:dyDescent="0.25">
      <c r="A252" s="378"/>
      <c r="B252" s="128"/>
      <c r="L252" s="128"/>
      <c r="V252" s="128"/>
      <c r="AF252" s="128"/>
      <c r="AP252" s="128"/>
      <c r="AZ252" s="128"/>
      <c r="BA252" s="128"/>
      <c r="BJ252" s="128"/>
      <c r="BT252" s="128"/>
      <c r="CD252" s="128"/>
      <c r="CN252" s="128"/>
      <c r="CX252" s="128"/>
      <c r="DH252" s="128"/>
      <c r="DR252" s="128"/>
      <c r="EB252" s="128"/>
      <c r="EL252" s="128"/>
      <c r="EV252" s="128"/>
      <c r="FF252" s="128"/>
      <c r="FP252" s="128"/>
      <c r="FZ252" s="128"/>
      <c r="GJ252" s="128"/>
      <c r="GT252" s="128"/>
      <c r="HD252" s="128"/>
      <c r="HN252" s="128"/>
      <c r="HX252" s="128"/>
    </row>
    <row xmlns:x14ac="http://schemas.microsoft.com/office/spreadsheetml/2009/9/ac" r="253" s="3" customFormat="true" x14ac:dyDescent="0.25">
      <c r="A253" s="378"/>
      <c r="B253" s="128"/>
      <c r="L253" s="128"/>
      <c r="V253" s="128"/>
      <c r="AF253" s="128"/>
      <c r="AP253" s="128"/>
      <c r="AZ253" s="128"/>
      <c r="BA253" s="128"/>
      <c r="BJ253" s="128"/>
      <c r="BT253" s="128"/>
      <c r="CD253" s="128"/>
      <c r="CN253" s="128"/>
      <c r="CX253" s="128"/>
      <c r="DH253" s="128"/>
      <c r="DR253" s="128"/>
      <c r="EB253" s="128"/>
      <c r="EL253" s="128"/>
      <c r="EV253" s="128"/>
      <c r="FF253" s="128"/>
      <c r="FP253" s="128"/>
      <c r="FZ253" s="128"/>
      <c r="GJ253" s="128"/>
      <c r="GT253" s="128"/>
      <c r="HD253" s="128"/>
      <c r="HN253" s="128"/>
      <c r="HX253" s="128"/>
    </row>
    <row xmlns:x14ac="http://schemas.microsoft.com/office/spreadsheetml/2009/9/ac" r="254" s="3" customFormat="true" x14ac:dyDescent="0.25">
      <c r="A254" s="378"/>
      <c r="B254" s="128"/>
      <c r="L254" s="128"/>
      <c r="V254" s="128"/>
      <c r="AF254" s="128"/>
      <c r="AP254" s="128"/>
      <c r="AZ254" s="128"/>
      <c r="BA254" s="128"/>
      <c r="BJ254" s="128"/>
      <c r="BT254" s="128"/>
      <c r="CD254" s="128"/>
      <c r="CN254" s="128"/>
      <c r="CX254" s="128"/>
      <c r="DH254" s="128"/>
      <c r="DR254" s="128"/>
      <c r="EB254" s="128"/>
      <c r="EL254" s="128"/>
      <c r="EV254" s="128"/>
      <c r="FF254" s="128"/>
      <c r="FP254" s="128"/>
      <c r="FZ254" s="128"/>
      <c r="GJ254" s="128"/>
      <c r="GT254" s="128"/>
      <c r="HD254" s="128"/>
      <c r="HN254" s="128"/>
      <c r="HX254" s="128"/>
    </row>
    <row xmlns:x14ac="http://schemas.microsoft.com/office/spreadsheetml/2009/9/ac" r="255" s="3" customFormat="true" x14ac:dyDescent="0.25">
      <c r="A255" s="378"/>
      <c r="B255" s="128"/>
      <c r="L255" s="128"/>
      <c r="V255" s="128"/>
      <c r="AF255" s="128"/>
      <c r="AP255" s="128"/>
      <c r="AZ255" s="128"/>
      <c r="BA255" s="128"/>
      <c r="BJ255" s="128"/>
      <c r="BT255" s="128"/>
      <c r="CD255" s="128"/>
      <c r="CN255" s="128"/>
      <c r="CX255" s="128"/>
      <c r="DH255" s="128"/>
      <c r="DR255" s="128"/>
      <c r="EB255" s="128"/>
      <c r="EL255" s="128"/>
      <c r="EV255" s="128"/>
      <c r="FF255" s="128"/>
      <c r="FP255" s="128"/>
      <c r="FZ255" s="128"/>
      <c r="GJ255" s="128"/>
      <c r="GT255" s="128"/>
      <c r="HD255" s="128"/>
      <c r="HN255" s="128"/>
      <c r="HX255" s="128"/>
    </row>
    <row xmlns:x14ac="http://schemas.microsoft.com/office/spreadsheetml/2009/9/ac" r="256" s="3" customFormat="true" x14ac:dyDescent="0.25">
      <c r="A256" s="378"/>
      <c r="B256" s="128"/>
      <c r="L256" s="128"/>
      <c r="V256" s="128"/>
      <c r="AF256" s="128"/>
      <c r="AP256" s="128"/>
      <c r="AZ256" s="128"/>
      <c r="BA256" s="128"/>
      <c r="BJ256" s="128"/>
      <c r="BT256" s="128"/>
      <c r="CD256" s="128"/>
      <c r="CN256" s="128"/>
      <c r="CX256" s="128"/>
      <c r="DH256" s="128"/>
      <c r="DR256" s="128"/>
      <c r="EB256" s="128"/>
      <c r="EL256" s="128"/>
      <c r="EV256" s="128"/>
      <c r="FF256" s="128"/>
      <c r="FP256" s="128"/>
      <c r="FZ256" s="128"/>
      <c r="GJ256" s="128"/>
      <c r="GT256" s="128"/>
      <c r="HD256" s="128"/>
      <c r="HN256" s="128"/>
      <c r="HX256" s="128"/>
    </row>
    <row xmlns:x14ac="http://schemas.microsoft.com/office/spreadsheetml/2009/9/ac" r="257" s="3" customFormat="true" x14ac:dyDescent="0.25">
      <c r="A257" s="378"/>
      <c r="B257" s="128"/>
      <c r="L257" s="128"/>
      <c r="V257" s="128"/>
      <c r="AF257" s="128"/>
      <c r="AP257" s="128"/>
      <c r="AZ257" s="128"/>
      <c r="BA257" s="128"/>
      <c r="BJ257" s="128"/>
      <c r="BT257" s="128"/>
      <c r="CD257" s="128"/>
      <c r="CN257" s="128"/>
      <c r="CX257" s="128"/>
      <c r="DH257" s="128"/>
      <c r="DR257" s="128"/>
      <c r="EB257" s="128"/>
      <c r="EL257" s="128"/>
      <c r="EV257" s="128"/>
      <c r="FF257" s="128"/>
      <c r="FP257" s="128"/>
      <c r="FZ257" s="128"/>
      <c r="GJ257" s="128"/>
      <c r="GT257" s="128"/>
      <c r="HD257" s="128"/>
      <c r="HN257" s="128"/>
      <c r="HX257" s="128"/>
    </row>
    <row xmlns:x14ac="http://schemas.microsoft.com/office/spreadsheetml/2009/9/ac" r="258" s="3" customFormat="true" x14ac:dyDescent="0.25">
      <c r="A258" s="378"/>
      <c r="B258" s="128"/>
      <c r="L258" s="128"/>
      <c r="V258" s="128"/>
      <c r="AF258" s="128"/>
      <c r="AP258" s="128"/>
      <c r="AZ258" s="128"/>
      <c r="BA258" s="128"/>
      <c r="BJ258" s="128"/>
      <c r="BT258" s="128"/>
      <c r="CD258" s="128"/>
      <c r="CN258" s="128"/>
      <c r="CX258" s="128"/>
      <c r="DH258" s="128"/>
      <c r="DR258" s="128"/>
      <c r="EB258" s="128"/>
      <c r="EL258" s="128"/>
      <c r="EV258" s="128"/>
      <c r="FF258" s="128"/>
      <c r="FP258" s="128"/>
      <c r="FZ258" s="128"/>
      <c r="GJ258" s="128"/>
      <c r="GT258" s="128"/>
      <c r="HD258" s="128"/>
      <c r="HN258" s="128"/>
      <c r="HX258" s="128"/>
    </row>
    <row xmlns:x14ac="http://schemas.microsoft.com/office/spreadsheetml/2009/9/ac" r="259" s="3" customFormat="true" x14ac:dyDescent="0.25">
      <c r="A259" s="378"/>
      <c r="B259" s="128"/>
      <c r="L259" s="128"/>
      <c r="V259" s="128"/>
      <c r="AF259" s="128"/>
      <c r="AP259" s="128"/>
      <c r="AZ259" s="128"/>
      <c r="BA259" s="128"/>
      <c r="BJ259" s="128"/>
      <c r="BT259" s="128"/>
      <c r="CD259" s="128"/>
      <c r="CN259" s="128"/>
      <c r="CX259" s="128"/>
      <c r="DH259" s="128"/>
      <c r="DR259" s="128"/>
      <c r="EB259" s="128"/>
      <c r="EL259" s="128"/>
      <c r="EV259" s="128"/>
      <c r="FF259" s="128"/>
      <c r="FP259" s="128"/>
      <c r="FZ259" s="128"/>
      <c r="GJ259" s="128"/>
      <c r="GT259" s="128"/>
      <c r="HD259" s="128"/>
      <c r="HN259" s="128"/>
      <c r="HX259" s="128"/>
    </row>
    <row xmlns:x14ac="http://schemas.microsoft.com/office/spreadsheetml/2009/9/ac" r="260" s="3" customFormat="true" x14ac:dyDescent="0.25">
      <c r="A260" s="378"/>
      <c r="B260" s="128"/>
      <c r="L260" s="128"/>
      <c r="V260" s="128"/>
      <c r="AF260" s="128"/>
      <c r="AP260" s="128"/>
      <c r="AZ260" s="128"/>
      <c r="BA260" s="128"/>
      <c r="BJ260" s="128"/>
      <c r="BT260" s="128"/>
      <c r="CD260" s="128"/>
      <c r="CN260" s="128"/>
      <c r="CX260" s="128"/>
      <c r="DH260" s="128"/>
      <c r="DR260" s="128"/>
      <c r="EB260" s="128"/>
      <c r="EL260" s="128"/>
      <c r="EV260" s="128"/>
      <c r="FF260" s="128"/>
      <c r="FP260" s="128"/>
      <c r="FZ260" s="128"/>
      <c r="GJ260" s="128"/>
      <c r="GT260" s="128"/>
      <c r="HD260" s="128"/>
      <c r="HN260" s="128"/>
      <c r="HX260" s="128"/>
    </row>
    <row xmlns:x14ac="http://schemas.microsoft.com/office/spreadsheetml/2009/9/ac" r="261" s="3" customFormat="true" x14ac:dyDescent="0.25">
      <c r="A261" s="378"/>
      <c r="B261" s="128"/>
      <c r="L261" s="128"/>
      <c r="V261" s="128"/>
      <c r="AF261" s="128"/>
      <c r="AP261" s="128"/>
      <c r="AZ261" s="128"/>
      <c r="BA261" s="128"/>
      <c r="BJ261" s="128"/>
      <c r="BT261" s="128"/>
      <c r="CD261" s="128"/>
      <c r="CN261" s="128"/>
      <c r="CX261" s="128"/>
      <c r="DH261" s="128"/>
      <c r="DR261" s="128"/>
      <c r="EB261" s="128"/>
      <c r="EL261" s="128"/>
      <c r="EV261" s="128"/>
      <c r="FF261" s="128"/>
      <c r="FP261" s="128"/>
      <c r="FZ261" s="128"/>
      <c r="GJ261" s="128"/>
      <c r="GT261" s="128"/>
      <c r="HD261" s="128"/>
      <c r="HN261" s="128"/>
      <c r="HX261" s="128"/>
    </row>
    <row xmlns:x14ac="http://schemas.microsoft.com/office/spreadsheetml/2009/9/ac" r="262" s="3" customFormat="true" x14ac:dyDescent="0.25">
      <c r="A262" s="378"/>
      <c r="B262" s="128"/>
      <c r="L262" s="128"/>
      <c r="V262" s="128"/>
      <c r="AF262" s="128"/>
      <c r="AP262" s="128"/>
      <c r="AZ262" s="128"/>
      <c r="BA262" s="128"/>
      <c r="BJ262" s="128"/>
      <c r="BT262" s="128"/>
      <c r="CD262" s="128"/>
      <c r="CN262" s="128"/>
      <c r="CX262" s="128"/>
      <c r="DH262" s="128"/>
      <c r="DR262" s="128"/>
      <c r="EB262" s="128"/>
      <c r="EL262" s="128"/>
      <c r="EV262" s="128"/>
      <c r="FF262" s="128"/>
      <c r="FP262" s="128"/>
      <c r="FZ262" s="128"/>
      <c r="GJ262" s="128"/>
      <c r="GT262" s="128"/>
      <c r="HD262" s="128"/>
      <c r="HN262" s="128"/>
      <c r="HX262" s="128"/>
    </row>
    <row xmlns:x14ac="http://schemas.microsoft.com/office/spreadsheetml/2009/9/ac" r="263" s="3" customFormat="true" x14ac:dyDescent="0.25">
      <c r="A263" s="378"/>
      <c r="B263" s="128"/>
      <c r="L263" s="128"/>
      <c r="V263" s="128"/>
      <c r="AF263" s="128"/>
      <c r="AP263" s="128"/>
      <c r="AZ263" s="128"/>
      <c r="BA263" s="128"/>
      <c r="BJ263" s="128"/>
      <c r="BT263" s="128"/>
      <c r="CD263" s="128"/>
      <c r="CN263" s="128"/>
      <c r="CX263" s="128"/>
      <c r="DH263" s="128"/>
      <c r="DR263" s="128"/>
      <c r="EB263" s="128"/>
      <c r="EL263" s="128"/>
      <c r="EV263" s="128"/>
      <c r="FF263" s="128"/>
      <c r="FP263" s="128"/>
      <c r="FZ263" s="128"/>
      <c r="GJ263" s="128"/>
      <c r="GT263" s="128"/>
      <c r="HD263" s="128"/>
      <c r="HN263" s="128"/>
      <c r="HX263" s="128"/>
    </row>
    <row xmlns:x14ac="http://schemas.microsoft.com/office/spreadsheetml/2009/9/ac" r="264" s="3" customFormat="true" x14ac:dyDescent="0.25">
      <c r="A264" s="378"/>
      <c r="B264" s="128"/>
      <c r="L264" s="128"/>
      <c r="V264" s="128"/>
      <c r="AF264" s="128"/>
      <c r="AP264" s="128"/>
      <c r="AZ264" s="128"/>
      <c r="BA264" s="128"/>
      <c r="BJ264" s="128"/>
      <c r="BT264" s="128"/>
      <c r="CD264" s="128"/>
      <c r="CN264" s="128"/>
      <c r="CX264" s="128"/>
      <c r="DH264" s="128"/>
      <c r="DR264" s="128"/>
      <c r="EB264" s="128"/>
      <c r="EL264" s="128"/>
      <c r="EV264" s="128"/>
      <c r="FF264" s="128"/>
      <c r="FP264" s="128"/>
      <c r="FZ264" s="128"/>
      <c r="GJ264" s="128"/>
      <c r="GT264" s="128"/>
      <c r="HD264" s="128"/>
      <c r="HN264" s="128"/>
      <c r="HX264" s="128"/>
    </row>
    <row xmlns:x14ac="http://schemas.microsoft.com/office/spreadsheetml/2009/9/ac" r="265" s="3" customFormat="true" x14ac:dyDescent="0.25">
      <c r="A265" s="378"/>
      <c r="B265" s="128"/>
      <c r="L265" s="128"/>
      <c r="V265" s="128"/>
      <c r="AF265" s="128"/>
      <c r="AP265" s="128"/>
      <c r="AZ265" s="128"/>
      <c r="BA265" s="128"/>
      <c r="BJ265" s="128"/>
      <c r="BT265" s="128"/>
      <c r="CD265" s="128"/>
      <c r="CN265" s="128"/>
      <c r="CX265" s="128"/>
      <c r="DH265" s="128"/>
      <c r="DR265" s="128"/>
      <c r="EB265" s="128"/>
      <c r="EL265" s="128"/>
      <c r="EV265" s="128"/>
      <c r="FF265" s="128"/>
      <c r="FP265" s="128"/>
      <c r="FZ265" s="128"/>
      <c r="GJ265" s="128"/>
      <c r="GT265" s="128"/>
      <c r="HD265" s="128"/>
      <c r="HN265" s="128"/>
      <c r="HX265" s="128"/>
    </row>
    <row xmlns:x14ac="http://schemas.microsoft.com/office/spreadsheetml/2009/9/ac" r="266" s="3" customFormat="true" x14ac:dyDescent="0.25">
      <c r="A266" s="378"/>
      <c r="B266" s="128"/>
      <c r="L266" s="128"/>
      <c r="V266" s="128"/>
      <c r="AF266" s="128"/>
      <c r="AP266" s="128"/>
      <c r="AZ266" s="128"/>
      <c r="BA266" s="128"/>
      <c r="BJ266" s="128"/>
      <c r="BT266" s="128"/>
      <c r="CD266" s="128"/>
      <c r="CN266" s="128"/>
      <c r="CX266" s="128"/>
      <c r="DH266" s="128"/>
      <c r="DR266" s="128"/>
      <c r="EB266" s="128"/>
      <c r="EL266" s="128"/>
      <c r="EV266" s="128"/>
      <c r="FF266" s="128"/>
      <c r="FP266" s="128"/>
      <c r="FZ266" s="128"/>
      <c r="GJ266" s="128"/>
      <c r="GT266" s="128"/>
      <c r="HD266" s="128"/>
      <c r="HN266" s="128"/>
      <c r="HX266" s="128"/>
    </row>
    <row xmlns:x14ac="http://schemas.microsoft.com/office/spreadsheetml/2009/9/ac" r="267" s="3" customFormat="true" x14ac:dyDescent="0.25">
      <c r="A267" s="378"/>
      <c r="B267" s="128"/>
      <c r="L267" s="128"/>
      <c r="V267" s="128"/>
      <c r="AF267" s="128"/>
      <c r="AP267" s="128"/>
      <c r="AZ267" s="128"/>
      <c r="BA267" s="128"/>
      <c r="BJ267" s="128"/>
      <c r="BT267" s="128"/>
      <c r="CD267" s="128"/>
      <c r="CN267" s="128"/>
      <c r="CX267" s="128"/>
      <c r="DH267" s="128"/>
      <c r="DR267" s="128"/>
      <c r="EB267" s="128"/>
      <c r="EL267" s="128"/>
      <c r="EV267" s="128"/>
      <c r="FF267" s="128"/>
      <c r="FP267" s="128"/>
      <c r="FZ267" s="128"/>
      <c r="GJ267" s="128"/>
      <c r="GT267" s="128"/>
      <c r="HD267" s="128"/>
      <c r="HN267" s="128"/>
      <c r="HX267" s="128"/>
    </row>
    <row xmlns:x14ac="http://schemas.microsoft.com/office/spreadsheetml/2009/9/ac" r="268" s="3" customFormat="true" x14ac:dyDescent="0.25">
      <c r="A268" s="378"/>
      <c r="B268" s="128"/>
      <c r="L268" s="128"/>
      <c r="V268" s="128"/>
      <c r="AF268" s="128"/>
      <c r="AP268" s="128"/>
      <c r="AZ268" s="128"/>
      <c r="BA268" s="128"/>
      <c r="BJ268" s="128"/>
      <c r="BT268" s="128"/>
      <c r="CD268" s="128"/>
      <c r="CN268" s="128"/>
      <c r="CX268" s="128"/>
      <c r="DH268" s="128"/>
      <c r="DR268" s="128"/>
      <c r="EB268" s="128"/>
      <c r="EL268" s="128"/>
      <c r="EV268" s="128"/>
      <c r="FF268" s="128"/>
      <c r="FP268" s="128"/>
      <c r="FZ268" s="128"/>
      <c r="GJ268" s="128"/>
      <c r="GT268" s="128"/>
      <c r="HD268" s="128"/>
      <c r="HN268" s="128"/>
      <c r="HX268" s="128"/>
    </row>
    <row xmlns:x14ac="http://schemas.microsoft.com/office/spreadsheetml/2009/9/ac" r="269" s="3" customFormat="true" x14ac:dyDescent="0.25">
      <c r="A269" s="378"/>
      <c r="B269" s="128"/>
      <c r="L269" s="128"/>
      <c r="V269" s="128"/>
      <c r="AF269" s="128"/>
      <c r="AP269" s="128"/>
      <c r="AZ269" s="128"/>
      <c r="BA269" s="128"/>
      <c r="BJ269" s="128"/>
      <c r="BT269" s="128"/>
      <c r="CD269" s="128"/>
      <c r="CN269" s="128"/>
      <c r="CX269" s="128"/>
      <c r="DH269" s="128"/>
      <c r="DR269" s="128"/>
      <c r="EB269" s="128"/>
      <c r="EL269" s="128"/>
      <c r="EV269" s="128"/>
      <c r="FF269" s="128"/>
      <c r="FP269" s="128"/>
      <c r="FZ269" s="128"/>
      <c r="GJ269" s="128"/>
      <c r="GT269" s="128"/>
      <c r="HD269" s="128"/>
      <c r="HN269" s="128"/>
      <c r="HX269" s="128"/>
    </row>
    <row xmlns:x14ac="http://schemas.microsoft.com/office/spreadsheetml/2009/9/ac" r="270" s="3" customFormat="true" x14ac:dyDescent="0.25">
      <c r="A270" s="378"/>
      <c r="B270" s="128"/>
      <c r="L270" s="128"/>
      <c r="V270" s="128"/>
      <c r="AF270" s="128"/>
      <c r="AP270" s="128"/>
      <c r="AZ270" s="128"/>
      <c r="BA270" s="128"/>
      <c r="BJ270" s="128"/>
      <c r="BT270" s="128"/>
      <c r="CD270" s="128"/>
      <c r="CN270" s="128"/>
      <c r="CX270" s="128"/>
      <c r="DH270" s="128"/>
      <c r="DR270" s="128"/>
      <c r="EB270" s="128"/>
      <c r="EL270" s="128"/>
      <c r="EV270" s="128"/>
      <c r="FF270" s="128"/>
      <c r="FP270" s="128"/>
      <c r="FZ270" s="128"/>
      <c r="GJ270" s="128"/>
      <c r="GT270" s="128"/>
      <c r="HD270" s="128"/>
      <c r="HN270" s="128"/>
      <c r="HX270" s="128"/>
    </row>
    <row xmlns:x14ac="http://schemas.microsoft.com/office/spreadsheetml/2009/9/ac" r="271" s="3" customFormat="true" x14ac:dyDescent="0.25">
      <c r="A271" s="378"/>
      <c r="B271" s="128"/>
      <c r="L271" s="128"/>
      <c r="V271" s="128"/>
      <c r="AF271" s="128"/>
      <c r="AP271" s="128"/>
      <c r="AZ271" s="128"/>
      <c r="BA271" s="128"/>
      <c r="BJ271" s="128"/>
      <c r="BT271" s="128"/>
      <c r="CD271" s="128"/>
      <c r="CN271" s="128"/>
      <c r="CX271" s="128"/>
      <c r="DH271" s="128"/>
      <c r="DR271" s="128"/>
      <c r="EB271" s="128"/>
      <c r="EL271" s="128"/>
      <c r="EV271" s="128"/>
      <c r="FF271" s="128"/>
      <c r="FP271" s="128"/>
      <c r="FZ271" s="128"/>
      <c r="GJ271" s="128"/>
      <c r="GT271" s="128"/>
      <c r="HD271" s="128"/>
      <c r="HN271" s="128"/>
      <c r="HX271" s="128"/>
    </row>
    <row xmlns:x14ac="http://schemas.microsoft.com/office/spreadsheetml/2009/9/ac" r="272" s="3" customFormat="true" x14ac:dyDescent="0.25">
      <c r="A272" s="378"/>
      <c r="B272" s="128"/>
      <c r="L272" s="128"/>
      <c r="V272" s="128"/>
      <c r="AF272" s="128"/>
      <c r="AP272" s="128"/>
      <c r="AZ272" s="128"/>
      <c r="BA272" s="128"/>
      <c r="BJ272" s="128"/>
      <c r="BT272" s="128"/>
      <c r="CD272" s="128"/>
      <c r="CN272" s="128"/>
      <c r="CX272" s="128"/>
      <c r="DH272" s="128"/>
      <c r="DR272" s="128"/>
      <c r="EB272" s="128"/>
      <c r="EL272" s="128"/>
      <c r="EV272" s="128"/>
      <c r="FF272" s="128"/>
      <c r="FP272" s="128"/>
      <c r="FZ272" s="128"/>
      <c r="GJ272" s="128"/>
      <c r="GT272" s="128"/>
      <c r="HD272" s="128"/>
      <c r="HN272" s="128"/>
      <c r="HX272" s="128"/>
    </row>
    <row xmlns:x14ac="http://schemas.microsoft.com/office/spreadsheetml/2009/9/ac" r="273" s="3" customFormat="true" x14ac:dyDescent="0.25">
      <c r="A273" s="378"/>
      <c r="B273" s="128"/>
      <c r="L273" s="128"/>
      <c r="V273" s="128"/>
      <c r="AF273" s="128"/>
      <c r="AP273" s="128"/>
      <c r="AZ273" s="128"/>
      <c r="BA273" s="128"/>
      <c r="BJ273" s="128"/>
      <c r="BT273" s="128"/>
      <c r="CD273" s="128"/>
      <c r="CN273" s="128"/>
      <c r="CX273" s="128"/>
      <c r="DH273" s="128"/>
      <c r="DR273" s="128"/>
      <c r="EB273" s="128"/>
      <c r="EL273" s="128"/>
      <c r="EV273" s="128"/>
      <c r="FF273" s="128"/>
      <c r="FP273" s="128"/>
      <c r="FZ273" s="128"/>
      <c r="GJ273" s="128"/>
      <c r="GT273" s="128"/>
      <c r="HD273" s="128"/>
      <c r="HN273" s="128"/>
      <c r="HX273" s="128"/>
    </row>
    <row xmlns:x14ac="http://schemas.microsoft.com/office/spreadsheetml/2009/9/ac" r="274" s="3" customFormat="true" x14ac:dyDescent="0.25">
      <c r="A274" s="378"/>
      <c r="B274" s="128"/>
      <c r="L274" s="128"/>
      <c r="V274" s="128"/>
      <c r="AF274" s="128"/>
      <c r="AP274" s="128"/>
      <c r="AZ274" s="128"/>
      <c r="BA274" s="128"/>
      <c r="BJ274" s="128"/>
      <c r="BT274" s="128"/>
      <c r="CD274" s="128"/>
      <c r="CN274" s="128"/>
      <c r="CX274" s="128"/>
      <c r="DH274" s="128"/>
      <c r="DR274" s="128"/>
      <c r="EB274" s="128"/>
      <c r="EL274" s="128"/>
      <c r="EV274" s="128"/>
      <c r="FF274" s="128"/>
      <c r="FP274" s="128"/>
      <c r="FZ274" s="128"/>
      <c r="GJ274" s="128"/>
      <c r="GT274" s="128"/>
      <c r="HD274" s="128"/>
      <c r="HN274" s="128"/>
      <c r="HX274" s="128"/>
    </row>
    <row xmlns:x14ac="http://schemas.microsoft.com/office/spreadsheetml/2009/9/ac" r="275" s="3" customFormat="true" x14ac:dyDescent="0.25">
      <c r="A275" s="378"/>
      <c r="B275" s="128"/>
      <c r="L275" s="128"/>
      <c r="V275" s="128"/>
      <c r="AF275" s="128"/>
      <c r="AP275" s="128"/>
      <c r="AZ275" s="128"/>
      <c r="BA275" s="128"/>
      <c r="BJ275" s="128"/>
      <c r="BT275" s="128"/>
      <c r="CD275" s="128"/>
      <c r="CN275" s="128"/>
      <c r="CX275" s="128"/>
      <c r="DH275" s="128"/>
      <c r="DR275" s="128"/>
      <c r="EB275" s="128"/>
      <c r="EL275" s="128"/>
      <c r="EV275" s="128"/>
      <c r="FF275" s="128"/>
      <c r="FP275" s="128"/>
      <c r="FZ275" s="128"/>
      <c r="GJ275" s="128"/>
      <c r="GT275" s="128"/>
      <c r="HD275" s="128"/>
      <c r="HN275" s="128"/>
      <c r="HX275" s="128"/>
    </row>
    <row xmlns:x14ac="http://schemas.microsoft.com/office/spreadsheetml/2009/9/ac" r="276" s="3" customFormat="true" x14ac:dyDescent="0.25">
      <c r="A276" s="378"/>
      <c r="B276" s="128"/>
      <c r="L276" s="128"/>
      <c r="V276" s="128"/>
      <c r="AF276" s="128"/>
      <c r="AP276" s="128"/>
      <c r="AZ276" s="128"/>
      <c r="BA276" s="128"/>
      <c r="BJ276" s="128"/>
      <c r="BT276" s="128"/>
      <c r="CD276" s="128"/>
      <c r="CN276" s="128"/>
      <c r="CX276" s="128"/>
      <c r="DH276" s="128"/>
      <c r="DR276" s="128"/>
      <c r="EB276" s="128"/>
      <c r="EL276" s="128"/>
      <c r="EV276" s="128"/>
      <c r="FF276" s="128"/>
      <c r="FP276" s="128"/>
      <c r="FZ276" s="128"/>
      <c r="GJ276" s="128"/>
      <c r="GT276" s="128"/>
      <c r="HD276" s="128"/>
      <c r="HN276" s="128"/>
      <c r="HX276" s="128"/>
    </row>
    <row xmlns:x14ac="http://schemas.microsoft.com/office/spreadsheetml/2009/9/ac" r="277" s="3" customFormat="true" x14ac:dyDescent="0.25">
      <c r="A277" s="378"/>
      <c r="B277" s="128"/>
      <c r="L277" s="128"/>
      <c r="V277" s="128"/>
      <c r="AF277" s="128"/>
      <c r="AP277" s="128"/>
      <c r="AZ277" s="128"/>
      <c r="BA277" s="128"/>
      <c r="BJ277" s="128"/>
      <c r="BT277" s="128"/>
      <c r="CD277" s="128"/>
      <c r="CN277" s="128"/>
      <c r="CX277" s="128"/>
      <c r="DH277" s="128"/>
      <c r="DR277" s="128"/>
      <c r="EB277" s="128"/>
      <c r="EL277" s="128"/>
      <c r="EV277" s="128"/>
      <c r="FF277" s="128"/>
      <c r="FP277" s="128"/>
      <c r="FZ277" s="128"/>
      <c r="GJ277" s="128"/>
      <c r="GT277" s="128"/>
      <c r="HD277" s="128"/>
      <c r="HN277" s="128"/>
      <c r="HX277" s="128"/>
    </row>
    <row xmlns:x14ac="http://schemas.microsoft.com/office/spreadsheetml/2009/9/ac" r="278" s="3" customFormat="true" x14ac:dyDescent="0.25">
      <c r="A278" s="378"/>
      <c r="B278" s="128"/>
      <c r="L278" s="128"/>
      <c r="V278" s="128"/>
      <c r="AF278" s="128"/>
      <c r="AP278" s="128"/>
      <c r="AZ278" s="128"/>
      <c r="BA278" s="128"/>
      <c r="BJ278" s="128"/>
      <c r="BT278" s="128"/>
      <c r="CD278" s="128"/>
      <c r="CN278" s="128"/>
      <c r="CX278" s="128"/>
      <c r="DH278" s="128"/>
      <c r="DR278" s="128"/>
      <c r="EB278" s="128"/>
      <c r="EL278" s="128"/>
      <c r="EV278" s="128"/>
      <c r="FF278" s="128"/>
      <c r="FP278" s="128"/>
      <c r="FZ278" s="128"/>
      <c r="GJ278" s="128"/>
      <c r="GT278" s="128"/>
      <c r="HD278" s="128"/>
      <c r="HN278" s="128"/>
      <c r="HX278" s="128"/>
    </row>
    <row xmlns:x14ac="http://schemas.microsoft.com/office/spreadsheetml/2009/9/ac" r="279" s="3" customFormat="true" x14ac:dyDescent="0.25">
      <c r="A279" s="378"/>
      <c r="B279" s="128"/>
      <c r="L279" s="128"/>
      <c r="V279" s="128"/>
      <c r="AF279" s="128"/>
      <c r="AP279" s="128"/>
      <c r="AZ279" s="128"/>
      <c r="BA279" s="128"/>
      <c r="BJ279" s="128"/>
      <c r="BT279" s="128"/>
      <c r="CD279" s="128"/>
      <c r="CN279" s="128"/>
      <c r="CX279" s="128"/>
      <c r="DH279" s="128"/>
      <c r="DR279" s="128"/>
      <c r="EB279" s="128"/>
      <c r="EL279" s="128"/>
      <c r="EV279" s="128"/>
      <c r="FF279" s="128"/>
      <c r="FP279" s="128"/>
      <c r="FZ279" s="128"/>
      <c r="GJ279" s="128"/>
      <c r="GT279" s="128"/>
      <c r="HD279" s="128"/>
      <c r="HN279" s="128"/>
      <c r="HX279" s="128"/>
    </row>
    <row xmlns:x14ac="http://schemas.microsoft.com/office/spreadsheetml/2009/9/ac" r="280" s="3" customFormat="true" x14ac:dyDescent="0.25">
      <c r="A280" s="378"/>
      <c r="B280" s="128"/>
      <c r="L280" s="128"/>
      <c r="V280" s="128"/>
      <c r="AF280" s="128"/>
      <c r="AP280" s="128"/>
      <c r="AZ280" s="128"/>
      <c r="BA280" s="128"/>
      <c r="BJ280" s="128"/>
      <c r="BT280" s="128"/>
      <c r="CD280" s="128"/>
      <c r="CN280" s="128"/>
      <c r="CX280" s="128"/>
      <c r="DH280" s="128"/>
      <c r="DR280" s="128"/>
      <c r="EB280" s="128"/>
      <c r="EL280" s="128"/>
      <c r="EV280" s="128"/>
      <c r="FF280" s="128"/>
      <c r="FP280" s="128"/>
      <c r="FZ280" s="128"/>
      <c r="GJ280" s="128"/>
      <c r="GT280" s="128"/>
      <c r="HD280" s="128"/>
      <c r="HN280" s="128"/>
      <c r="HX280" s="128"/>
    </row>
    <row xmlns:x14ac="http://schemas.microsoft.com/office/spreadsheetml/2009/9/ac" r="281" s="3" customFormat="true" x14ac:dyDescent="0.25">
      <c r="A281" s="378"/>
      <c r="B281" s="128"/>
      <c r="L281" s="128"/>
      <c r="V281" s="128"/>
      <c r="AF281" s="128"/>
      <c r="AP281" s="128"/>
      <c r="AZ281" s="128"/>
      <c r="BA281" s="128"/>
      <c r="BJ281" s="128"/>
      <c r="BT281" s="128"/>
      <c r="CD281" s="128"/>
      <c r="CN281" s="128"/>
      <c r="CX281" s="128"/>
      <c r="DH281" s="128"/>
      <c r="DR281" s="128"/>
      <c r="EB281" s="128"/>
      <c r="EL281" s="128"/>
      <c r="EV281" s="128"/>
      <c r="FF281" s="128"/>
      <c r="FP281" s="128"/>
      <c r="FZ281" s="128"/>
      <c r="GJ281" s="128"/>
      <c r="GT281" s="128"/>
      <c r="HD281" s="128"/>
      <c r="HN281" s="128"/>
      <c r="HX281" s="128"/>
    </row>
    <row xmlns:x14ac="http://schemas.microsoft.com/office/spreadsheetml/2009/9/ac" r="282" s="3" customFormat="true" x14ac:dyDescent="0.25">
      <c r="A282" s="378"/>
      <c r="B282" s="128"/>
      <c r="L282" s="128"/>
      <c r="V282" s="128"/>
      <c r="AF282" s="128"/>
      <c r="AP282" s="128"/>
      <c r="AZ282" s="128"/>
      <c r="BA282" s="128"/>
      <c r="BJ282" s="128"/>
      <c r="BT282" s="128"/>
      <c r="CD282" s="128"/>
      <c r="CN282" s="128"/>
      <c r="CX282" s="128"/>
      <c r="DH282" s="128"/>
      <c r="DR282" s="128"/>
      <c r="EB282" s="128"/>
      <c r="EL282" s="128"/>
      <c r="EV282" s="128"/>
      <c r="FF282" s="128"/>
      <c r="FP282" s="128"/>
      <c r="FZ282" s="128"/>
      <c r="GJ282" s="128"/>
      <c r="GT282" s="128"/>
      <c r="HD282" s="128"/>
      <c r="HN282" s="128"/>
      <c r="HX282" s="128"/>
    </row>
    <row xmlns:x14ac="http://schemas.microsoft.com/office/spreadsheetml/2009/9/ac" r="283" s="3" customFormat="true" x14ac:dyDescent="0.25">
      <c r="A283" s="378"/>
      <c r="B283" s="128"/>
      <c r="L283" s="128"/>
      <c r="V283" s="128"/>
      <c r="AF283" s="128"/>
      <c r="AP283" s="128"/>
      <c r="AZ283" s="128"/>
      <c r="BA283" s="128"/>
      <c r="BJ283" s="128"/>
      <c r="BT283" s="128"/>
      <c r="CD283" s="128"/>
      <c r="CN283" s="128"/>
      <c r="CX283" s="128"/>
      <c r="DH283" s="128"/>
      <c r="DR283" s="128"/>
      <c r="EB283" s="128"/>
      <c r="EL283" s="128"/>
      <c r="EV283" s="128"/>
      <c r="FF283" s="128"/>
      <c r="FP283" s="128"/>
      <c r="FZ283" s="128"/>
      <c r="GJ283" s="128"/>
      <c r="GT283" s="128"/>
      <c r="HD283" s="128"/>
      <c r="HN283" s="128"/>
      <c r="HX283" s="128"/>
    </row>
    <row xmlns:x14ac="http://schemas.microsoft.com/office/spreadsheetml/2009/9/ac" r="284" s="3" customFormat="true" x14ac:dyDescent="0.25">
      <c r="A284" s="378"/>
      <c r="B284" s="128"/>
      <c r="L284" s="128"/>
      <c r="V284" s="128"/>
      <c r="AF284" s="128"/>
      <c r="AP284" s="128"/>
      <c r="AZ284" s="128"/>
      <c r="BA284" s="128"/>
      <c r="BJ284" s="128"/>
      <c r="BT284" s="128"/>
      <c r="CD284" s="128"/>
      <c r="CN284" s="128"/>
      <c r="CX284" s="128"/>
      <c r="DH284" s="128"/>
      <c r="DR284" s="128"/>
      <c r="EB284" s="128"/>
      <c r="EL284" s="128"/>
      <c r="EV284" s="128"/>
      <c r="FF284" s="128"/>
      <c r="FP284" s="128"/>
      <c r="FZ284" s="128"/>
      <c r="GJ284" s="128"/>
      <c r="GT284" s="128"/>
      <c r="HD284" s="128"/>
      <c r="HN284" s="128"/>
      <c r="HX284" s="128"/>
    </row>
    <row xmlns:x14ac="http://schemas.microsoft.com/office/spreadsheetml/2009/9/ac" r="285" s="3" customFormat="true" x14ac:dyDescent="0.25">
      <c r="A285" s="378"/>
      <c r="B285" s="128"/>
      <c r="L285" s="128"/>
      <c r="V285" s="128"/>
      <c r="AF285" s="128"/>
      <c r="AP285" s="128"/>
      <c r="AZ285" s="128"/>
      <c r="BA285" s="128"/>
      <c r="BJ285" s="128"/>
      <c r="BT285" s="128"/>
      <c r="CD285" s="128"/>
      <c r="CN285" s="128"/>
      <c r="CX285" s="128"/>
      <c r="DH285" s="128"/>
      <c r="DR285" s="128"/>
      <c r="EB285" s="128"/>
      <c r="EL285" s="128"/>
      <c r="EV285" s="128"/>
      <c r="FF285" s="128"/>
      <c r="FP285" s="128"/>
      <c r="FZ285" s="128"/>
      <c r="GJ285" s="128"/>
      <c r="GT285" s="128"/>
      <c r="HD285" s="128"/>
      <c r="HN285" s="128"/>
      <c r="HX285" s="128"/>
    </row>
    <row xmlns:x14ac="http://schemas.microsoft.com/office/spreadsheetml/2009/9/ac" r="286" s="3" customFormat="true" x14ac:dyDescent="0.25">
      <c r="A286" s="378"/>
      <c r="B286" s="128"/>
      <c r="L286" s="128"/>
      <c r="V286" s="128"/>
      <c r="AF286" s="128"/>
      <c r="AP286" s="128"/>
      <c r="AZ286" s="128"/>
      <c r="BA286" s="128"/>
      <c r="BJ286" s="128"/>
      <c r="BT286" s="128"/>
      <c r="CD286" s="128"/>
      <c r="CN286" s="128"/>
      <c r="CX286" s="128"/>
      <c r="DH286" s="128"/>
      <c r="DR286" s="128"/>
      <c r="EB286" s="128"/>
      <c r="EL286" s="128"/>
      <c r="EV286" s="128"/>
      <c r="FF286" s="128"/>
      <c r="FP286" s="128"/>
      <c r="FZ286" s="128"/>
      <c r="GJ286" s="128"/>
      <c r="GT286" s="128"/>
      <c r="HD286" s="128"/>
      <c r="HN286" s="128"/>
      <c r="HX286" s="128"/>
    </row>
    <row xmlns:x14ac="http://schemas.microsoft.com/office/spreadsheetml/2009/9/ac" r="287" s="3" customFormat="true" x14ac:dyDescent="0.25">
      <c r="A287" s="378"/>
      <c r="B287" s="128"/>
      <c r="L287" s="128"/>
      <c r="V287" s="128"/>
      <c r="AF287" s="128"/>
      <c r="AP287" s="128"/>
      <c r="AZ287" s="128"/>
      <c r="BA287" s="128"/>
      <c r="BJ287" s="128"/>
      <c r="BT287" s="128"/>
      <c r="CD287" s="128"/>
      <c r="CN287" s="128"/>
      <c r="CX287" s="128"/>
      <c r="DH287" s="128"/>
      <c r="DR287" s="128"/>
      <c r="EB287" s="128"/>
      <c r="EL287" s="128"/>
      <c r="EV287" s="128"/>
      <c r="FF287" s="128"/>
      <c r="FP287" s="128"/>
      <c r="FZ287" s="128"/>
      <c r="GJ287" s="128"/>
      <c r="GT287" s="128"/>
      <c r="HD287" s="128"/>
      <c r="HN287" s="128"/>
      <c r="HX287" s="128"/>
    </row>
    <row xmlns:x14ac="http://schemas.microsoft.com/office/spreadsheetml/2009/9/ac" r="288" s="3" customFormat="true" x14ac:dyDescent="0.25">
      <c r="A288" s="378"/>
      <c r="B288" s="128"/>
      <c r="L288" s="128"/>
      <c r="V288" s="128"/>
      <c r="AF288" s="128"/>
      <c r="AP288" s="128"/>
      <c r="AZ288" s="128"/>
      <c r="BA288" s="128"/>
      <c r="BJ288" s="128"/>
      <c r="BT288" s="128"/>
      <c r="CD288" s="128"/>
      <c r="CN288" s="128"/>
      <c r="CX288" s="128"/>
      <c r="DH288" s="128"/>
      <c r="DR288" s="128"/>
      <c r="EB288" s="128"/>
      <c r="EL288" s="128"/>
      <c r="EV288" s="128"/>
      <c r="FF288" s="128"/>
      <c r="FP288" s="128"/>
      <c r="FZ288" s="128"/>
      <c r="GJ288" s="128"/>
      <c r="GT288" s="128"/>
      <c r="HD288" s="128"/>
      <c r="HN288" s="128"/>
      <c r="HX288" s="128"/>
    </row>
    <row xmlns:x14ac="http://schemas.microsoft.com/office/spreadsheetml/2009/9/ac" r="289" s="3" customFormat="true" x14ac:dyDescent="0.25">
      <c r="A289" s="378"/>
      <c r="B289" s="128"/>
      <c r="L289" s="128"/>
      <c r="V289" s="128"/>
      <c r="AF289" s="128"/>
      <c r="AP289" s="128"/>
      <c r="AZ289" s="128"/>
      <c r="BA289" s="128"/>
      <c r="BJ289" s="128"/>
      <c r="BT289" s="128"/>
      <c r="CD289" s="128"/>
      <c r="CN289" s="128"/>
      <c r="CX289" s="128"/>
      <c r="DH289" s="128"/>
      <c r="DR289" s="128"/>
      <c r="EB289" s="128"/>
      <c r="EL289" s="128"/>
      <c r="EV289" s="128"/>
      <c r="FF289" s="128"/>
      <c r="FP289" s="128"/>
      <c r="FZ289" s="128"/>
      <c r="GJ289" s="128"/>
      <c r="GT289" s="128"/>
      <c r="HD289" s="128"/>
      <c r="HN289" s="128"/>
      <c r="HX289" s="128"/>
    </row>
    <row xmlns:x14ac="http://schemas.microsoft.com/office/spreadsheetml/2009/9/ac" r="290" s="3" customFormat="true" x14ac:dyDescent="0.25">
      <c r="A290" s="378"/>
      <c r="B290" s="128"/>
      <c r="L290" s="128"/>
      <c r="V290" s="128"/>
      <c r="AF290" s="128"/>
      <c r="AP290" s="128"/>
      <c r="AZ290" s="128"/>
      <c r="BA290" s="128"/>
      <c r="BJ290" s="128"/>
      <c r="BT290" s="128"/>
      <c r="CD290" s="128"/>
      <c r="CN290" s="128"/>
      <c r="CX290" s="128"/>
      <c r="DH290" s="128"/>
      <c r="DR290" s="128"/>
      <c r="EB290" s="128"/>
      <c r="EL290" s="128"/>
      <c r="EV290" s="128"/>
      <c r="FF290" s="128"/>
      <c r="FP290" s="128"/>
      <c r="FZ290" s="128"/>
      <c r="GJ290" s="128"/>
      <c r="GT290" s="128"/>
      <c r="HD290" s="128"/>
      <c r="HN290" s="128"/>
      <c r="HX290" s="128"/>
    </row>
    <row xmlns:x14ac="http://schemas.microsoft.com/office/spreadsheetml/2009/9/ac" r="291" s="3" customFormat="true" x14ac:dyDescent="0.25">
      <c r="A291" s="378"/>
      <c r="B291" s="128"/>
      <c r="L291" s="128"/>
      <c r="V291" s="128"/>
      <c r="AF291" s="128"/>
      <c r="AP291" s="128"/>
      <c r="AZ291" s="128"/>
      <c r="BA291" s="128"/>
      <c r="BJ291" s="128"/>
      <c r="BT291" s="128"/>
      <c r="CD291" s="128"/>
      <c r="CN291" s="128"/>
      <c r="CX291" s="128"/>
      <c r="DH291" s="128"/>
      <c r="DR291" s="128"/>
      <c r="EB291" s="128"/>
      <c r="EL291" s="128"/>
      <c r="EV291" s="128"/>
      <c r="FF291" s="128"/>
      <c r="FP291" s="128"/>
      <c r="FZ291" s="128"/>
      <c r="GJ291" s="128"/>
      <c r="GT291" s="128"/>
      <c r="HD291" s="128"/>
      <c r="HN291" s="128"/>
      <c r="HX291" s="128"/>
    </row>
    <row xmlns:x14ac="http://schemas.microsoft.com/office/spreadsheetml/2009/9/ac" r="292" s="3" customFormat="true" x14ac:dyDescent="0.25">
      <c r="A292" s="378"/>
      <c r="B292" s="128"/>
      <c r="L292" s="128"/>
      <c r="V292" s="128"/>
      <c r="AF292" s="128"/>
      <c r="AP292" s="128"/>
      <c r="AZ292" s="128"/>
      <c r="BA292" s="128"/>
      <c r="BJ292" s="128"/>
      <c r="BT292" s="128"/>
      <c r="CD292" s="128"/>
      <c r="CN292" s="128"/>
      <c r="CX292" s="128"/>
      <c r="DH292" s="128"/>
      <c r="DR292" s="128"/>
      <c r="EB292" s="128"/>
      <c r="EL292" s="128"/>
      <c r="EV292" s="128"/>
      <c r="FF292" s="128"/>
      <c r="FP292" s="128"/>
      <c r="FZ292" s="128"/>
      <c r="GJ292" s="128"/>
      <c r="GT292" s="128"/>
      <c r="HD292" s="128"/>
      <c r="HN292" s="128"/>
      <c r="HX292" s="128"/>
    </row>
    <row xmlns:x14ac="http://schemas.microsoft.com/office/spreadsheetml/2009/9/ac" r="293" s="3" customFormat="true" x14ac:dyDescent="0.25">
      <c r="A293" s="378"/>
      <c r="B293" s="128"/>
      <c r="L293" s="128"/>
      <c r="V293" s="128"/>
      <c r="AF293" s="128"/>
      <c r="AP293" s="128"/>
      <c r="AZ293" s="128"/>
      <c r="BA293" s="128"/>
      <c r="BJ293" s="128"/>
      <c r="BT293" s="128"/>
      <c r="CD293" s="128"/>
      <c r="CN293" s="128"/>
      <c r="CX293" s="128"/>
      <c r="DH293" s="128"/>
      <c r="DR293" s="128"/>
      <c r="EB293" s="128"/>
      <c r="EL293" s="128"/>
      <c r="EV293" s="128"/>
      <c r="FF293" s="128"/>
      <c r="FP293" s="128"/>
      <c r="FZ293" s="128"/>
      <c r="GJ293" s="128"/>
      <c r="GT293" s="128"/>
      <c r="HD293" s="128"/>
      <c r="HN293" s="128"/>
      <c r="HX293" s="128"/>
    </row>
    <row xmlns:x14ac="http://schemas.microsoft.com/office/spreadsheetml/2009/9/ac" r="294" s="3" customFormat="true" x14ac:dyDescent="0.25">
      <c r="A294" s="378"/>
      <c r="B294" s="128"/>
      <c r="L294" s="128"/>
      <c r="V294" s="128"/>
      <c r="AF294" s="128"/>
      <c r="AP294" s="128"/>
      <c r="AZ294" s="128"/>
      <c r="BA294" s="128"/>
      <c r="BJ294" s="128"/>
      <c r="BT294" s="128"/>
      <c r="CD294" s="128"/>
      <c r="CN294" s="128"/>
      <c r="CX294" s="128"/>
      <c r="DH294" s="128"/>
      <c r="DR294" s="128"/>
      <c r="EB294" s="128"/>
      <c r="EL294" s="128"/>
      <c r="EV294" s="128"/>
      <c r="FF294" s="128"/>
      <c r="FP294" s="128"/>
      <c r="FZ294" s="128"/>
      <c r="GJ294" s="128"/>
      <c r="GT294" s="128"/>
      <c r="HD294" s="128"/>
      <c r="HN294" s="128"/>
      <c r="HX294" s="128"/>
    </row>
    <row xmlns:x14ac="http://schemas.microsoft.com/office/spreadsheetml/2009/9/ac" r="295" s="3" customFormat="true" x14ac:dyDescent="0.25">
      <c r="A295" s="378"/>
      <c r="B295" s="128"/>
      <c r="L295" s="128"/>
      <c r="V295" s="128"/>
      <c r="AF295" s="128"/>
      <c r="AP295" s="128"/>
      <c r="AZ295" s="128"/>
      <c r="BA295" s="128"/>
      <c r="BJ295" s="128"/>
      <c r="BT295" s="128"/>
      <c r="CD295" s="128"/>
      <c r="CN295" s="128"/>
      <c r="CX295" s="128"/>
      <c r="DH295" s="128"/>
      <c r="DR295" s="128"/>
      <c r="EB295" s="128"/>
      <c r="EL295" s="128"/>
      <c r="EV295" s="128"/>
      <c r="FF295" s="128"/>
      <c r="FP295" s="128"/>
      <c r="FZ295" s="128"/>
      <c r="GJ295" s="128"/>
      <c r="GT295" s="128"/>
      <c r="HD295" s="128"/>
      <c r="HN295" s="128"/>
      <c r="HX295" s="128"/>
    </row>
    <row xmlns:x14ac="http://schemas.microsoft.com/office/spreadsheetml/2009/9/ac" r="296" s="3" customFormat="true" x14ac:dyDescent="0.25">
      <c r="A296" s="378"/>
      <c r="B296" s="128"/>
      <c r="L296" s="128"/>
      <c r="V296" s="128"/>
      <c r="AF296" s="128"/>
      <c r="AP296" s="128"/>
      <c r="AZ296" s="128"/>
      <c r="BA296" s="128"/>
      <c r="BJ296" s="128"/>
      <c r="BT296" s="128"/>
      <c r="CD296" s="128"/>
      <c r="CN296" s="128"/>
      <c r="CX296" s="128"/>
      <c r="DH296" s="128"/>
      <c r="DR296" s="128"/>
      <c r="EB296" s="128"/>
      <c r="EL296" s="128"/>
      <c r="EV296" s="128"/>
      <c r="FF296" s="128"/>
      <c r="FP296" s="128"/>
      <c r="FZ296" s="128"/>
      <c r="GJ296" s="128"/>
      <c r="GT296" s="128"/>
      <c r="HD296" s="128"/>
      <c r="HN296" s="128"/>
      <c r="HX296" s="128"/>
    </row>
    <row xmlns:x14ac="http://schemas.microsoft.com/office/spreadsheetml/2009/9/ac" r="297" s="3" customFormat="true" x14ac:dyDescent="0.25">
      <c r="A297" s="378"/>
      <c r="B297" s="128"/>
      <c r="L297" s="128"/>
      <c r="V297" s="128"/>
      <c r="AF297" s="128"/>
      <c r="AP297" s="128"/>
      <c r="AZ297" s="128"/>
      <c r="BA297" s="128"/>
      <c r="BJ297" s="128"/>
      <c r="BT297" s="128"/>
      <c r="CD297" s="128"/>
      <c r="CN297" s="128"/>
      <c r="CX297" s="128"/>
      <c r="DH297" s="128"/>
      <c r="DR297" s="128"/>
      <c r="EB297" s="128"/>
      <c r="EL297" s="128"/>
      <c r="EV297" s="128"/>
      <c r="FF297" s="128"/>
      <c r="FP297" s="128"/>
      <c r="FZ297" s="128"/>
      <c r="GJ297" s="128"/>
      <c r="GT297" s="128"/>
      <c r="HD297" s="128"/>
      <c r="HN297" s="128"/>
      <c r="HX297" s="128"/>
    </row>
    <row xmlns:x14ac="http://schemas.microsoft.com/office/spreadsheetml/2009/9/ac" r="298" s="3" customFormat="true" x14ac:dyDescent="0.25">
      <c r="A298" s="378"/>
      <c r="B298" s="128"/>
      <c r="L298" s="128"/>
      <c r="V298" s="128"/>
      <c r="AF298" s="128"/>
      <c r="AP298" s="128"/>
      <c r="AZ298" s="128"/>
      <c r="BA298" s="128"/>
      <c r="BJ298" s="128"/>
      <c r="BT298" s="128"/>
      <c r="CD298" s="128"/>
      <c r="CN298" s="128"/>
      <c r="CX298" s="128"/>
      <c r="DH298" s="128"/>
      <c r="DR298" s="128"/>
      <c r="EB298" s="128"/>
      <c r="EL298" s="128"/>
      <c r="EV298" s="128"/>
      <c r="FF298" s="128"/>
      <c r="FP298" s="128"/>
      <c r="FZ298" s="128"/>
      <c r="GJ298" s="128"/>
      <c r="GT298" s="128"/>
      <c r="HD298" s="128"/>
      <c r="HN298" s="128"/>
      <c r="HX298" s="128"/>
    </row>
    <row xmlns:x14ac="http://schemas.microsoft.com/office/spreadsheetml/2009/9/ac" r="299" s="3" customFormat="true" x14ac:dyDescent="0.25">
      <c r="A299" s="378"/>
      <c r="B299" s="128"/>
      <c r="L299" s="128"/>
      <c r="V299" s="128"/>
      <c r="AF299" s="128"/>
      <c r="AP299" s="128"/>
      <c r="AZ299" s="128"/>
      <c r="BA299" s="128"/>
      <c r="BJ299" s="128"/>
      <c r="BT299" s="128"/>
      <c r="CD299" s="128"/>
      <c r="CN299" s="128"/>
      <c r="CX299" s="128"/>
      <c r="DH299" s="128"/>
      <c r="DR299" s="128"/>
      <c r="EB299" s="128"/>
      <c r="EL299" s="128"/>
      <c r="EV299" s="128"/>
      <c r="FF299" s="128"/>
      <c r="FP299" s="128"/>
      <c r="FZ299" s="128"/>
      <c r="GJ299" s="128"/>
      <c r="GT299" s="128"/>
      <c r="HD299" s="128"/>
      <c r="HN299" s="128"/>
      <c r="HX299" s="128"/>
    </row>
    <row xmlns:x14ac="http://schemas.microsoft.com/office/spreadsheetml/2009/9/ac" r="300" s="3" customFormat="true" x14ac:dyDescent="0.25">
      <c r="A300" s="378"/>
      <c r="B300" s="128"/>
      <c r="L300" s="128"/>
      <c r="V300" s="128"/>
      <c r="AF300" s="128"/>
      <c r="AP300" s="128"/>
      <c r="AZ300" s="128"/>
      <c r="BA300" s="128"/>
      <c r="BJ300" s="128"/>
      <c r="BT300" s="128"/>
      <c r="CD300" s="128"/>
      <c r="CN300" s="128"/>
      <c r="CX300" s="128"/>
      <c r="DH300" s="128"/>
      <c r="DR300" s="128"/>
      <c r="EB300" s="128"/>
      <c r="EL300" s="128"/>
      <c r="EV300" s="128"/>
      <c r="FF300" s="128"/>
      <c r="FP300" s="128"/>
      <c r="FZ300" s="128"/>
      <c r="GJ300" s="128"/>
      <c r="GT300" s="128"/>
      <c r="HD300" s="128"/>
      <c r="HN300" s="128"/>
      <c r="HX300" s="128"/>
    </row>
    <row xmlns:x14ac="http://schemas.microsoft.com/office/spreadsheetml/2009/9/ac" r="301" s="3" customFormat="true" x14ac:dyDescent="0.25">
      <c r="A301" s="378"/>
      <c r="B301" s="128"/>
      <c r="L301" s="128"/>
      <c r="V301" s="128"/>
      <c r="AF301" s="128"/>
      <c r="AP301" s="128"/>
      <c r="AZ301" s="128"/>
      <c r="BA301" s="128"/>
      <c r="BJ301" s="128"/>
      <c r="BT301" s="128"/>
      <c r="CD301" s="128"/>
      <c r="CN301" s="128"/>
      <c r="CX301" s="128"/>
      <c r="DH301" s="128"/>
      <c r="DR301" s="128"/>
      <c r="EB301" s="128"/>
      <c r="EL301" s="128"/>
      <c r="EV301" s="128"/>
      <c r="FF301" s="128"/>
      <c r="FP301" s="128"/>
      <c r="FZ301" s="128"/>
      <c r="GJ301" s="128"/>
      <c r="GT301" s="128"/>
      <c r="HD301" s="128"/>
      <c r="HN301" s="128"/>
      <c r="HX301" s="128"/>
    </row>
    <row xmlns:x14ac="http://schemas.microsoft.com/office/spreadsheetml/2009/9/ac" r="302" s="3" customFormat="true" x14ac:dyDescent="0.25">
      <c r="A302" s="378"/>
      <c r="B302" s="128"/>
      <c r="L302" s="128"/>
      <c r="V302" s="128"/>
      <c r="AF302" s="128"/>
      <c r="AP302" s="128"/>
      <c r="AZ302" s="128"/>
      <c r="BA302" s="128"/>
      <c r="BJ302" s="128"/>
      <c r="BT302" s="128"/>
      <c r="CD302" s="128"/>
      <c r="CN302" s="128"/>
      <c r="CX302" s="128"/>
      <c r="DH302" s="128"/>
      <c r="DR302" s="128"/>
      <c r="EB302" s="128"/>
      <c r="EL302" s="128"/>
      <c r="EV302" s="128"/>
      <c r="FF302" s="128"/>
      <c r="FP302" s="128"/>
      <c r="FZ302" s="128"/>
      <c r="GJ302" s="128"/>
      <c r="GT302" s="128"/>
      <c r="HD302" s="128"/>
      <c r="HN302" s="128"/>
      <c r="HX302" s="128"/>
    </row>
    <row xmlns:x14ac="http://schemas.microsoft.com/office/spreadsheetml/2009/9/ac" r="303" s="3" customFormat="true" x14ac:dyDescent="0.25">
      <c r="A303" s="378"/>
      <c r="B303" s="128"/>
      <c r="L303" s="128"/>
      <c r="V303" s="128"/>
      <c r="AF303" s="128"/>
      <c r="AP303" s="128"/>
      <c r="AZ303" s="128"/>
      <c r="BA303" s="128"/>
      <c r="BJ303" s="128"/>
      <c r="BT303" s="128"/>
      <c r="CD303" s="128"/>
      <c r="CN303" s="128"/>
      <c r="CX303" s="128"/>
      <c r="DH303" s="128"/>
      <c r="DR303" s="128"/>
      <c r="EB303" s="128"/>
      <c r="EL303" s="128"/>
      <c r="EV303" s="128"/>
      <c r="FF303" s="128"/>
      <c r="FP303" s="128"/>
      <c r="FZ303" s="128"/>
      <c r="GJ303" s="128"/>
      <c r="GT303" s="128"/>
      <c r="HD303" s="128"/>
      <c r="HN303" s="128"/>
      <c r="HX303" s="128"/>
    </row>
    <row xmlns:x14ac="http://schemas.microsoft.com/office/spreadsheetml/2009/9/ac" r="304" s="3" customFormat="true" x14ac:dyDescent="0.25">
      <c r="A304" s="378"/>
      <c r="B304" s="128"/>
      <c r="L304" s="128"/>
      <c r="V304" s="128"/>
      <c r="AF304" s="128"/>
      <c r="AP304" s="128"/>
      <c r="AZ304" s="128"/>
      <c r="BA304" s="128"/>
      <c r="BJ304" s="128"/>
      <c r="BT304" s="128"/>
      <c r="CD304" s="128"/>
      <c r="CN304" s="128"/>
      <c r="CX304" s="128"/>
      <c r="DH304" s="128"/>
      <c r="DR304" s="128"/>
      <c r="EB304" s="128"/>
      <c r="EL304" s="128"/>
      <c r="EV304" s="128"/>
      <c r="FF304" s="128"/>
      <c r="FP304" s="128"/>
      <c r="FZ304" s="128"/>
      <c r="GJ304" s="128"/>
      <c r="GT304" s="128"/>
      <c r="HD304" s="128"/>
      <c r="HN304" s="128"/>
      <c r="HX304" s="128"/>
    </row>
    <row xmlns:x14ac="http://schemas.microsoft.com/office/spreadsheetml/2009/9/ac" r="305" s="3" customFormat="true" x14ac:dyDescent="0.25">
      <c r="A305" s="378"/>
      <c r="B305" s="128"/>
      <c r="L305" s="128"/>
      <c r="V305" s="128"/>
      <c r="AF305" s="128"/>
      <c r="AP305" s="128"/>
      <c r="AZ305" s="128"/>
      <c r="BA305" s="128"/>
      <c r="BJ305" s="128"/>
      <c r="BT305" s="128"/>
      <c r="CD305" s="128"/>
      <c r="CN305" s="128"/>
      <c r="CX305" s="128"/>
      <c r="DH305" s="128"/>
      <c r="DR305" s="128"/>
      <c r="EB305" s="128"/>
      <c r="EL305" s="128"/>
      <c r="EV305" s="128"/>
      <c r="FF305" s="128"/>
      <c r="FP305" s="128"/>
      <c r="FZ305" s="128"/>
      <c r="GJ305" s="128"/>
      <c r="GT305" s="128"/>
      <c r="HD305" s="128"/>
      <c r="HN305" s="128"/>
      <c r="HX305" s="128"/>
    </row>
    <row xmlns:x14ac="http://schemas.microsoft.com/office/spreadsheetml/2009/9/ac" r="306" s="3" customFormat="true" x14ac:dyDescent="0.25">
      <c r="A306" s="378"/>
      <c r="B306" s="128"/>
      <c r="L306" s="128"/>
      <c r="V306" s="128"/>
      <c r="AF306" s="128"/>
      <c r="AP306" s="128"/>
      <c r="AZ306" s="128"/>
      <c r="BA306" s="128"/>
      <c r="BJ306" s="128"/>
      <c r="BT306" s="128"/>
      <c r="CD306" s="128"/>
      <c r="CN306" s="128"/>
      <c r="CX306" s="128"/>
      <c r="DH306" s="128"/>
      <c r="DR306" s="128"/>
      <c r="EB306" s="128"/>
      <c r="EL306" s="128"/>
      <c r="EV306" s="128"/>
      <c r="FF306" s="128"/>
      <c r="FP306" s="128"/>
      <c r="FZ306" s="128"/>
      <c r="GJ306" s="128"/>
      <c r="GT306" s="128"/>
      <c r="HD306" s="128"/>
      <c r="HN306" s="128"/>
      <c r="HX306" s="128"/>
    </row>
    <row xmlns:x14ac="http://schemas.microsoft.com/office/spreadsheetml/2009/9/ac" r="307" s="3" customFormat="true" x14ac:dyDescent="0.25">
      <c r="A307" s="378"/>
      <c r="B307" s="128"/>
      <c r="L307" s="128"/>
      <c r="V307" s="128"/>
      <c r="AF307" s="128"/>
      <c r="AP307" s="128"/>
      <c r="AZ307" s="128"/>
      <c r="BA307" s="128"/>
      <c r="BJ307" s="128"/>
      <c r="BT307" s="128"/>
      <c r="CD307" s="128"/>
      <c r="CN307" s="128"/>
      <c r="CX307" s="128"/>
      <c r="DH307" s="128"/>
      <c r="DR307" s="128"/>
      <c r="EB307" s="128"/>
      <c r="EL307" s="128"/>
      <c r="EV307" s="128"/>
      <c r="FF307" s="128"/>
      <c r="FP307" s="128"/>
      <c r="FZ307" s="128"/>
      <c r="GJ307" s="128"/>
      <c r="GT307" s="128"/>
      <c r="HD307" s="128"/>
      <c r="HN307" s="128"/>
      <c r="HX307" s="128"/>
    </row>
    <row xmlns:x14ac="http://schemas.microsoft.com/office/spreadsheetml/2009/9/ac" r="308" s="3" customFormat="true" x14ac:dyDescent="0.25">
      <c r="A308" s="378"/>
      <c r="B308" s="128"/>
      <c r="L308" s="128"/>
      <c r="V308" s="128"/>
      <c r="AF308" s="128"/>
      <c r="AP308" s="128"/>
      <c r="AZ308" s="128"/>
      <c r="BA308" s="128"/>
      <c r="BJ308" s="128"/>
      <c r="BT308" s="128"/>
      <c r="CD308" s="128"/>
      <c r="CN308" s="128"/>
      <c r="CX308" s="128"/>
      <c r="DH308" s="128"/>
      <c r="DR308" s="128"/>
      <c r="EB308" s="128"/>
      <c r="EL308" s="128"/>
      <c r="EV308" s="128"/>
      <c r="FF308" s="128"/>
      <c r="FP308" s="128"/>
      <c r="FZ308" s="128"/>
      <c r="GJ308" s="128"/>
      <c r="GT308" s="128"/>
      <c r="HD308" s="128"/>
      <c r="HN308" s="128"/>
      <c r="HX308" s="128"/>
    </row>
    <row xmlns:x14ac="http://schemas.microsoft.com/office/spreadsheetml/2009/9/ac" r="309" s="3" customFormat="true" x14ac:dyDescent="0.25">
      <c r="A309" s="378"/>
      <c r="B309" s="128"/>
      <c r="L309" s="128"/>
      <c r="V309" s="128"/>
      <c r="AF309" s="128"/>
      <c r="AP309" s="128"/>
      <c r="AZ309" s="128"/>
      <c r="BA309" s="128"/>
      <c r="BJ309" s="128"/>
      <c r="BT309" s="128"/>
      <c r="CD309" s="128"/>
      <c r="CN309" s="128"/>
      <c r="CX309" s="128"/>
      <c r="DH309" s="128"/>
      <c r="DR309" s="128"/>
      <c r="EB309" s="128"/>
      <c r="EL309" s="128"/>
      <c r="EV309" s="128"/>
      <c r="FF309" s="128"/>
      <c r="FP309" s="128"/>
      <c r="FZ309" s="128"/>
      <c r="GJ309" s="128"/>
      <c r="GT309" s="128"/>
      <c r="HD309" s="128"/>
      <c r="HN309" s="128"/>
      <c r="HX309" s="128"/>
    </row>
    <row xmlns:x14ac="http://schemas.microsoft.com/office/spreadsheetml/2009/9/ac" r="310" s="3" customFormat="true" x14ac:dyDescent="0.25">
      <c r="A310" s="378"/>
      <c r="B310" s="128"/>
      <c r="L310" s="128"/>
      <c r="V310" s="128"/>
      <c r="AF310" s="128"/>
      <c r="AP310" s="128"/>
      <c r="AZ310" s="128"/>
      <c r="BA310" s="128"/>
      <c r="BJ310" s="128"/>
      <c r="BT310" s="128"/>
      <c r="CD310" s="128"/>
      <c r="CN310" s="128"/>
      <c r="CX310" s="128"/>
      <c r="DH310" s="128"/>
      <c r="DR310" s="128"/>
      <c r="EB310" s="128"/>
      <c r="EL310" s="128"/>
      <c r="EV310" s="128"/>
      <c r="FF310" s="128"/>
      <c r="FP310" s="128"/>
      <c r="FZ310" s="128"/>
      <c r="GJ310" s="128"/>
      <c r="GT310" s="128"/>
      <c r="HD310" s="128"/>
      <c r="HN310" s="128"/>
      <c r="HX310" s="128"/>
    </row>
    <row xmlns:x14ac="http://schemas.microsoft.com/office/spreadsheetml/2009/9/ac" r="311" s="3" customFormat="true" x14ac:dyDescent="0.25">
      <c r="A311" s="378"/>
      <c r="B311" s="128"/>
      <c r="L311" s="128"/>
      <c r="V311" s="128"/>
      <c r="AF311" s="128"/>
      <c r="AP311" s="128"/>
      <c r="AZ311" s="128"/>
      <c r="BA311" s="128"/>
      <c r="BJ311" s="128"/>
      <c r="BT311" s="128"/>
      <c r="CD311" s="128"/>
      <c r="CN311" s="128"/>
      <c r="CX311" s="128"/>
      <c r="DH311" s="128"/>
      <c r="DR311" s="128"/>
      <c r="EB311" s="128"/>
      <c r="EL311" s="128"/>
      <c r="EV311" s="128"/>
      <c r="FF311" s="128"/>
      <c r="FP311" s="128"/>
      <c r="FZ311" s="128"/>
      <c r="GJ311" s="128"/>
      <c r="GT311" s="128"/>
      <c r="HD311" s="128"/>
      <c r="HN311" s="128"/>
      <c r="HX311" s="128"/>
    </row>
    <row xmlns:x14ac="http://schemas.microsoft.com/office/spreadsheetml/2009/9/ac" r="312" s="3" customFormat="true" x14ac:dyDescent="0.25">
      <c r="A312" s="378"/>
      <c r="B312" s="128"/>
      <c r="L312" s="128"/>
      <c r="V312" s="128"/>
      <c r="AF312" s="128"/>
      <c r="AP312" s="128"/>
      <c r="AZ312" s="128"/>
      <c r="BA312" s="128"/>
      <c r="BJ312" s="128"/>
      <c r="BT312" s="128"/>
      <c r="CD312" s="128"/>
      <c r="CN312" s="128"/>
      <c r="CX312" s="128"/>
      <c r="DH312" s="128"/>
      <c r="DR312" s="128"/>
      <c r="EB312" s="128"/>
      <c r="EL312" s="128"/>
      <c r="EV312" s="128"/>
      <c r="FF312" s="128"/>
      <c r="FP312" s="128"/>
      <c r="FZ312" s="128"/>
      <c r="GJ312" s="128"/>
      <c r="GT312" s="128"/>
      <c r="HD312" s="128"/>
      <c r="HN312" s="128"/>
      <c r="HX312" s="128"/>
    </row>
    <row xmlns:x14ac="http://schemas.microsoft.com/office/spreadsheetml/2009/9/ac" r="313" s="3" customFormat="true" x14ac:dyDescent="0.25">
      <c r="A313" s="378"/>
      <c r="B313" s="128"/>
      <c r="L313" s="128"/>
      <c r="V313" s="128"/>
      <c r="AF313" s="128"/>
      <c r="AP313" s="128"/>
      <c r="AZ313" s="128"/>
      <c r="BA313" s="128"/>
      <c r="BJ313" s="128"/>
      <c r="BT313" s="128"/>
      <c r="CD313" s="128"/>
      <c r="CN313" s="128"/>
      <c r="CX313" s="128"/>
      <c r="DH313" s="128"/>
      <c r="DR313" s="128"/>
      <c r="EB313" s="128"/>
      <c r="EL313" s="128"/>
      <c r="EV313" s="128"/>
      <c r="FF313" s="128"/>
      <c r="FP313" s="128"/>
      <c r="FZ313" s="128"/>
      <c r="GJ313" s="128"/>
      <c r="GT313" s="128"/>
      <c r="HD313" s="128"/>
      <c r="HN313" s="128"/>
      <c r="HX313" s="128"/>
    </row>
    <row xmlns:x14ac="http://schemas.microsoft.com/office/spreadsheetml/2009/9/ac" r="314" s="3" customFormat="true" x14ac:dyDescent="0.25">
      <c r="A314" s="378"/>
      <c r="B314" s="128"/>
      <c r="L314" s="128"/>
      <c r="V314" s="128"/>
      <c r="AF314" s="128"/>
      <c r="AP314" s="128"/>
      <c r="AZ314" s="128"/>
      <c r="BA314" s="128"/>
      <c r="BJ314" s="128"/>
      <c r="BT314" s="128"/>
      <c r="CD314" s="128"/>
      <c r="CN314" s="128"/>
      <c r="CX314" s="128"/>
      <c r="DH314" s="128"/>
      <c r="DR314" s="128"/>
      <c r="EB314" s="128"/>
      <c r="EL314" s="128"/>
      <c r="EV314" s="128"/>
      <c r="FF314" s="128"/>
      <c r="FP314" s="128"/>
      <c r="FZ314" s="128"/>
      <c r="GJ314" s="128"/>
      <c r="GT314" s="128"/>
      <c r="HD314" s="128"/>
      <c r="HN314" s="128"/>
      <c r="HX314" s="128"/>
    </row>
    <row xmlns:x14ac="http://schemas.microsoft.com/office/spreadsheetml/2009/9/ac" r="315" s="3" customFormat="true" x14ac:dyDescent="0.25">
      <c r="A315" s="378"/>
      <c r="B315" s="128"/>
      <c r="L315" s="128"/>
      <c r="V315" s="128"/>
      <c r="AF315" s="128"/>
      <c r="AP315" s="128"/>
      <c r="AZ315" s="128"/>
      <c r="BA315" s="128"/>
      <c r="BJ315" s="128"/>
      <c r="BT315" s="128"/>
      <c r="CD315" s="128"/>
      <c r="CN315" s="128"/>
      <c r="CX315" s="128"/>
      <c r="DH315" s="128"/>
      <c r="DR315" s="128"/>
      <c r="EB315" s="128"/>
      <c r="EL315" s="128"/>
      <c r="EV315" s="128"/>
      <c r="FF315" s="128"/>
      <c r="FP315" s="128"/>
      <c r="FZ315" s="128"/>
      <c r="GJ315" s="128"/>
      <c r="GT315" s="128"/>
      <c r="HD315" s="128"/>
      <c r="HN315" s="128"/>
      <c r="HX315" s="128"/>
    </row>
    <row xmlns:x14ac="http://schemas.microsoft.com/office/spreadsheetml/2009/9/ac" r="316" s="3" customFormat="true" x14ac:dyDescent="0.25">
      <c r="A316" s="378"/>
      <c r="B316" s="128"/>
      <c r="L316" s="128"/>
      <c r="V316" s="128"/>
      <c r="AF316" s="128"/>
      <c r="AP316" s="128"/>
      <c r="AZ316" s="128"/>
      <c r="BA316" s="128"/>
      <c r="BJ316" s="128"/>
      <c r="BT316" s="128"/>
      <c r="CD316" s="128"/>
      <c r="CN316" s="128"/>
      <c r="CX316" s="128"/>
      <c r="DH316" s="128"/>
      <c r="DR316" s="128"/>
      <c r="EB316" s="128"/>
      <c r="EL316" s="128"/>
      <c r="EV316" s="128"/>
      <c r="FF316" s="128"/>
      <c r="FP316" s="128"/>
      <c r="FZ316" s="128"/>
      <c r="GJ316" s="128"/>
      <c r="GT316" s="128"/>
      <c r="HD316" s="128"/>
      <c r="HN316" s="128"/>
      <c r="HX316" s="128"/>
    </row>
    <row xmlns:x14ac="http://schemas.microsoft.com/office/spreadsheetml/2009/9/ac" r="317" s="3" customFormat="true" x14ac:dyDescent="0.25">
      <c r="A317" s="378"/>
      <c r="B317" s="128"/>
      <c r="L317" s="128"/>
      <c r="V317" s="128"/>
      <c r="AF317" s="128"/>
      <c r="AP317" s="128"/>
      <c r="AZ317" s="128"/>
      <c r="BA317" s="128"/>
      <c r="BJ317" s="128"/>
      <c r="BT317" s="128"/>
      <c r="CD317" s="128"/>
      <c r="CN317" s="128"/>
      <c r="CX317" s="128"/>
      <c r="DH317" s="128"/>
      <c r="DR317" s="128"/>
      <c r="EB317" s="128"/>
      <c r="EL317" s="128"/>
      <c r="EV317" s="128"/>
      <c r="FF317" s="128"/>
      <c r="FP317" s="128"/>
      <c r="FZ317" s="128"/>
      <c r="GJ317" s="128"/>
      <c r="GT317" s="128"/>
      <c r="HD317" s="128"/>
      <c r="HN317" s="128"/>
      <c r="HX317" s="128"/>
    </row>
    <row xmlns:x14ac="http://schemas.microsoft.com/office/spreadsheetml/2009/9/ac" r="318" s="3" customFormat="true" x14ac:dyDescent="0.25">
      <c r="A318" s="378"/>
      <c r="B318" s="128"/>
      <c r="L318" s="128"/>
      <c r="V318" s="128"/>
      <c r="AF318" s="128"/>
      <c r="AP318" s="128"/>
      <c r="AZ318" s="128"/>
      <c r="BA318" s="128"/>
      <c r="BJ318" s="128"/>
      <c r="BT318" s="128"/>
      <c r="CD318" s="128"/>
      <c r="CN318" s="128"/>
      <c r="CX318" s="128"/>
      <c r="DH318" s="128"/>
      <c r="DR318" s="128"/>
      <c r="EB318" s="128"/>
      <c r="EL318" s="128"/>
      <c r="EV318" s="128"/>
      <c r="FF318" s="128"/>
      <c r="FP318" s="128"/>
      <c r="FZ318" s="128"/>
      <c r="GJ318" s="128"/>
      <c r="GT318" s="128"/>
      <c r="HD318" s="128"/>
      <c r="HN318" s="128"/>
      <c r="HX318" s="128"/>
    </row>
    <row xmlns:x14ac="http://schemas.microsoft.com/office/spreadsheetml/2009/9/ac" r="319" s="3" customFormat="true" x14ac:dyDescent="0.25">
      <c r="A319" s="378"/>
      <c r="B319" s="128"/>
      <c r="L319" s="128"/>
      <c r="V319" s="128"/>
      <c r="AF319" s="128"/>
      <c r="AP319" s="128"/>
      <c r="AZ319" s="128"/>
      <c r="BA319" s="128"/>
      <c r="BJ319" s="128"/>
      <c r="BT319" s="128"/>
      <c r="CD319" s="128"/>
      <c r="CN319" s="128"/>
      <c r="CX319" s="128"/>
      <c r="DH319" s="128"/>
      <c r="DR319" s="128"/>
      <c r="EB319" s="128"/>
      <c r="EL319" s="128"/>
      <c r="EV319" s="128"/>
      <c r="FF319" s="128"/>
      <c r="FP319" s="128"/>
      <c r="FZ319" s="128"/>
      <c r="GJ319" s="128"/>
      <c r="GT319" s="128"/>
      <c r="HD319" s="128"/>
      <c r="HN319" s="128"/>
      <c r="HX319" s="128"/>
    </row>
    <row xmlns:x14ac="http://schemas.microsoft.com/office/spreadsheetml/2009/9/ac" r="320" s="3" customFormat="true" x14ac:dyDescent="0.25">
      <c r="A320" s="378"/>
      <c r="B320" s="128"/>
      <c r="L320" s="128"/>
      <c r="V320" s="128"/>
      <c r="AF320" s="128"/>
      <c r="AP320" s="128"/>
      <c r="AZ320" s="128"/>
      <c r="BA320" s="128"/>
      <c r="BJ320" s="128"/>
      <c r="BT320" s="128"/>
      <c r="CD320" s="128"/>
      <c r="CN320" s="128"/>
      <c r="CX320" s="128"/>
      <c r="DH320" s="128"/>
      <c r="DR320" s="128"/>
      <c r="EB320" s="128"/>
      <c r="EL320" s="128"/>
      <c r="EV320" s="128"/>
      <c r="FF320" s="128"/>
      <c r="FP320" s="128"/>
      <c r="FZ320" s="128"/>
      <c r="GJ320" s="128"/>
      <c r="GT320" s="128"/>
      <c r="HD320" s="128"/>
      <c r="HN320" s="128"/>
      <c r="HX320" s="128"/>
    </row>
    <row xmlns:x14ac="http://schemas.microsoft.com/office/spreadsheetml/2009/9/ac" r="321" s="3" customFormat="true" x14ac:dyDescent="0.25">
      <c r="A321" s="378"/>
      <c r="B321" s="128"/>
      <c r="L321" s="128"/>
      <c r="V321" s="128"/>
      <c r="AF321" s="128"/>
      <c r="AP321" s="128"/>
      <c r="AZ321" s="128"/>
      <c r="BA321" s="128"/>
      <c r="BJ321" s="128"/>
      <c r="BT321" s="128"/>
      <c r="CD321" s="128"/>
      <c r="CN321" s="128"/>
      <c r="CX321" s="128"/>
      <c r="DH321" s="128"/>
      <c r="DR321" s="128"/>
      <c r="EB321" s="128"/>
      <c r="EL321" s="128"/>
      <c r="EV321" s="128"/>
      <c r="FF321" s="128"/>
      <c r="FP321" s="128"/>
      <c r="FZ321" s="128"/>
      <c r="GJ321" s="128"/>
      <c r="GT321" s="128"/>
      <c r="HD321" s="128"/>
      <c r="HN321" s="128"/>
      <c r="HX321" s="128"/>
    </row>
    <row xmlns:x14ac="http://schemas.microsoft.com/office/spreadsheetml/2009/9/ac" r="322" s="3" customFormat="true" x14ac:dyDescent="0.25">
      <c r="A322" s="378"/>
      <c r="B322" s="128"/>
      <c r="L322" s="128"/>
      <c r="V322" s="128"/>
      <c r="AF322" s="128"/>
      <c r="AP322" s="128"/>
      <c r="AZ322" s="128"/>
      <c r="BA322" s="128"/>
      <c r="BJ322" s="128"/>
      <c r="BT322" s="128"/>
      <c r="CD322" s="128"/>
      <c r="CN322" s="128"/>
      <c r="CX322" s="128"/>
      <c r="DH322" s="128"/>
      <c r="DR322" s="128"/>
      <c r="EB322" s="128"/>
      <c r="EL322" s="128"/>
      <c r="EV322" s="128"/>
      <c r="FF322" s="128"/>
      <c r="FP322" s="128"/>
      <c r="FZ322" s="128"/>
      <c r="GJ322" s="128"/>
      <c r="GT322" s="128"/>
      <c r="HD322" s="128"/>
      <c r="HN322" s="128"/>
      <c r="HX322" s="128"/>
    </row>
    <row xmlns:x14ac="http://schemas.microsoft.com/office/spreadsheetml/2009/9/ac" r="323" s="3" customFormat="true" x14ac:dyDescent="0.25">
      <c r="A323" s="378"/>
      <c r="B323" s="128"/>
      <c r="L323" s="128"/>
      <c r="V323" s="128"/>
      <c r="AF323" s="128"/>
      <c r="AP323" s="128"/>
      <c r="AZ323" s="128"/>
      <c r="BA323" s="128"/>
      <c r="BJ323" s="128"/>
      <c r="BT323" s="128"/>
      <c r="CD323" s="128"/>
      <c r="CN323" s="128"/>
      <c r="CX323" s="128"/>
      <c r="DH323" s="128"/>
      <c r="DR323" s="128"/>
      <c r="EB323" s="128"/>
      <c r="EL323" s="128"/>
      <c r="EV323" s="128"/>
      <c r="FF323" s="128"/>
      <c r="FP323" s="128"/>
      <c r="FZ323" s="128"/>
      <c r="GJ323" s="128"/>
      <c r="GT323" s="128"/>
      <c r="HD323" s="128"/>
      <c r="HN323" s="128"/>
      <c r="HX323" s="128"/>
    </row>
    <row xmlns:x14ac="http://schemas.microsoft.com/office/spreadsheetml/2009/9/ac" r="324" s="3" customFormat="true" x14ac:dyDescent="0.25">
      <c r="A324" s="378"/>
      <c r="B324" s="128"/>
      <c r="L324" s="128"/>
      <c r="V324" s="128"/>
      <c r="AF324" s="128"/>
      <c r="AP324" s="128"/>
      <c r="AZ324" s="128"/>
      <c r="BA324" s="128"/>
      <c r="BJ324" s="128"/>
      <c r="BT324" s="128"/>
      <c r="CD324" s="128"/>
      <c r="CN324" s="128"/>
      <c r="CX324" s="128"/>
      <c r="DH324" s="128"/>
      <c r="DR324" s="128"/>
      <c r="EB324" s="128"/>
      <c r="EL324" s="128"/>
      <c r="EV324" s="128"/>
      <c r="FF324" s="128"/>
      <c r="FP324" s="128"/>
      <c r="FZ324" s="128"/>
      <c r="GJ324" s="128"/>
      <c r="GT324" s="128"/>
      <c r="HD324" s="128"/>
      <c r="HN324" s="128"/>
      <c r="HX324" s="128"/>
    </row>
    <row xmlns:x14ac="http://schemas.microsoft.com/office/spreadsheetml/2009/9/ac" r="325" s="3" customFormat="true" x14ac:dyDescent="0.25">
      <c r="A325" s="378"/>
      <c r="B325" s="128"/>
      <c r="L325" s="128"/>
      <c r="V325" s="128"/>
      <c r="AF325" s="128"/>
      <c r="AP325" s="128"/>
      <c r="AZ325" s="128"/>
      <c r="BA325" s="128"/>
      <c r="BJ325" s="128"/>
      <c r="BT325" s="128"/>
      <c r="CD325" s="128"/>
      <c r="CN325" s="128"/>
      <c r="CX325" s="128"/>
      <c r="DH325" s="128"/>
      <c r="DR325" s="128"/>
      <c r="EB325" s="128"/>
      <c r="EL325" s="128"/>
      <c r="EV325" s="128"/>
      <c r="FF325" s="128"/>
      <c r="FP325" s="128"/>
      <c r="FZ325" s="128"/>
      <c r="GJ325" s="128"/>
      <c r="GT325" s="128"/>
      <c r="HD325" s="128"/>
      <c r="HN325" s="128"/>
      <c r="HX325" s="128"/>
    </row>
    <row xmlns:x14ac="http://schemas.microsoft.com/office/spreadsheetml/2009/9/ac" r="326" s="3" customFormat="true" x14ac:dyDescent="0.25">
      <c r="A326" s="378"/>
      <c r="B326" s="128"/>
      <c r="L326" s="128"/>
      <c r="V326" s="128"/>
      <c r="AF326" s="128"/>
      <c r="AP326" s="128"/>
      <c r="AZ326" s="128"/>
      <c r="BA326" s="128"/>
      <c r="BJ326" s="128"/>
      <c r="BT326" s="128"/>
      <c r="CD326" s="128"/>
      <c r="CN326" s="128"/>
      <c r="CX326" s="128"/>
      <c r="DH326" s="128"/>
      <c r="DR326" s="128"/>
      <c r="EB326" s="128"/>
      <c r="EL326" s="128"/>
      <c r="EV326" s="128"/>
      <c r="FF326" s="128"/>
      <c r="FP326" s="128"/>
      <c r="FZ326" s="128"/>
      <c r="GJ326" s="128"/>
      <c r="GT326" s="128"/>
      <c r="HD326" s="128"/>
      <c r="HN326" s="128"/>
      <c r="HX326" s="128"/>
    </row>
    <row xmlns:x14ac="http://schemas.microsoft.com/office/spreadsheetml/2009/9/ac" r="327" s="3" customFormat="true" x14ac:dyDescent="0.25">
      <c r="A327" s="378"/>
      <c r="B327" s="128"/>
      <c r="L327" s="128"/>
      <c r="V327" s="128"/>
      <c r="AF327" s="128"/>
      <c r="AP327" s="128"/>
      <c r="AZ327" s="128"/>
      <c r="BA327" s="128"/>
      <c r="BJ327" s="128"/>
      <c r="BT327" s="128"/>
      <c r="CD327" s="128"/>
      <c r="CN327" s="128"/>
      <c r="CX327" s="128"/>
      <c r="DH327" s="128"/>
      <c r="DR327" s="128"/>
      <c r="EB327" s="128"/>
      <c r="EL327" s="128"/>
      <c r="EV327" s="128"/>
      <c r="FF327" s="128"/>
      <c r="FP327" s="128"/>
      <c r="FZ327" s="128"/>
      <c r="GJ327" s="128"/>
      <c r="GT327" s="128"/>
      <c r="HD327" s="128"/>
      <c r="HN327" s="128"/>
      <c r="HX327" s="128"/>
    </row>
    <row xmlns:x14ac="http://schemas.microsoft.com/office/spreadsheetml/2009/9/ac" r="328" s="3" customFormat="true" x14ac:dyDescent="0.25">
      <c r="A328" s="378"/>
      <c r="B328" s="128"/>
      <c r="L328" s="128"/>
      <c r="V328" s="128"/>
      <c r="AF328" s="128"/>
      <c r="AP328" s="128"/>
      <c r="AZ328" s="128"/>
      <c r="BA328" s="128"/>
      <c r="BJ328" s="128"/>
      <c r="BT328" s="128"/>
      <c r="CD328" s="128"/>
      <c r="CN328" s="128"/>
      <c r="CX328" s="128"/>
      <c r="DH328" s="128"/>
      <c r="DR328" s="128"/>
      <c r="EB328" s="128"/>
      <c r="EL328" s="128"/>
      <c r="EV328" s="128"/>
      <c r="FF328" s="128"/>
      <c r="FP328" s="128"/>
      <c r="FZ328" s="128"/>
      <c r="GJ328" s="128"/>
      <c r="GT328" s="128"/>
      <c r="HD328" s="128"/>
      <c r="HN328" s="128"/>
      <c r="HX328" s="128"/>
    </row>
    <row xmlns:x14ac="http://schemas.microsoft.com/office/spreadsheetml/2009/9/ac" r="329" s="3" customFormat="true" x14ac:dyDescent="0.25">
      <c r="A329" s="378"/>
      <c r="B329" s="128"/>
      <c r="L329" s="128"/>
      <c r="V329" s="128"/>
      <c r="AF329" s="128"/>
      <c r="AP329" s="128"/>
      <c r="AZ329" s="128"/>
      <c r="BA329" s="128"/>
      <c r="BJ329" s="128"/>
      <c r="BT329" s="128"/>
      <c r="CD329" s="128"/>
      <c r="CN329" s="128"/>
      <c r="CX329" s="128"/>
      <c r="DH329" s="128"/>
      <c r="DR329" s="128"/>
      <c r="EB329" s="128"/>
      <c r="EL329" s="128"/>
      <c r="EV329" s="128"/>
      <c r="FF329" s="128"/>
      <c r="FP329" s="128"/>
      <c r="FZ329" s="128"/>
      <c r="GJ329" s="128"/>
      <c r="GT329" s="128"/>
      <c r="HD329" s="128"/>
      <c r="HN329" s="128"/>
      <c r="HX329" s="128"/>
    </row>
    <row xmlns:x14ac="http://schemas.microsoft.com/office/spreadsheetml/2009/9/ac" r="330" s="3" customFormat="true" x14ac:dyDescent="0.25">
      <c r="A330" s="378"/>
      <c r="B330" s="128"/>
      <c r="L330" s="128"/>
      <c r="V330" s="128"/>
      <c r="AF330" s="128"/>
      <c r="AP330" s="128"/>
      <c r="AZ330" s="128"/>
      <c r="BA330" s="128"/>
      <c r="BJ330" s="128"/>
      <c r="BT330" s="128"/>
      <c r="CD330" s="128"/>
      <c r="CN330" s="128"/>
      <c r="CX330" s="128"/>
      <c r="DH330" s="128"/>
      <c r="DR330" s="128"/>
      <c r="EB330" s="128"/>
      <c r="EL330" s="128"/>
      <c r="EV330" s="128"/>
      <c r="FF330" s="128"/>
      <c r="FP330" s="128"/>
      <c r="FZ330" s="128"/>
      <c r="GJ330" s="128"/>
      <c r="GT330" s="128"/>
      <c r="HD330" s="128"/>
      <c r="HN330" s="128"/>
      <c r="HX330" s="128"/>
    </row>
    <row xmlns:x14ac="http://schemas.microsoft.com/office/spreadsheetml/2009/9/ac" r="331" s="3" customFormat="true" x14ac:dyDescent="0.25">
      <c r="A331" s="378"/>
      <c r="B331" s="128"/>
      <c r="L331" s="128"/>
      <c r="V331" s="128"/>
      <c r="AF331" s="128"/>
      <c r="AP331" s="128"/>
      <c r="AZ331" s="128"/>
      <c r="BA331" s="128"/>
      <c r="BJ331" s="128"/>
      <c r="BT331" s="128"/>
      <c r="CD331" s="128"/>
      <c r="CN331" s="128"/>
      <c r="CX331" s="128"/>
      <c r="DH331" s="128"/>
      <c r="DR331" s="128"/>
      <c r="EB331" s="128"/>
      <c r="EL331" s="128"/>
      <c r="EV331" s="128"/>
      <c r="FF331" s="128"/>
      <c r="FP331" s="128"/>
      <c r="FZ331" s="128"/>
      <c r="GJ331" s="128"/>
      <c r="GT331" s="128"/>
      <c r="HD331" s="128"/>
      <c r="HN331" s="128"/>
      <c r="HX331" s="128"/>
    </row>
    <row xmlns:x14ac="http://schemas.microsoft.com/office/spreadsheetml/2009/9/ac" r="332" s="3" customFormat="true" x14ac:dyDescent="0.25">
      <c r="A332" s="378"/>
      <c r="B332" s="128"/>
      <c r="L332" s="128"/>
      <c r="V332" s="128"/>
      <c r="AF332" s="128"/>
      <c r="AP332" s="128"/>
      <c r="AZ332" s="128"/>
      <c r="BA332" s="128"/>
      <c r="BJ332" s="128"/>
      <c r="BT332" s="128"/>
      <c r="CD332" s="128"/>
      <c r="CN332" s="128"/>
      <c r="CX332" s="128"/>
      <c r="DH332" s="128"/>
      <c r="DR332" s="128"/>
      <c r="EB332" s="128"/>
      <c r="EL332" s="128"/>
      <c r="EV332" s="128"/>
      <c r="FF332" s="128"/>
      <c r="FP332" s="128"/>
      <c r="FZ332" s="128"/>
      <c r="GJ332" s="128"/>
      <c r="GT332" s="128"/>
      <c r="HD332" s="128"/>
      <c r="HN332" s="128"/>
      <c r="HX332" s="128"/>
    </row>
    <row xmlns:x14ac="http://schemas.microsoft.com/office/spreadsheetml/2009/9/ac" r="333" s="3" customFormat="true" x14ac:dyDescent="0.25">
      <c r="A333" s="378"/>
      <c r="B333" s="128"/>
      <c r="L333" s="128"/>
      <c r="V333" s="128"/>
      <c r="AF333" s="128"/>
      <c r="AP333" s="128"/>
      <c r="AZ333" s="128"/>
      <c r="BA333" s="128"/>
      <c r="BJ333" s="128"/>
      <c r="BT333" s="128"/>
      <c r="CD333" s="128"/>
      <c r="CN333" s="128"/>
      <c r="CX333" s="128"/>
      <c r="DH333" s="128"/>
      <c r="DR333" s="128"/>
      <c r="EB333" s="128"/>
      <c r="EL333" s="128"/>
      <c r="EV333" s="128"/>
      <c r="FF333" s="128"/>
      <c r="FP333" s="128"/>
      <c r="FZ333" s="128"/>
      <c r="GJ333" s="128"/>
      <c r="GT333" s="128"/>
      <c r="HD333" s="128"/>
      <c r="HN333" s="128"/>
      <c r="HX333" s="128"/>
    </row>
    <row xmlns:x14ac="http://schemas.microsoft.com/office/spreadsheetml/2009/9/ac" r="334" s="3" customFormat="true" x14ac:dyDescent="0.25">
      <c r="A334" s="378"/>
      <c r="B334" s="128"/>
      <c r="L334" s="128"/>
      <c r="V334" s="128"/>
      <c r="AF334" s="128"/>
      <c r="AP334" s="128"/>
      <c r="AZ334" s="128"/>
      <c r="BA334" s="128"/>
      <c r="BJ334" s="128"/>
      <c r="BT334" s="128"/>
      <c r="CD334" s="128"/>
      <c r="CN334" s="128"/>
      <c r="CX334" s="128"/>
      <c r="DH334" s="128"/>
      <c r="DR334" s="128"/>
      <c r="EB334" s="128"/>
      <c r="EL334" s="128"/>
      <c r="EV334" s="128"/>
      <c r="FF334" s="128"/>
      <c r="FP334" s="128"/>
      <c r="FZ334" s="128"/>
      <c r="GJ334" s="128"/>
      <c r="GT334" s="128"/>
      <c r="HD334" s="128"/>
      <c r="HN334" s="128"/>
      <c r="HX334" s="128"/>
    </row>
    <row xmlns:x14ac="http://schemas.microsoft.com/office/spreadsheetml/2009/9/ac" r="335" s="3" customFormat="true" x14ac:dyDescent="0.25">
      <c r="A335" s="378"/>
      <c r="B335" s="128"/>
      <c r="L335" s="128"/>
      <c r="V335" s="128"/>
      <c r="AF335" s="128"/>
      <c r="AP335" s="128"/>
      <c r="AZ335" s="128"/>
      <c r="BA335" s="128"/>
      <c r="BJ335" s="128"/>
      <c r="BT335" s="128"/>
      <c r="CD335" s="128"/>
      <c r="CN335" s="128"/>
      <c r="CX335" s="128"/>
      <c r="DH335" s="128"/>
      <c r="DR335" s="128"/>
      <c r="EB335" s="128"/>
      <c r="EL335" s="128"/>
      <c r="EV335" s="128"/>
      <c r="FF335" s="128"/>
      <c r="FP335" s="128"/>
      <c r="FZ335" s="128"/>
      <c r="GJ335" s="128"/>
      <c r="GT335" s="128"/>
      <c r="HD335" s="128"/>
      <c r="HN335" s="128"/>
      <c r="HX335" s="128"/>
    </row>
    <row xmlns:x14ac="http://schemas.microsoft.com/office/spreadsheetml/2009/9/ac" r="336" s="3" customFormat="true" x14ac:dyDescent="0.25">
      <c r="A336" s="378"/>
      <c r="B336" s="128"/>
      <c r="L336" s="128"/>
      <c r="V336" s="128"/>
      <c r="AF336" s="128"/>
      <c r="AP336" s="128"/>
      <c r="AZ336" s="128"/>
      <c r="BA336" s="128"/>
      <c r="BJ336" s="128"/>
      <c r="BT336" s="128"/>
      <c r="CD336" s="128"/>
      <c r="CN336" s="128"/>
      <c r="CX336" s="128"/>
      <c r="DH336" s="128"/>
      <c r="DR336" s="128"/>
      <c r="EB336" s="128"/>
      <c r="EL336" s="128"/>
      <c r="EV336" s="128"/>
      <c r="FF336" s="128"/>
      <c r="FP336" s="128"/>
      <c r="FZ336" s="128"/>
      <c r="GJ336" s="128"/>
      <c r="GT336" s="128"/>
      <c r="HD336" s="128"/>
      <c r="HN336" s="128"/>
      <c r="HX336" s="128"/>
    </row>
    <row xmlns:x14ac="http://schemas.microsoft.com/office/spreadsheetml/2009/9/ac" r="337" s="3" customFormat="true" x14ac:dyDescent="0.25">
      <c r="A337" s="378"/>
      <c r="B337" s="128"/>
      <c r="L337" s="128"/>
      <c r="V337" s="128"/>
      <c r="AF337" s="128"/>
      <c r="AP337" s="128"/>
      <c r="AZ337" s="128"/>
      <c r="BA337" s="128"/>
      <c r="BJ337" s="128"/>
      <c r="BT337" s="128"/>
      <c r="CD337" s="128"/>
      <c r="CN337" s="128"/>
      <c r="CX337" s="128"/>
      <c r="DH337" s="128"/>
      <c r="DR337" s="128"/>
      <c r="EB337" s="128"/>
      <c r="EL337" s="128"/>
      <c r="EV337" s="128"/>
      <c r="FF337" s="128"/>
      <c r="FP337" s="128"/>
      <c r="FZ337" s="128"/>
      <c r="GJ337" s="128"/>
      <c r="GT337" s="128"/>
      <c r="HD337" s="128"/>
      <c r="HN337" s="128"/>
      <c r="HX337" s="128"/>
    </row>
    <row xmlns:x14ac="http://schemas.microsoft.com/office/spreadsheetml/2009/9/ac" r="338" s="3" customFormat="true" x14ac:dyDescent="0.25">
      <c r="A338" s="378"/>
      <c r="B338" s="128"/>
      <c r="L338" s="128"/>
      <c r="V338" s="128"/>
      <c r="AF338" s="128"/>
      <c r="AP338" s="128"/>
      <c r="AZ338" s="128"/>
      <c r="BA338" s="128"/>
      <c r="BJ338" s="128"/>
      <c r="BT338" s="128"/>
      <c r="CD338" s="128"/>
      <c r="CN338" s="128"/>
      <c r="CX338" s="128"/>
      <c r="DH338" s="128"/>
      <c r="DR338" s="128"/>
      <c r="EB338" s="128"/>
      <c r="EL338" s="128"/>
      <c r="EV338" s="128"/>
      <c r="FF338" s="128"/>
      <c r="FP338" s="128"/>
      <c r="FZ338" s="128"/>
      <c r="GJ338" s="128"/>
      <c r="GT338" s="128"/>
      <c r="HD338" s="128"/>
      <c r="HN338" s="128"/>
      <c r="HX338" s="128"/>
    </row>
    <row xmlns:x14ac="http://schemas.microsoft.com/office/spreadsheetml/2009/9/ac" r="339" s="3" customFormat="true" x14ac:dyDescent="0.25">
      <c r="A339" s="378"/>
      <c r="B339" s="128"/>
      <c r="L339" s="128"/>
      <c r="V339" s="128"/>
      <c r="AF339" s="128"/>
      <c r="AP339" s="128"/>
      <c r="AZ339" s="128"/>
      <c r="BA339" s="128"/>
      <c r="BJ339" s="128"/>
      <c r="BT339" s="128"/>
      <c r="CD339" s="128"/>
      <c r="CN339" s="128"/>
      <c r="CX339" s="128"/>
      <c r="DH339" s="128"/>
      <c r="DR339" s="128"/>
      <c r="EB339" s="128"/>
      <c r="EL339" s="128"/>
      <c r="EV339" s="128"/>
      <c r="FF339" s="128"/>
      <c r="FP339" s="128"/>
      <c r="FZ339" s="128"/>
      <c r="GJ339" s="128"/>
      <c r="GT339" s="128"/>
      <c r="HD339" s="128"/>
      <c r="HN339" s="128"/>
      <c r="HX339" s="128"/>
    </row>
    <row xmlns:x14ac="http://schemas.microsoft.com/office/spreadsheetml/2009/9/ac" r="340" s="3" customFormat="true" x14ac:dyDescent="0.25">
      <c r="A340" s="378"/>
      <c r="B340" s="128"/>
      <c r="L340" s="128"/>
      <c r="V340" s="128"/>
      <c r="AF340" s="128"/>
      <c r="AP340" s="128"/>
      <c r="AZ340" s="128"/>
      <c r="BA340" s="128"/>
      <c r="BJ340" s="128"/>
      <c r="BT340" s="128"/>
      <c r="CD340" s="128"/>
      <c r="CN340" s="128"/>
      <c r="CX340" s="128"/>
      <c r="DH340" s="128"/>
      <c r="DR340" s="128"/>
      <c r="EB340" s="128"/>
      <c r="EL340" s="128"/>
      <c r="EV340" s="128"/>
      <c r="FF340" s="128"/>
      <c r="FP340" s="128"/>
      <c r="FZ340" s="128"/>
      <c r="GJ340" s="128"/>
      <c r="GT340" s="128"/>
      <c r="HD340" s="128"/>
      <c r="HN340" s="128"/>
      <c r="HX340" s="128"/>
    </row>
    <row xmlns:x14ac="http://schemas.microsoft.com/office/spreadsheetml/2009/9/ac" r="341" s="3" customFormat="true" x14ac:dyDescent="0.25">
      <c r="A341" s="378"/>
      <c r="B341" s="128"/>
      <c r="L341" s="128"/>
      <c r="V341" s="128"/>
      <c r="AF341" s="128"/>
      <c r="AP341" s="128"/>
      <c r="AZ341" s="128"/>
      <c r="BA341" s="128"/>
      <c r="BJ341" s="128"/>
      <c r="BT341" s="128"/>
      <c r="CD341" s="128"/>
      <c r="CN341" s="128"/>
      <c r="CX341" s="128"/>
      <c r="DH341" s="128"/>
      <c r="DR341" s="128"/>
      <c r="EB341" s="128"/>
      <c r="EL341" s="128"/>
      <c r="EV341" s="128"/>
      <c r="FF341" s="128"/>
      <c r="FP341" s="128"/>
      <c r="FZ341" s="128"/>
      <c r="GJ341" s="128"/>
      <c r="GT341" s="128"/>
      <c r="HD341" s="128"/>
      <c r="HN341" s="128"/>
      <c r="HX341" s="128"/>
    </row>
    <row xmlns:x14ac="http://schemas.microsoft.com/office/spreadsheetml/2009/9/ac" r="342" s="3" customFormat="true" x14ac:dyDescent="0.25">
      <c r="A342" s="378"/>
      <c r="B342" s="128"/>
      <c r="L342" s="128"/>
      <c r="V342" s="128"/>
      <c r="AF342" s="128"/>
      <c r="AP342" s="128"/>
      <c r="AZ342" s="128"/>
      <c r="BA342" s="128"/>
      <c r="BJ342" s="128"/>
      <c r="BT342" s="128"/>
      <c r="CD342" s="128"/>
      <c r="CN342" s="128"/>
      <c r="CX342" s="128"/>
      <c r="DH342" s="128"/>
      <c r="DR342" s="128"/>
      <c r="EB342" s="128"/>
      <c r="EL342" s="128"/>
      <c r="EV342" s="128"/>
      <c r="FF342" s="128"/>
      <c r="FP342" s="128"/>
      <c r="FZ342" s="128"/>
      <c r="GJ342" s="128"/>
      <c r="GT342" s="128"/>
      <c r="HD342" s="128"/>
      <c r="HN342" s="128"/>
      <c r="HX342" s="128"/>
    </row>
    <row xmlns:x14ac="http://schemas.microsoft.com/office/spreadsheetml/2009/9/ac" r="343" s="3" customFormat="true" x14ac:dyDescent="0.25">
      <c r="A343" s="378"/>
      <c r="B343" s="128"/>
      <c r="L343" s="128"/>
      <c r="V343" s="128"/>
      <c r="AF343" s="128"/>
      <c r="AP343" s="128"/>
      <c r="AZ343" s="128"/>
      <c r="BA343" s="128"/>
      <c r="BJ343" s="128"/>
      <c r="BT343" s="128"/>
      <c r="CD343" s="128"/>
      <c r="CN343" s="128"/>
      <c r="CX343" s="128"/>
      <c r="DH343" s="128"/>
      <c r="DR343" s="128"/>
      <c r="EB343" s="128"/>
      <c r="EL343" s="128"/>
      <c r="EV343" s="128"/>
      <c r="FF343" s="128"/>
      <c r="FP343" s="128"/>
      <c r="FZ343" s="128"/>
      <c r="GJ343" s="128"/>
      <c r="GT343" s="128"/>
      <c r="HD343" s="128"/>
      <c r="HN343" s="128"/>
      <c r="HX343" s="128"/>
    </row>
    <row xmlns:x14ac="http://schemas.microsoft.com/office/spreadsheetml/2009/9/ac" r="344" s="3" customFormat="true" x14ac:dyDescent="0.25">
      <c r="A344" s="378"/>
      <c r="B344" s="128"/>
      <c r="L344" s="128"/>
      <c r="V344" s="128"/>
      <c r="AF344" s="128"/>
      <c r="AP344" s="128"/>
      <c r="AZ344" s="128"/>
      <c r="BA344" s="128"/>
      <c r="BJ344" s="128"/>
      <c r="BT344" s="128"/>
      <c r="CD344" s="128"/>
      <c r="CN344" s="128"/>
      <c r="CX344" s="128"/>
      <c r="DH344" s="128"/>
      <c r="DR344" s="128"/>
      <c r="EB344" s="128"/>
      <c r="EL344" s="128"/>
      <c r="EV344" s="128"/>
      <c r="FF344" s="128"/>
      <c r="FP344" s="128"/>
      <c r="FZ344" s="128"/>
      <c r="GJ344" s="128"/>
      <c r="GT344" s="128"/>
      <c r="HD344" s="128"/>
      <c r="HN344" s="128"/>
      <c r="HX344" s="128"/>
    </row>
    <row xmlns:x14ac="http://schemas.microsoft.com/office/spreadsheetml/2009/9/ac" r="345" s="3" customFormat="true" x14ac:dyDescent="0.25">
      <c r="A345" s="378"/>
      <c r="B345" s="128"/>
      <c r="L345" s="128"/>
      <c r="V345" s="128"/>
      <c r="AF345" s="128"/>
      <c r="AP345" s="128"/>
      <c r="AZ345" s="128"/>
      <c r="BA345" s="128"/>
      <c r="BJ345" s="128"/>
      <c r="BT345" s="128"/>
      <c r="CD345" s="128"/>
      <c r="CN345" s="128"/>
      <c r="CX345" s="128"/>
      <c r="DH345" s="128"/>
      <c r="DR345" s="128"/>
      <c r="EB345" s="128"/>
      <c r="EL345" s="128"/>
      <c r="EV345" s="128"/>
      <c r="FF345" s="128"/>
      <c r="FP345" s="128"/>
      <c r="FZ345" s="128"/>
      <c r="GJ345" s="128"/>
      <c r="GT345" s="128"/>
      <c r="HD345" s="128"/>
      <c r="HN345" s="128"/>
      <c r="HX345" s="128"/>
    </row>
    <row xmlns:x14ac="http://schemas.microsoft.com/office/spreadsheetml/2009/9/ac" r="346" s="3" customFormat="true" x14ac:dyDescent="0.25">
      <c r="A346" s="378"/>
      <c r="B346" s="128"/>
      <c r="L346" s="128"/>
      <c r="V346" s="128"/>
      <c r="AF346" s="128"/>
      <c r="AP346" s="128"/>
      <c r="AZ346" s="128"/>
      <c r="BA346" s="128"/>
      <c r="BJ346" s="128"/>
      <c r="BT346" s="128"/>
      <c r="CD346" s="128"/>
      <c r="CN346" s="128"/>
      <c r="CX346" s="128"/>
      <c r="DH346" s="128"/>
      <c r="DR346" s="128"/>
      <c r="EB346" s="128"/>
      <c r="EL346" s="128"/>
      <c r="EV346" s="128"/>
      <c r="FF346" s="128"/>
      <c r="FP346" s="128"/>
      <c r="FZ346" s="128"/>
      <c r="GJ346" s="128"/>
      <c r="GT346" s="128"/>
      <c r="HD346" s="128"/>
      <c r="HN346" s="128"/>
      <c r="HX346" s="128"/>
    </row>
    <row xmlns:x14ac="http://schemas.microsoft.com/office/spreadsheetml/2009/9/ac" r="347" s="3" customFormat="true" x14ac:dyDescent="0.25">
      <c r="A347" s="378"/>
      <c r="B347" s="128"/>
      <c r="L347" s="128"/>
      <c r="V347" s="128"/>
      <c r="AF347" s="128"/>
      <c r="AP347" s="128"/>
      <c r="AZ347" s="128"/>
      <c r="BA347" s="128"/>
      <c r="BJ347" s="128"/>
      <c r="BT347" s="128"/>
      <c r="CD347" s="128"/>
      <c r="CN347" s="128"/>
      <c r="CX347" s="128"/>
      <c r="DH347" s="128"/>
      <c r="DR347" s="128"/>
      <c r="EB347" s="128"/>
      <c r="EL347" s="128"/>
      <c r="EV347" s="128"/>
      <c r="FF347" s="128"/>
      <c r="FP347" s="128"/>
      <c r="FZ347" s="128"/>
      <c r="GJ347" s="128"/>
      <c r="GT347" s="128"/>
      <c r="HD347" s="128"/>
      <c r="HN347" s="128"/>
      <c r="HX347" s="128"/>
    </row>
    <row xmlns:x14ac="http://schemas.microsoft.com/office/spreadsheetml/2009/9/ac" r="348" s="3" customFormat="true" x14ac:dyDescent="0.25">
      <c r="A348" s="378"/>
      <c r="B348" s="128"/>
      <c r="L348" s="128"/>
      <c r="V348" s="128"/>
      <c r="AF348" s="128"/>
      <c r="AP348" s="128"/>
      <c r="AZ348" s="128"/>
      <c r="BA348" s="128"/>
      <c r="BJ348" s="128"/>
      <c r="BT348" s="128"/>
      <c r="CD348" s="128"/>
      <c r="CN348" s="128"/>
      <c r="CX348" s="128"/>
      <c r="DH348" s="128"/>
      <c r="DR348" s="128"/>
      <c r="EB348" s="128"/>
      <c r="EL348" s="128"/>
      <c r="EV348" s="128"/>
      <c r="FF348" s="128"/>
      <c r="FP348" s="128"/>
      <c r="FZ348" s="128"/>
      <c r="GJ348" s="128"/>
      <c r="GT348" s="128"/>
      <c r="HD348" s="128"/>
      <c r="HN348" s="128"/>
      <c r="HX348" s="128"/>
    </row>
    <row xmlns:x14ac="http://schemas.microsoft.com/office/spreadsheetml/2009/9/ac" r="349" s="3" customFormat="true" x14ac:dyDescent="0.25">
      <c r="A349" s="378"/>
      <c r="B349" s="128"/>
      <c r="L349" s="128"/>
      <c r="V349" s="128"/>
      <c r="AF349" s="128"/>
      <c r="AP349" s="128"/>
      <c r="AZ349" s="128"/>
      <c r="BA349" s="128"/>
      <c r="BJ349" s="128"/>
      <c r="BT349" s="128"/>
      <c r="CD349" s="128"/>
      <c r="CN349" s="128"/>
      <c r="CX349" s="128"/>
      <c r="DH349" s="128"/>
      <c r="DR349" s="128"/>
      <c r="EB349" s="128"/>
      <c r="EL349" s="128"/>
      <c r="EV349" s="128"/>
      <c r="FF349" s="128"/>
      <c r="FP349" s="128"/>
      <c r="FZ349" s="128"/>
      <c r="GJ349" s="128"/>
      <c r="GT349" s="128"/>
      <c r="HD349" s="128"/>
      <c r="HN349" s="128"/>
      <c r="HX349" s="128"/>
    </row>
    <row xmlns:x14ac="http://schemas.microsoft.com/office/spreadsheetml/2009/9/ac" r="350" s="3" customFormat="true" x14ac:dyDescent="0.25">
      <c r="A350" s="378"/>
      <c r="B350" s="128"/>
      <c r="L350" s="128"/>
      <c r="V350" s="128"/>
      <c r="AF350" s="128"/>
      <c r="AP350" s="128"/>
      <c r="AZ350" s="128"/>
      <c r="BA350" s="128"/>
      <c r="BJ350" s="128"/>
      <c r="BT350" s="128"/>
      <c r="CD350" s="128"/>
      <c r="CN350" s="128"/>
      <c r="CX350" s="128"/>
      <c r="DH350" s="128"/>
      <c r="DR350" s="128"/>
      <c r="EB350" s="128"/>
      <c r="EL350" s="128"/>
      <c r="EV350" s="128"/>
      <c r="FF350" s="128"/>
      <c r="FP350" s="128"/>
      <c r="FZ350" s="128"/>
      <c r="GJ350" s="128"/>
      <c r="GT350" s="128"/>
      <c r="HD350" s="128"/>
      <c r="HN350" s="128"/>
      <c r="HX350" s="128"/>
    </row>
    <row xmlns:x14ac="http://schemas.microsoft.com/office/spreadsheetml/2009/9/ac" r="351" s="3" customFormat="true" x14ac:dyDescent="0.25">
      <c r="A351" s="378"/>
      <c r="B351" s="128"/>
      <c r="L351" s="128"/>
      <c r="V351" s="128"/>
      <c r="AF351" s="128"/>
      <c r="AP351" s="128"/>
      <c r="AZ351" s="128"/>
      <c r="BA351" s="128"/>
      <c r="BJ351" s="128"/>
      <c r="BT351" s="128"/>
      <c r="CD351" s="128"/>
      <c r="CN351" s="128"/>
      <c r="CX351" s="128"/>
      <c r="DH351" s="128"/>
      <c r="DR351" s="128"/>
      <c r="EB351" s="128"/>
      <c r="EL351" s="128"/>
      <c r="EV351" s="128"/>
      <c r="FF351" s="128"/>
      <c r="FP351" s="128"/>
      <c r="FZ351" s="128"/>
      <c r="GJ351" s="128"/>
      <c r="GT351" s="128"/>
      <c r="HD351" s="128"/>
      <c r="HN351" s="128"/>
      <c r="HX351" s="128"/>
    </row>
    <row xmlns:x14ac="http://schemas.microsoft.com/office/spreadsheetml/2009/9/ac" r="352" s="3" customFormat="true" x14ac:dyDescent="0.25">
      <c r="A352" s="378"/>
      <c r="B352" s="128"/>
      <c r="L352" s="128"/>
      <c r="V352" s="128"/>
      <c r="AF352" s="128"/>
      <c r="AP352" s="128"/>
      <c r="AZ352" s="128"/>
      <c r="BA352" s="128"/>
      <c r="BJ352" s="128"/>
      <c r="BT352" s="128"/>
      <c r="CD352" s="128"/>
      <c r="CN352" s="128"/>
      <c r="CX352" s="128"/>
      <c r="DH352" s="128"/>
      <c r="DR352" s="128"/>
      <c r="EB352" s="128"/>
      <c r="EL352" s="128"/>
      <c r="EV352" s="128"/>
      <c r="FF352" s="128"/>
      <c r="FP352" s="128"/>
      <c r="FZ352" s="128"/>
      <c r="GJ352" s="128"/>
      <c r="GT352" s="128"/>
      <c r="HD352" s="128"/>
      <c r="HN352" s="128"/>
      <c r="HX352" s="128"/>
    </row>
    <row xmlns:x14ac="http://schemas.microsoft.com/office/spreadsheetml/2009/9/ac" r="353" s="3" customFormat="true" x14ac:dyDescent="0.25">
      <c r="A353" s="378"/>
      <c r="B353" s="128"/>
      <c r="L353" s="128"/>
      <c r="V353" s="128"/>
      <c r="AF353" s="128"/>
      <c r="AP353" s="128"/>
      <c r="AZ353" s="128"/>
      <c r="BA353" s="128"/>
      <c r="BJ353" s="128"/>
      <c r="BT353" s="128"/>
      <c r="CD353" s="128"/>
      <c r="CN353" s="128"/>
      <c r="CX353" s="128"/>
      <c r="DH353" s="128"/>
      <c r="DR353" s="128"/>
      <c r="EB353" s="128"/>
      <c r="EL353" s="128"/>
      <c r="EV353" s="128"/>
      <c r="FF353" s="128"/>
      <c r="FP353" s="128"/>
      <c r="FZ353" s="128"/>
      <c r="GJ353" s="128"/>
      <c r="GT353" s="128"/>
      <c r="HD353" s="128"/>
      <c r="HN353" s="128"/>
      <c r="HX353" s="128"/>
    </row>
    <row xmlns:x14ac="http://schemas.microsoft.com/office/spreadsheetml/2009/9/ac" r="354" s="3" customFormat="true" x14ac:dyDescent="0.25">
      <c r="A354" s="378"/>
      <c r="B354" s="128"/>
      <c r="L354" s="128"/>
      <c r="V354" s="128"/>
      <c r="AF354" s="128"/>
      <c r="AP354" s="128"/>
      <c r="AZ354" s="128"/>
      <c r="BA354" s="128"/>
      <c r="BJ354" s="128"/>
      <c r="BT354" s="128"/>
      <c r="CD354" s="128"/>
      <c r="CN354" s="128"/>
      <c r="CX354" s="128"/>
      <c r="DH354" s="128"/>
      <c r="DR354" s="128"/>
      <c r="EB354" s="128"/>
      <c r="EL354" s="128"/>
      <c r="EV354" s="128"/>
      <c r="FF354" s="128"/>
      <c r="FP354" s="128"/>
      <c r="FZ354" s="128"/>
      <c r="GJ354" s="128"/>
      <c r="GT354" s="128"/>
      <c r="HD354" s="128"/>
      <c r="HN354" s="128"/>
      <c r="HX354" s="128"/>
    </row>
    <row xmlns:x14ac="http://schemas.microsoft.com/office/spreadsheetml/2009/9/ac" r="355" s="3" customFormat="true" x14ac:dyDescent="0.25">
      <c r="A355" s="378"/>
      <c r="B355" s="128"/>
      <c r="L355" s="128"/>
      <c r="V355" s="128"/>
      <c r="AF355" s="128"/>
      <c r="AP355" s="128"/>
      <c r="AZ355" s="128"/>
      <c r="BA355" s="128"/>
      <c r="BJ355" s="128"/>
      <c r="BT355" s="128"/>
      <c r="CD355" s="128"/>
      <c r="CN355" s="128"/>
      <c r="CX355" s="128"/>
      <c r="DH355" s="128"/>
      <c r="DR355" s="128"/>
      <c r="EB355" s="128"/>
      <c r="EL355" s="128"/>
      <c r="EV355" s="128"/>
      <c r="FF355" s="128"/>
      <c r="FP355" s="128"/>
      <c r="FZ355" s="128"/>
      <c r="GJ355" s="128"/>
      <c r="GT355" s="128"/>
      <c r="HD355" s="128"/>
      <c r="HN355" s="128"/>
      <c r="HX355" s="128"/>
    </row>
    <row xmlns:x14ac="http://schemas.microsoft.com/office/spreadsheetml/2009/9/ac" r="356" s="3" customFormat="true" x14ac:dyDescent="0.25">
      <c r="A356" s="378"/>
      <c r="B356" s="128"/>
      <c r="L356" s="128"/>
      <c r="V356" s="128"/>
      <c r="AF356" s="128"/>
      <c r="AP356" s="128"/>
      <c r="AZ356" s="128"/>
      <c r="BA356" s="128"/>
      <c r="BJ356" s="128"/>
      <c r="BT356" s="128"/>
      <c r="CD356" s="128"/>
      <c r="CN356" s="128"/>
      <c r="CX356" s="128"/>
      <c r="DH356" s="128"/>
      <c r="DR356" s="128"/>
      <c r="EB356" s="128"/>
      <c r="EL356" s="128"/>
      <c r="EV356" s="128"/>
      <c r="FF356" s="128"/>
      <c r="FP356" s="128"/>
      <c r="FZ356" s="128"/>
      <c r="GJ356" s="128"/>
      <c r="GT356" s="128"/>
      <c r="HD356" s="128"/>
      <c r="HN356" s="128"/>
      <c r="HX356" s="128"/>
    </row>
    <row xmlns:x14ac="http://schemas.microsoft.com/office/spreadsheetml/2009/9/ac" r="357" s="3" customFormat="true" x14ac:dyDescent="0.25">
      <c r="A357" s="378"/>
      <c r="B357" s="128"/>
      <c r="L357" s="128"/>
      <c r="V357" s="128"/>
      <c r="AF357" s="128"/>
      <c r="AP357" s="128"/>
      <c r="AZ357" s="128"/>
      <c r="BA357" s="128"/>
      <c r="BJ357" s="128"/>
      <c r="BT357" s="128"/>
      <c r="CD357" s="128"/>
      <c r="CN357" s="128"/>
      <c r="CX357" s="128"/>
      <c r="DH357" s="128"/>
      <c r="DR357" s="128"/>
      <c r="EB357" s="128"/>
      <c r="EL357" s="128"/>
      <c r="EV357" s="128"/>
      <c r="FF357" s="128"/>
      <c r="FP357" s="128"/>
      <c r="FZ357" s="128"/>
      <c r="GJ357" s="128"/>
      <c r="GT357" s="128"/>
      <c r="HD357" s="128"/>
      <c r="HN357" s="128"/>
      <c r="HX357" s="128"/>
    </row>
    <row xmlns:x14ac="http://schemas.microsoft.com/office/spreadsheetml/2009/9/ac" r="358" s="3" customFormat="true" x14ac:dyDescent="0.25">
      <c r="A358" s="378"/>
      <c r="B358" s="128"/>
      <c r="L358" s="128"/>
      <c r="V358" s="128"/>
      <c r="AF358" s="128"/>
      <c r="AP358" s="128"/>
      <c r="AZ358" s="128"/>
      <c r="BA358" s="128"/>
      <c r="BJ358" s="128"/>
      <c r="BT358" s="128"/>
      <c r="CD358" s="128"/>
      <c r="CN358" s="128"/>
      <c r="CX358" s="128"/>
      <c r="DH358" s="128"/>
      <c r="DR358" s="128"/>
      <c r="EB358" s="128"/>
      <c r="EL358" s="128"/>
      <c r="EV358" s="128"/>
      <c r="FF358" s="128"/>
      <c r="FP358" s="128"/>
      <c r="FZ358" s="128"/>
      <c r="GJ358" s="128"/>
      <c r="GT358" s="128"/>
      <c r="HD358" s="128"/>
      <c r="HN358" s="128"/>
      <c r="HX358" s="128"/>
    </row>
    <row xmlns:x14ac="http://schemas.microsoft.com/office/spreadsheetml/2009/9/ac" r="359" s="3" customFormat="true" x14ac:dyDescent="0.25">
      <c r="A359" s="378"/>
      <c r="B359" s="128"/>
      <c r="L359" s="128"/>
      <c r="V359" s="128"/>
      <c r="AF359" s="128"/>
      <c r="AP359" s="128"/>
      <c r="AZ359" s="128"/>
      <c r="BA359" s="128"/>
      <c r="BJ359" s="128"/>
      <c r="BT359" s="128"/>
      <c r="CD359" s="128"/>
      <c r="CN359" s="128"/>
      <c r="CX359" s="128"/>
      <c r="DH359" s="128"/>
      <c r="DR359" s="128"/>
      <c r="EB359" s="128"/>
      <c r="EL359" s="128"/>
      <c r="EV359" s="128"/>
      <c r="FF359" s="128"/>
      <c r="FP359" s="128"/>
      <c r="FZ359" s="128"/>
      <c r="GJ359" s="128"/>
      <c r="GT359" s="128"/>
      <c r="HD359" s="128"/>
      <c r="HN359" s="128"/>
      <c r="HX359" s="128"/>
    </row>
    <row xmlns:x14ac="http://schemas.microsoft.com/office/spreadsheetml/2009/9/ac" r="360" s="3" customFormat="true" x14ac:dyDescent="0.25">
      <c r="A360" s="378"/>
      <c r="B360" s="128"/>
      <c r="L360" s="128"/>
      <c r="V360" s="128"/>
      <c r="AF360" s="128"/>
      <c r="AP360" s="128"/>
      <c r="AZ360" s="128"/>
      <c r="BA360" s="128"/>
      <c r="BJ360" s="128"/>
      <c r="BT360" s="128"/>
      <c r="CD360" s="128"/>
      <c r="CN360" s="128"/>
      <c r="CX360" s="128"/>
      <c r="DH360" s="128"/>
      <c r="DR360" s="128"/>
      <c r="EB360" s="128"/>
      <c r="EL360" s="128"/>
      <c r="EV360" s="128"/>
      <c r="FF360" s="128"/>
      <c r="FP360" s="128"/>
      <c r="FZ360" s="128"/>
      <c r="GJ360" s="128"/>
      <c r="GT360" s="128"/>
      <c r="HD360" s="128"/>
      <c r="HN360" s="128"/>
      <c r="HX360" s="128"/>
    </row>
    <row xmlns:x14ac="http://schemas.microsoft.com/office/spreadsheetml/2009/9/ac" r="361" s="3" customFormat="true" x14ac:dyDescent="0.25">
      <c r="A361" s="378"/>
      <c r="B361" s="128"/>
      <c r="L361" s="128"/>
      <c r="V361" s="128"/>
      <c r="AF361" s="128"/>
      <c r="AP361" s="128"/>
      <c r="AZ361" s="128"/>
      <c r="BA361" s="128"/>
      <c r="BJ361" s="128"/>
      <c r="BT361" s="128"/>
      <c r="CD361" s="128"/>
      <c r="CN361" s="128"/>
      <c r="CX361" s="128"/>
      <c r="DH361" s="128"/>
      <c r="DR361" s="128"/>
      <c r="EB361" s="128"/>
      <c r="EL361" s="128"/>
      <c r="EV361" s="128"/>
      <c r="FF361" s="128"/>
      <c r="FP361" s="128"/>
      <c r="FZ361" s="128"/>
      <c r="GJ361" s="128"/>
      <c r="GT361" s="128"/>
      <c r="HD361" s="128"/>
      <c r="HN361" s="128"/>
      <c r="HX361" s="128"/>
    </row>
    <row xmlns:x14ac="http://schemas.microsoft.com/office/spreadsheetml/2009/9/ac" r="362" s="3" customFormat="true" x14ac:dyDescent="0.25">
      <c r="A362" s="378"/>
      <c r="B362" s="128"/>
      <c r="L362" s="128"/>
      <c r="V362" s="128"/>
      <c r="AF362" s="128"/>
      <c r="AP362" s="128"/>
      <c r="AZ362" s="128"/>
      <c r="BA362" s="128"/>
      <c r="BJ362" s="128"/>
      <c r="BT362" s="128"/>
      <c r="CD362" s="128"/>
      <c r="CN362" s="128"/>
      <c r="CX362" s="128"/>
      <c r="DH362" s="128"/>
      <c r="DR362" s="128"/>
      <c r="EB362" s="128"/>
      <c r="EL362" s="128"/>
      <c r="EV362" s="128"/>
      <c r="FF362" s="128"/>
      <c r="FP362" s="128"/>
      <c r="FZ362" s="128"/>
      <c r="GJ362" s="128"/>
      <c r="GT362" s="128"/>
      <c r="HD362" s="128"/>
      <c r="HN362" s="128"/>
      <c r="HX362" s="128"/>
    </row>
    <row xmlns:x14ac="http://schemas.microsoft.com/office/spreadsheetml/2009/9/ac" r="363" s="3" customFormat="true" x14ac:dyDescent="0.25">
      <c r="A363" s="378"/>
      <c r="B363" s="128"/>
      <c r="L363" s="128"/>
      <c r="V363" s="128"/>
      <c r="AF363" s="128"/>
      <c r="AP363" s="128"/>
      <c r="AZ363" s="128"/>
      <c r="BA363" s="128"/>
      <c r="BJ363" s="128"/>
      <c r="BT363" s="128"/>
      <c r="CD363" s="128"/>
      <c r="CN363" s="128"/>
      <c r="CX363" s="128"/>
      <c r="DH363" s="128"/>
      <c r="DR363" s="128"/>
      <c r="EB363" s="128"/>
      <c r="EL363" s="128"/>
      <c r="EV363" s="128"/>
      <c r="FF363" s="128"/>
      <c r="FP363" s="128"/>
      <c r="FZ363" s="128"/>
      <c r="GJ363" s="128"/>
      <c r="GT363" s="128"/>
      <c r="HD363" s="128"/>
      <c r="HN363" s="128"/>
      <c r="HX363" s="128"/>
    </row>
    <row xmlns:x14ac="http://schemas.microsoft.com/office/spreadsheetml/2009/9/ac" r="364" s="3" customFormat="true" x14ac:dyDescent="0.25">
      <c r="A364" s="378"/>
      <c r="B364" s="128"/>
      <c r="L364" s="128"/>
      <c r="V364" s="128"/>
      <c r="AF364" s="128"/>
      <c r="AP364" s="128"/>
      <c r="AZ364" s="128"/>
      <c r="BA364" s="128"/>
      <c r="BJ364" s="128"/>
      <c r="BT364" s="128"/>
      <c r="CD364" s="128"/>
      <c r="CN364" s="128"/>
      <c r="CX364" s="128"/>
      <c r="DH364" s="128"/>
      <c r="DR364" s="128"/>
      <c r="EB364" s="128"/>
      <c r="EL364" s="128"/>
      <c r="EV364" s="128"/>
      <c r="FF364" s="128"/>
      <c r="FP364" s="128"/>
      <c r="FZ364" s="128"/>
      <c r="GJ364" s="128"/>
      <c r="GT364" s="128"/>
      <c r="HD364" s="128"/>
      <c r="HN364" s="128"/>
      <c r="HX364" s="128"/>
    </row>
    <row xmlns:x14ac="http://schemas.microsoft.com/office/spreadsheetml/2009/9/ac" r="365" s="3" customFormat="true" x14ac:dyDescent="0.25">
      <c r="A365" s="378"/>
      <c r="B365" s="128"/>
      <c r="L365" s="128"/>
      <c r="V365" s="128"/>
      <c r="AF365" s="128"/>
      <c r="AP365" s="128"/>
      <c r="AZ365" s="128"/>
      <c r="BA365" s="128"/>
      <c r="BJ365" s="128"/>
      <c r="BT365" s="128"/>
      <c r="CD365" s="128"/>
      <c r="CN365" s="128"/>
      <c r="CX365" s="128"/>
      <c r="DH365" s="128"/>
      <c r="DR365" s="128"/>
      <c r="EB365" s="128"/>
      <c r="EL365" s="128"/>
      <c r="EV365" s="128"/>
      <c r="FF365" s="128"/>
      <c r="FP365" s="128"/>
      <c r="FZ365" s="128"/>
      <c r="GJ365" s="128"/>
      <c r="GT365" s="128"/>
      <c r="HD365" s="128"/>
      <c r="HN365" s="128"/>
      <c r="HX365" s="128"/>
    </row>
    <row xmlns:x14ac="http://schemas.microsoft.com/office/spreadsheetml/2009/9/ac" r="366" s="3" customFormat="true" x14ac:dyDescent="0.25">
      <c r="A366" s="378"/>
      <c r="B366" s="128"/>
      <c r="L366" s="128"/>
      <c r="V366" s="128"/>
      <c r="AF366" s="128"/>
      <c r="AP366" s="128"/>
      <c r="AZ366" s="128"/>
      <c r="BA366" s="128"/>
      <c r="BJ366" s="128"/>
      <c r="BT366" s="128"/>
      <c r="CD366" s="128"/>
      <c r="CN366" s="128"/>
      <c r="CX366" s="128"/>
      <c r="DH366" s="128"/>
      <c r="DR366" s="128"/>
      <c r="EB366" s="128"/>
      <c r="EL366" s="128"/>
      <c r="EV366" s="128"/>
      <c r="FF366" s="128"/>
      <c r="FP366" s="128"/>
      <c r="FZ366" s="128"/>
      <c r="GJ366" s="128"/>
      <c r="GT366" s="128"/>
      <c r="HD366" s="128"/>
      <c r="HN366" s="128"/>
      <c r="HX366" s="128"/>
    </row>
    <row xmlns:x14ac="http://schemas.microsoft.com/office/spreadsheetml/2009/9/ac" r="367" s="3" customFormat="true" x14ac:dyDescent="0.25">
      <c r="A367" s="378"/>
      <c r="B367" s="128"/>
      <c r="L367" s="128"/>
      <c r="V367" s="128"/>
      <c r="AF367" s="128"/>
      <c r="AP367" s="128"/>
      <c r="AZ367" s="128"/>
      <c r="BA367" s="128"/>
      <c r="BJ367" s="128"/>
      <c r="BT367" s="128"/>
      <c r="CD367" s="128"/>
      <c r="CN367" s="128"/>
      <c r="CX367" s="128"/>
      <c r="DH367" s="128"/>
      <c r="DR367" s="128"/>
      <c r="EB367" s="128"/>
      <c r="EL367" s="128"/>
      <c r="EV367" s="128"/>
      <c r="FF367" s="128"/>
      <c r="FP367" s="128"/>
      <c r="FZ367" s="128"/>
      <c r="GJ367" s="128"/>
      <c r="GT367" s="128"/>
      <c r="HD367" s="128"/>
      <c r="HN367" s="128"/>
      <c r="HX367" s="128"/>
    </row>
    <row xmlns:x14ac="http://schemas.microsoft.com/office/spreadsheetml/2009/9/ac" r="368" s="3" customFormat="true" x14ac:dyDescent="0.25">
      <c r="A368" s="378"/>
      <c r="B368" s="128"/>
      <c r="L368" s="128"/>
      <c r="V368" s="128"/>
      <c r="AF368" s="128"/>
      <c r="AP368" s="128"/>
      <c r="AZ368" s="128"/>
      <c r="BA368" s="128"/>
      <c r="BJ368" s="128"/>
      <c r="BT368" s="128"/>
      <c r="CD368" s="128"/>
      <c r="CN368" s="128"/>
      <c r="CX368" s="128"/>
      <c r="DH368" s="128"/>
      <c r="DR368" s="128"/>
      <c r="EB368" s="128"/>
      <c r="EL368" s="128"/>
      <c r="EV368" s="128"/>
      <c r="FF368" s="128"/>
      <c r="FP368" s="128"/>
      <c r="FZ368" s="128"/>
      <c r="GJ368" s="128"/>
      <c r="GT368" s="128"/>
      <c r="HD368" s="128"/>
      <c r="HN368" s="128"/>
      <c r="HX368" s="128"/>
    </row>
    <row xmlns:x14ac="http://schemas.microsoft.com/office/spreadsheetml/2009/9/ac" r="369" s="3" customFormat="true" x14ac:dyDescent="0.25">
      <c r="A369" s="378"/>
      <c r="B369" s="128"/>
      <c r="L369" s="128"/>
      <c r="V369" s="128"/>
      <c r="AF369" s="128"/>
      <c r="AP369" s="128"/>
      <c r="AZ369" s="128"/>
      <c r="BA369" s="128"/>
      <c r="BJ369" s="128"/>
      <c r="BT369" s="128"/>
      <c r="CD369" s="128"/>
      <c r="CN369" s="128"/>
      <c r="CX369" s="128"/>
      <c r="DH369" s="128"/>
      <c r="DR369" s="128"/>
      <c r="EB369" s="128"/>
      <c r="EL369" s="128"/>
      <c r="EV369" s="128"/>
      <c r="FF369" s="128"/>
      <c r="FP369" s="128"/>
      <c r="FZ369" s="128"/>
      <c r="GJ369" s="128"/>
      <c r="GT369" s="128"/>
      <c r="HD369" s="128"/>
      <c r="HN369" s="128"/>
      <c r="HX369" s="128"/>
    </row>
    <row xmlns:x14ac="http://schemas.microsoft.com/office/spreadsheetml/2009/9/ac" r="370" s="3" customFormat="true" x14ac:dyDescent="0.25">
      <c r="A370" s="378"/>
      <c r="B370" s="128"/>
      <c r="L370" s="128"/>
      <c r="V370" s="128"/>
      <c r="AF370" s="128"/>
      <c r="AP370" s="128"/>
      <c r="AZ370" s="128"/>
      <c r="BA370" s="128"/>
      <c r="BJ370" s="128"/>
      <c r="BT370" s="128"/>
      <c r="CD370" s="128"/>
      <c r="CN370" s="128"/>
      <c r="CX370" s="128"/>
      <c r="DH370" s="128"/>
      <c r="DR370" s="128"/>
      <c r="EB370" s="128"/>
      <c r="EL370" s="128"/>
      <c r="EV370" s="128"/>
      <c r="FF370" s="128"/>
      <c r="FP370" s="128"/>
      <c r="FZ370" s="128"/>
      <c r="GJ370" s="128"/>
      <c r="GT370" s="128"/>
      <c r="HD370" s="128"/>
      <c r="HN370" s="128"/>
      <c r="HX370" s="128"/>
    </row>
    <row xmlns:x14ac="http://schemas.microsoft.com/office/spreadsheetml/2009/9/ac" r="371" s="3" customFormat="true" x14ac:dyDescent="0.25">
      <c r="A371" s="378"/>
      <c r="B371" s="128"/>
      <c r="L371" s="128"/>
      <c r="V371" s="128"/>
      <c r="AF371" s="128"/>
      <c r="AP371" s="128"/>
      <c r="AZ371" s="128"/>
      <c r="BA371" s="128"/>
      <c r="BJ371" s="128"/>
      <c r="BT371" s="128"/>
      <c r="CD371" s="128"/>
      <c r="CN371" s="128"/>
      <c r="CX371" s="128"/>
      <c r="DH371" s="128"/>
      <c r="DR371" s="128"/>
      <c r="EB371" s="128"/>
      <c r="EL371" s="128"/>
      <c r="EV371" s="128"/>
      <c r="FF371" s="128"/>
      <c r="FP371" s="128"/>
      <c r="FZ371" s="128"/>
      <c r="GJ371" s="128"/>
      <c r="GT371" s="128"/>
      <c r="HD371" s="128"/>
      <c r="HN371" s="128"/>
      <c r="HX371" s="128"/>
    </row>
    <row xmlns:x14ac="http://schemas.microsoft.com/office/spreadsheetml/2009/9/ac" r="372" s="3" customFormat="true" x14ac:dyDescent="0.25">
      <c r="A372" s="378"/>
      <c r="B372" s="128"/>
      <c r="L372" s="128"/>
      <c r="V372" s="128"/>
      <c r="AF372" s="128"/>
      <c r="AP372" s="128"/>
      <c r="AZ372" s="128"/>
      <c r="BA372" s="128"/>
      <c r="BJ372" s="128"/>
      <c r="BT372" s="128"/>
      <c r="CD372" s="128"/>
      <c r="CN372" s="128"/>
      <c r="CX372" s="128"/>
      <c r="DH372" s="128"/>
      <c r="DR372" s="128"/>
      <c r="EB372" s="128"/>
      <c r="EL372" s="128"/>
      <c r="EV372" s="128"/>
      <c r="FF372" s="128"/>
      <c r="FP372" s="128"/>
      <c r="FZ372" s="128"/>
      <c r="GJ372" s="128"/>
      <c r="GT372" s="128"/>
      <c r="HD372" s="128"/>
      <c r="HN372" s="128"/>
      <c r="HX372" s="128"/>
    </row>
    <row xmlns:x14ac="http://schemas.microsoft.com/office/spreadsheetml/2009/9/ac" r="373" s="3" customFormat="true" x14ac:dyDescent="0.25">
      <c r="A373" s="378"/>
      <c r="B373" s="128"/>
      <c r="L373" s="128"/>
      <c r="V373" s="128"/>
      <c r="AF373" s="128"/>
      <c r="AP373" s="128"/>
      <c r="AZ373" s="128"/>
      <c r="BA373" s="128"/>
      <c r="BJ373" s="128"/>
      <c r="BT373" s="128"/>
      <c r="CD373" s="128"/>
      <c r="CN373" s="128"/>
      <c r="CX373" s="128"/>
      <c r="DH373" s="128"/>
      <c r="DR373" s="128"/>
      <c r="EB373" s="128"/>
      <c r="EL373" s="128"/>
      <c r="EV373" s="128"/>
      <c r="FF373" s="128"/>
      <c r="FP373" s="128"/>
      <c r="FZ373" s="128"/>
      <c r="GJ373" s="128"/>
      <c r="GT373" s="128"/>
      <c r="HD373" s="128"/>
      <c r="HN373" s="128"/>
      <c r="HX373" s="128"/>
    </row>
    <row xmlns:x14ac="http://schemas.microsoft.com/office/spreadsheetml/2009/9/ac" r="374" s="3" customFormat="true" x14ac:dyDescent="0.25">
      <c r="A374" s="378"/>
      <c r="B374" s="128"/>
      <c r="L374" s="128"/>
      <c r="V374" s="128"/>
      <c r="AF374" s="128"/>
      <c r="AP374" s="128"/>
      <c r="AZ374" s="128"/>
      <c r="BA374" s="128"/>
      <c r="BJ374" s="128"/>
      <c r="BT374" s="128"/>
      <c r="CD374" s="128"/>
      <c r="CN374" s="128"/>
      <c r="CX374" s="128"/>
      <c r="DH374" s="128"/>
      <c r="DR374" s="128"/>
      <c r="EB374" s="128"/>
      <c r="EL374" s="128"/>
      <c r="EV374" s="128"/>
      <c r="FF374" s="128"/>
      <c r="FP374" s="128"/>
      <c r="FZ374" s="128"/>
      <c r="GJ374" s="128"/>
      <c r="GT374" s="128"/>
      <c r="HD374" s="128"/>
      <c r="HN374" s="128"/>
      <c r="HX374" s="128"/>
    </row>
    <row xmlns:x14ac="http://schemas.microsoft.com/office/spreadsheetml/2009/9/ac" r="375" s="3" customFormat="true" x14ac:dyDescent="0.25">
      <c r="A375" s="378"/>
      <c r="B375" s="128"/>
      <c r="L375" s="128"/>
      <c r="V375" s="128"/>
      <c r="AF375" s="128"/>
      <c r="AP375" s="128"/>
      <c r="AZ375" s="128"/>
      <c r="BA375" s="128"/>
      <c r="BJ375" s="128"/>
      <c r="BT375" s="128"/>
      <c r="CD375" s="128"/>
      <c r="CN375" s="128"/>
      <c r="CX375" s="128"/>
      <c r="DH375" s="128"/>
      <c r="DR375" s="128"/>
      <c r="EB375" s="128"/>
      <c r="EL375" s="128"/>
      <c r="EV375" s="128"/>
      <c r="FF375" s="128"/>
      <c r="FP375" s="128"/>
      <c r="FZ375" s="128"/>
      <c r="GJ375" s="128"/>
      <c r="GT375" s="128"/>
      <c r="HD375" s="128"/>
      <c r="HN375" s="128"/>
      <c r="HX375" s="128"/>
    </row>
    <row xmlns:x14ac="http://schemas.microsoft.com/office/spreadsheetml/2009/9/ac" r="376" s="3" customFormat="true" x14ac:dyDescent="0.25">
      <c r="A376" s="378"/>
      <c r="B376" s="128"/>
      <c r="L376" s="128"/>
      <c r="V376" s="128"/>
      <c r="AF376" s="128"/>
      <c r="AP376" s="128"/>
      <c r="AZ376" s="128"/>
      <c r="BA376" s="128"/>
      <c r="BJ376" s="128"/>
      <c r="BT376" s="128"/>
      <c r="CD376" s="128"/>
      <c r="CN376" s="128"/>
      <c r="CX376" s="128"/>
      <c r="DH376" s="128"/>
      <c r="DR376" s="128"/>
      <c r="EB376" s="128"/>
      <c r="EL376" s="128"/>
      <c r="EV376" s="128"/>
      <c r="FF376" s="128"/>
      <c r="FP376" s="128"/>
      <c r="FZ376" s="128"/>
      <c r="GJ376" s="128"/>
      <c r="GT376" s="128"/>
      <c r="HD376" s="128"/>
      <c r="HN376" s="128"/>
      <c r="HX376" s="128"/>
    </row>
    <row xmlns:x14ac="http://schemas.microsoft.com/office/spreadsheetml/2009/9/ac" r="377" s="3" customFormat="true" x14ac:dyDescent="0.25">
      <c r="A377" s="378"/>
      <c r="B377" s="128"/>
      <c r="L377" s="128"/>
      <c r="V377" s="128"/>
      <c r="AF377" s="128"/>
      <c r="AP377" s="128"/>
      <c r="AZ377" s="128"/>
      <c r="BA377" s="128"/>
      <c r="BJ377" s="128"/>
      <c r="BT377" s="128"/>
      <c r="CD377" s="128"/>
      <c r="CN377" s="128"/>
      <c r="CX377" s="128"/>
      <c r="DH377" s="128"/>
      <c r="DR377" s="128"/>
      <c r="EB377" s="128"/>
      <c r="EL377" s="128"/>
      <c r="EV377" s="128"/>
      <c r="FF377" s="128"/>
      <c r="FP377" s="128"/>
      <c r="FZ377" s="128"/>
      <c r="GJ377" s="128"/>
      <c r="GT377" s="128"/>
      <c r="HD377" s="128"/>
      <c r="HN377" s="128"/>
      <c r="HX377" s="128"/>
    </row>
    <row xmlns:x14ac="http://schemas.microsoft.com/office/spreadsheetml/2009/9/ac" r="378" s="3" customFormat="true" x14ac:dyDescent="0.25">
      <c r="A378" s="378"/>
      <c r="B378" s="128"/>
      <c r="L378" s="128"/>
      <c r="V378" s="128"/>
      <c r="AF378" s="128"/>
      <c r="AP378" s="128"/>
      <c r="AZ378" s="128"/>
      <c r="BA378" s="128"/>
      <c r="BJ378" s="128"/>
      <c r="BT378" s="128"/>
      <c r="CD378" s="128"/>
      <c r="CN378" s="128"/>
      <c r="CX378" s="128"/>
      <c r="DH378" s="128"/>
      <c r="DR378" s="128"/>
      <c r="EB378" s="128"/>
      <c r="EL378" s="128"/>
      <c r="EV378" s="128"/>
      <c r="FF378" s="128"/>
      <c r="FP378" s="128"/>
      <c r="FZ378" s="128"/>
      <c r="GJ378" s="128"/>
      <c r="GT378" s="128"/>
      <c r="HD378" s="128"/>
      <c r="HN378" s="128"/>
      <c r="HX378" s="128"/>
    </row>
    <row xmlns:x14ac="http://schemas.microsoft.com/office/spreadsheetml/2009/9/ac" r="379" s="3" customFormat="true" x14ac:dyDescent="0.25">
      <c r="A379" s="378"/>
      <c r="B379" s="128"/>
      <c r="L379" s="128"/>
      <c r="V379" s="128"/>
      <c r="AF379" s="128"/>
      <c r="AP379" s="128"/>
      <c r="AZ379" s="128"/>
      <c r="BA379" s="128"/>
      <c r="BJ379" s="128"/>
      <c r="BT379" s="128"/>
      <c r="CD379" s="128"/>
      <c r="CN379" s="128"/>
      <c r="CX379" s="128"/>
      <c r="DH379" s="128"/>
      <c r="DR379" s="128"/>
      <c r="EB379" s="128"/>
      <c r="EL379" s="128"/>
      <c r="EV379" s="128"/>
      <c r="FF379" s="128"/>
      <c r="FP379" s="128"/>
      <c r="FZ379" s="128"/>
      <c r="GJ379" s="128"/>
      <c r="GT379" s="128"/>
      <c r="HD379" s="128"/>
      <c r="HN379" s="128"/>
      <c r="HX379" s="128"/>
    </row>
    <row xmlns:x14ac="http://schemas.microsoft.com/office/spreadsheetml/2009/9/ac" r="380" s="3" customFormat="true" x14ac:dyDescent="0.25">
      <c r="A380" s="378"/>
      <c r="B380" s="128"/>
      <c r="L380" s="128"/>
      <c r="V380" s="128"/>
      <c r="AF380" s="128"/>
      <c r="AP380" s="128"/>
      <c r="AZ380" s="128"/>
      <c r="BA380" s="128"/>
      <c r="BJ380" s="128"/>
      <c r="BT380" s="128"/>
      <c r="CD380" s="128"/>
      <c r="CN380" s="128"/>
      <c r="CX380" s="128"/>
      <c r="DH380" s="128"/>
      <c r="DR380" s="128"/>
      <c r="EB380" s="128"/>
      <c r="EL380" s="128"/>
      <c r="EV380" s="128"/>
      <c r="FF380" s="128"/>
      <c r="FP380" s="128"/>
      <c r="FZ380" s="128"/>
      <c r="GJ380" s="128"/>
      <c r="GT380" s="128"/>
      <c r="HD380" s="128"/>
      <c r="HN380" s="128"/>
      <c r="HX380" s="128"/>
    </row>
    <row xmlns:x14ac="http://schemas.microsoft.com/office/spreadsheetml/2009/9/ac" r="381" s="3" customFormat="true" x14ac:dyDescent="0.25">
      <c r="A381" s="378"/>
      <c r="B381" s="128"/>
      <c r="L381" s="128"/>
      <c r="V381" s="128"/>
      <c r="AF381" s="128"/>
      <c r="AP381" s="128"/>
      <c r="AZ381" s="128"/>
      <c r="BA381" s="128"/>
      <c r="BJ381" s="128"/>
      <c r="BT381" s="128"/>
      <c r="CD381" s="128"/>
      <c r="CN381" s="128"/>
      <c r="CX381" s="128"/>
      <c r="DH381" s="128"/>
      <c r="DR381" s="128"/>
      <c r="EB381" s="128"/>
      <c r="EL381" s="128"/>
      <c r="EV381" s="128"/>
      <c r="FF381" s="128"/>
      <c r="FP381" s="128"/>
      <c r="FZ381" s="128"/>
      <c r="GJ381" s="128"/>
      <c r="GT381" s="128"/>
      <c r="HD381" s="128"/>
      <c r="HN381" s="128"/>
      <c r="HX381" s="128"/>
    </row>
    <row xmlns:x14ac="http://schemas.microsoft.com/office/spreadsheetml/2009/9/ac" r="382" s="3" customFormat="true" x14ac:dyDescent="0.25">
      <c r="A382" s="378"/>
      <c r="B382" s="128"/>
      <c r="L382" s="128"/>
      <c r="V382" s="128"/>
      <c r="AF382" s="128"/>
      <c r="AP382" s="128"/>
      <c r="AZ382" s="128"/>
      <c r="BA382" s="128"/>
      <c r="BJ382" s="128"/>
      <c r="BT382" s="128"/>
      <c r="CD382" s="128"/>
      <c r="CN382" s="128"/>
      <c r="CX382" s="128"/>
      <c r="DH382" s="128"/>
      <c r="DR382" s="128"/>
      <c r="EB382" s="128"/>
      <c r="EL382" s="128"/>
      <c r="EV382" s="128"/>
      <c r="FF382" s="128"/>
      <c r="FP382" s="128"/>
      <c r="FZ382" s="128"/>
      <c r="GJ382" s="128"/>
      <c r="GT382" s="128"/>
      <c r="HD382" s="128"/>
      <c r="HN382" s="128"/>
      <c r="HX382" s="128"/>
    </row>
    <row xmlns:x14ac="http://schemas.microsoft.com/office/spreadsheetml/2009/9/ac" r="383" s="3" customFormat="true" x14ac:dyDescent="0.25">
      <c r="A383" s="378"/>
      <c r="B383" s="128"/>
      <c r="L383" s="128"/>
      <c r="V383" s="128"/>
      <c r="AF383" s="128"/>
      <c r="AP383" s="128"/>
      <c r="AZ383" s="128"/>
      <c r="BA383" s="128"/>
      <c r="BJ383" s="128"/>
      <c r="BT383" s="128"/>
      <c r="CD383" s="128"/>
      <c r="CN383" s="128"/>
      <c r="CX383" s="128"/>
      <c r="DH383" s="128"/>
      <c r="DR383" s="128"/>
      <c r="EB383" s="128"/>
      <c r="EL383" s="128"/>
      <c r="EV383" s="128"/>
      <c r="FF383" s="128"/>
      <c r="FP383" s="128"/>
      <c r="FZ383" s="128"/>
      <c r="GJ383" s="128"/>
      <c r="GT383" s="128"/>
      <c r="HD383" s="128"/>
      <c r="HN383" s="128"/>
      <c r="HX383" s="128"/>
    </row>
    <row xmlns:x14ac="http://schemas.microsoft.com/office/spreadsheetml/2009/9/ac" r="384" s="3" customFormat="true" x14ac:dyDescent="0.25">
      <c r="A384" s="378"/>
      <c r="B384" s="128"/>
      <c r="L384" s="128"/>
      <c r="V384" s="128"/>
      <c r="AF384" s="128"/>
      <c r="AP384" s="128"/>
      <c r="AZ384" s="128"/>
      <c r="BA384" s="128"/>
      <c r="BJ384" s="128"/>
      <c r="BT384" s="128"/>
      <c r="CD384" s="128"/>
      <c r="CN384" s="128"/>
      <c r="CX384" s="128"/>
      <c r="DH384" s="128"/>
      <c r="DR384" s="128"/>
      <c r="EB384" s="128"/>
      <c r="EL384" s="128"/>
      <c r="EV384" s="128"/>
      <c r="FF384" s="128"/>
      <c r="FP384" s="128"/>
      <c r="FZ384" s="128"/>
      <c r="GJ384" s="128"/>
      <c r="GT384" s="128"/>
      <c r="HD384" s="128"/>
      <c r="HN384" s="128"/>
      <c r="HX384" s="128"/>
    </row>
    <row xmlns:x14ac="http://schemas.microsoft.com/office/spreadsheetml/2009/9/ac" r="385" s="3" customFormat="true" x14ac:dyDescent="0.25">
      <c r="A385" s="378"/>
      <c r="B385" s="128"/>
      <c r="L385" s="128"/>
      <c r="V385" s="128"/>
      <c r="AF385" s="128"/>
      <c r="AP385" s="128"/>
      <c r="AZ385" s="128"/>
      <c r="BA385" s="128"/>
      <c r="BJ385" s="128"/>
      <c r="BT385" s="128"/>
      <c r="CD385" s="128"/>
      <c r="CN385" s="128"/>
      <c r="CX385" s="128"/>
      <c r="DH385" s="128"/>
      <c r="DR385" s="128"/>
      <c r="EB385" s="128"/>
      <c r="EL385" s="128"/>
      <c r="EV385" s="128"/>
      <c r="FF385" s="128"/>
      <c r="FP385" s="128"/>
      <c r="FZ385" s="128"/>
      <c r="GJ385" s="128"/>
      <c r="GT385" s="128"/>
      <c r="HD385" s="128"/>
      <c r="HN385" s="128"/>
      <c r="HX385" s="128"/>
    </row>
    <row xmlns:x14ac="http://schemas.microsoft.com/office/spreadsheetml/2009/9/ac" r="386" s="3" customFormat="true" x14ac:dyDescent="0.25">
      <c r="A386" s="378"/>
      <c r="B386" s="128"/>
      <c r="L386" s="128"/>
      <c r="V386" s="128"/>
      <c r="AF386" s="128"/>
      <c r="AP386" s="128"/>
      <c r="AZ386" s="128"/>
      <c r="BA386" s="128"/>
      <c r="BJ386" s="128"/>
      <c r="BT386" s="128"/>
      <c r="CD386" s="128"/>
      <c r="CN386" s="128"/>
      <c r="CX386" s="128"/>
      <c r="DH386" s="128"/>
      <c r="DR386" s="128"/>
      <c r="EB386" s="128"/>
      <c r="EL386" s="128"/>
      <c r="EV386" s="128"/>
      <c r="FF386" s="128"/>
      <c r="FP386" s="128"/>
      <c r="FZ386" s="128"/>
      <c r="GJ386" s="128"/>
      <c r="GT386" s="128"/>
      <c r="HD386" s="128"/>
      <c r="HN386" s="128"/>
      <c r="HX386" s="128"/>
    </row>
    <row xmlns:x14ac="http://schemas.microsoft.com/office/spreadsheetml/2009/9/ac" r="387" s="3" customFormat="true" x14ac:dyDescent="0.25">
      <c r="A387" s="378"/>
      <c r="B387" s="128"/>
      <c r="L387" s="128"/>
      <c r="V387" s="128"/>
      <c r="AF387" s="128"/>
      <c r="AP387" s="128"/>
      <c r="AZ387" s="128"/>
      <c r="BA387" s="128"/>
      <c r="BJ387" s="128"/>
      <c r="BT387" s="128"/>
      <c r="CD387" s="128"/>
      <c r="CN387" s="128"/>
      <c r="CX387" s="128"/>
      <c r="DH387" s="128"/>
      <c r="DR387" s="128"/>
      <c r="EB387" s="128"/>
      <c r="EL387" s="128"/>
      <c r="EV387" s="128"/>
      <c r="FF387" s="128"/>
      <c r="FP387" s="128"/>
      <c r="FZ387" s="128"/>
      <c r="GJ387" s="128"/>
      <c r="GT387" s="128"/>
      <c r="HD387" s="128"/>
      <c r="HN387" s="128"/>
      <c r="HX387" s="128"/>
    </row>
    <row xmlns:x14ac="http://schemas.microsoft.com/office/spreadsheetml/2009/9/ac" r="388" s="3" customFormat="true" x14ac:dyDescent="0.25">
      <c r="A388" s="378"/>
      <c r="B388" s="128"/>
      <c r="L388" s="128"/>
      <c r="V388" s="128"/>
      <c r="AF388" s="128"/>
      <c r="AP388" s="128"/>
      <c r="AZ388" s="128"/>
      <c r="BA388" s="128"/>
      <c r="BJ388" s="128"/>
      <c r="BT388" s="128"/>
      <c r="CD388" s="128"/>
      <c r="CN388" s="128"/>
      <c r="CX388" s="128"/>
      <c r="DH388" s="128"/>
      <c r="DR388" s="128"/>
      <c r="EB388" s="128"/>
      <c r="EL388" s="128"/>
      <c r="EV388" s="128"/>
      <c r="FF388" s="128"/>
      <c r="FP388" s="128"/>
      <c r="FZ388" s="128"/>
      <c r="GJ388" s="128"/>
      <c r="GT388" s="128"/>
      <c r="HD388" s="128"/>
      <c r="HN388" s="128"/>
      <c r="HX388" s="128"/>
    </row>
    <row xmlns:x14ac="http://schemas.microsoft.com/office/spreadsheetml/2009/9/ac" r="389" s="3" customFormat="true" x14ac:dyDescent="0.25">
      <c r="A389" s="378"/>
      <c r="B389" s="128"/>
      <c r="L389" s="128"/>
      <c r="V389" s="128"/>
      <c r="AF389" s="128"/>
      <c r="AP389" s="128"/>
      <c r="AZ389" s="128"/>
      <c r="BA389" s="128"/>
      <c r="BJ389" s="128"/>
      <c r="BT389" s="128"/>
      <c r="CD389" s="128"/>
      <c r="CN389" s="128"/>
      <c r="CX389" s="128"/>
      <c r="DH389" s="128"/>
      <c r="DR389" s="128"/>
      <c r="EB389" s="128"/>
      <c r="EL389" s="128"/>
      <c r="EV389" s="128"/>
      <c r="FF389" s="128"/>
      <c r="FP389" s="128"/>
      <c r="FZ389" s="128"/>
      <c r="GJ389" s="128"/>
      <c r="GT389" s="128"/>
      <c r="HD389" s="128"/>
      <c r="HN389" s="128"/>
      <c r="HX389" s="128"/>
    </row>
    <row xmlns:x14ac="http://schemas.microsoft.com/office/spreadsheetml/2009/9/ac" r="390" s="3" customFormat="true" x14ac:dyDescent="0.25">
      <c r="A390" s="378"/>
      <c r="B390" s="128"/>
      <c r="L390" s="128"/>
      <c r="V390" s="128"/>
      <c r="AF390" s="128"/>
      <c r="AP390" s="128"/>
      <c r="AZ390" s="128"/>
      <c r="BA390" s="128"/>
      <c r="BJ390" s="128"/>
      <c r="BT390" s="128"/>
      <c r="CD390" s="128"/>
      <c r="CN390" s="128"/>
      <c r="CX390" s="128"/>
      <c r="DH390" s="128"/>
      <c r="DR390" s="128"/>
      <c r="EB390" s="128"/>
      <c r="EL390" s="128"/>
      <c r="EV390" s="128"/>
      <c r="FF390" s="128"/>
      <c r="FP390" s="128"/>
      <c r="FZ390" s="128"/>
      <c r="GJ390" s="128"/>
      <c r="GT390" s="128"/>
      <c r="HD390" s="128"/>
      <c r="HN390" s="128"/>
      <c r="HX390" s="128"/>
    </row>
    <row xmlns:x14ac="http://schemas.microsoft.com/office/spreadsheetml/2009/9/ac" r="391" s="3" customFormat="true" x14ac:dyDescent="0.25">
      <c r="A391" s="378"/>
      <c r="B391" s="128"/>
      <c r="L391" s="128"/>
      <c r="V391" s="128"/>
      <c r="AF391" s="128"/>
      <c r="AP391" s="128"/>
      <c r="AZ391" s="128"/>
      <c r="BA391" s="128"/>
      <c r="BJ391" s="128"/>
      <c r="BT391" s="128"/>
      <c r="CD391" s="128"/>
      <c r="CN391" s="128"/>
      <c r="CX391" s="128"/>
      <c r="DH391" s="128"/>
      <c r="DR391" s="128"/>
      <c r="EB391" s="128"/>
      <c r="EL391" s="128"/>
      <c r="EV391" s="128"/>
      <c r="FF391" s="128"/>
      <c r="FP391" s="128"/>
      <c r="FZ391" s="128"/>
      <c r="GJ391" s="128"/>
      <c r="GT391" s="128"/>
      <c r="HD391" s="128"/>
      <c r="HN391" s="128"/>
      <c r="HX391" s="128"/>
    </row>
    <row xmlns:x14ac="http://schemas.microsoft.com/office/spreadsheetml/2009/9/ac" r="392" s="3" customFormat="true" x14ac:dyDescent="0.25">
      <c r="A392" s="378"/>
      <c r="B392" s="128"/>
      <c r="L392" s="128"/>
      <c r="V392" s="128"/>
      <c r="AF392" s="128"/>
      <c r="AP392" s="128"/>
      <c r="AZ392" s="128"/>
      <c r="BA392" s="128"/>
      <c r="BJ392" s="128"/>
      <c r="BT392" s="128"/>
      <c r="CD392" s="128"/>
      <c r="CN392" s="128"/>
      <c r="CX392" s="128"/>
      <c r="DH392" s="128"/>
      <c r="DR392" s="128"/>
      <c r="EB392" s="128"/>
      <c r="EL392" s="128"/>
      <c r="EV392" s="128"/>
      <c r="FF392" s="128"/>
      <c r="FP392" s="128"/>
      <c r="FZ392" s="128"/>
      <c r="GJ392" s="128"/>
      <c r="GT392" s="128"/>
      <c r="HD392" s="128"/>
      <c r="HN392" s="128"/>
      <c r="HX392" s="128"/>
    </row>
    <row xmlns:x14ac="http://schemas.microsoft.com/office/spreadsheetml/2009/9/ac" r="393" s="3" customFormat="true" x14ac:dyDescent="0.25">
      <c r="A393" s="378"/>
      <c r="B393" s="128"/>
      <c r="L393" s="128"/>
      <c r="V393" s="128"/>
      <c r="AF393" s="128"/>
      <c r="AP393" s="128"/>
      <c r="AZ393" s="128"/>
      <c r="BA393" s="128"/>
      <c r="BJ393" s="128"/>
      <c r="BT393" s="128"/>
      <c r="CD393" s="128"/>
      <c r="CN393" s="128"/>
      <c r="CX393" s="128"/>
      <c r="DH393" s="128"/>
      <c r="DR393" s="128"/>
      <c r="EB393" s="128"/>
      <c r="EL393" s="128"/>
      <c r="EV393" s="128"/>
      <c r="FF393" s="128"/>
      <c r="FP393" s="128"/>
      <c r="FZ393" s="128"/>
      <c r="GJ393" s="128"/>
      <c r="GT393" s="128"/>
      <c r="HD393" s="128"/>
      <c r="HN393" s="128"/>
      <c r="HX393" s="128"/>
    </row>
    <row xmlns:x14ac="http://schemas.microsoft.com/office/spreadsheetml/2009/9/ac" r="394" s="3" customFormat="true" x14ac:dyDescent="0.25">
      <c r="A394" s="378"/>
      <c r="B394" s="128"/>
      <c r="L394" s="128"/>
      <c r="V394" s="128"/>
      <c r="AF394" s="128"/>
      <c r="AP394" s="128"/>
      <c r="AZ394" s="128"/>
      <c r="BA394" s="128"/>
      <c r="BJ394" s="128"/>
      <c r="BT394" s="128"/>
      <c r="CD394" s="128"/>
      <c r="CN394" s="128"/>
      <c r="CX394" s="128"/>
      <c r="DH394" s="128"/>
      <c r="DR394" s="128"/>
      <c r="EB394" s="128"/>
      <c r="EL394" s="128"/>
      <c r="EV394" s="128"/>
      <c r="FF394" s="128"/>
      <c r="FP394" s="128"/>
      <c r="FZ394" s="128"/>
      <c r="GJ394" s="128"/>
      <c r="GT394" s="128"/>
      <c r="HD394" s="128"/>
      <c r="HN394" s="128"/>
      <c r="HX394" s="128"/>
    </row>
    <row xmlns:x14ac="http://schemas.microsoft.com/office/spreadsheetml/2009/9/ac" r="395" s="3" customFormat="true" x14ac:dyDescent="0.25">
      <c r="A395" s="378"/>
      <c r="B395" s="128"/>
      <c r="L395" s="128"/>
      <c r="V395" s="128"/>
      <c r="AF395" s="128"/>
      <c r="AP395" s="128"/>
      <c r="AZ395" s="128"/>
      <c r="BA395" s="128"/>
      <c r="BJ395" s="128"/>
      <c r="BT395" s="128"/>
      <c r="CD395" s="128"/>
      <c r="CN395" s="128"/>
      <c r="CX395" s="128"/>
      <c r="DH395" s="128"/>
      <c r="DR395" s="128"/>
      <c r="EB395" s="128"/>
      <c r="EL395" s="128"/>
      <c r="EV395" s="128"/>
      <c r="FF395" s="128"/>
      <c r="FP395" s="128"/>
      <c r="FZ395" s="128"/>
      <c r="GJ395" s="128"/>
      <c r="GT395" s="128"/>
      <c r="HD395" s="128"/>
      <c r="HN395" s="128"/>
      <c r="HX395" s="128"/>
    </row>
    <row xmlns:x14ac="http://schemas.microsoft.com/office/spreadsheetml/2009/9/ac" r="396" s="3" customFormat="true" x14ac:dyDescent="0.25">
      <c r="A396" s="378"/>
      <c r="B396" s="128"/>
      <c r="L396" s="128"/>
      <c r="V396" s="128"/>
      <c r="AF396" s="128"/>
      <c r="AP396" s="128"/>
      <c r="AZ396" s="128"/>
      <c r="BA396" s="128"/>
      <c r="BJ396" s="128"/>
      <c r="BT396" s="128"/>
      <c r="CD396" s="128"/>
      <c r="CN396" s="128"/>
      <c r="CX396" s="128"/>
      <c r="DH396" s="128"/>
      <c r="DR396" s="128"/>
      <c r="EB396" s="128"/>
      <c r="EL396" s="128"/>
      <c r="EV396" s="128"/>
      <c r="FF396" s="128"/>
      <c r="FP396" s="128"/>
      <c r="FZ396" s="128"/>
      <c r="GJ396" s="128"/>
      <c r="GT396" s="128"/>
      <c r="HD396" s="128"/>
      <c r="HN396" s="128"/>
      <c r="HX396" s="128"/>
    </row>
    <row xmlns:x14ac="http://schemas.microsoft.com/office/spreadsheetml/2009/9/ac" r="397" s="3" customFormat="true" x14ac:dyDescent="0.25">
      <c r="A397" s="378"/>
      <c r="B397" s="128"/>
      <c r="L397" s="128"/>
      <c r="V397" s="128"/>
      <c r="AF397" s="128"/>
      <c r="AP397" s="128"/>
      <c r="AZ397" s="128"/>
      <c r="BA397" s="128"/>
      <c r="BJ397" s="128"/>
      <c r="BT397" s="128"/>
      <c r="CD397" s="128"/>
      <c r="CN397" s="128"/>
      <c r="CX397" s="128"/>
      <c r="DH397" s="128"/>
      <c r="DR397" s="128"/>
      <c r="EB397" s="128"/>
      <c r="EL397" s="128"/>
      <c r="EV397" s="128"/>
      <c r="FF397" s="128"/>
      <c r="FP397" s="128"/>
      <c r="FZ397" s="128"/>
      <c r="GJ397" s="128"/>
      <c r="GT397" s="128"/>
      <c r="HD397" s="128"/>
      <c r="HN397" s="128"/>
      <c r="HX397" s="128"/>
    </row>
    <row xmlns:x14ac="http://schemas.microsoft.com/office/spreadsheetml/2009/9/ac" r="398" s="3" customFormat="true" x14ac:dyDescent="0.25">
      <c r="A398" s="378"/>
      <c r="B398" s="128"/>
      <c r="L398" s="128"/>
      <c r="V398" s="128"/>
      <c r="AF398" s="128"/>
      <c r="AP398" s="128"/>
      <c r="AZ398" s="128"/>
      <c r="BA398" s="128"/>
      <c r="BJ398" s="128"/>
      <c r="BT398" s="128"/>
      <c r="CD398" s="128"/>
      <c r="CN398" s="128"/>
      <c r="CX398" s="128"/>
      <c r="DH398" s="128"/>
      <c r="DR398" s="128"/>
      <c r="EB398" s="128"/>
      <c r="EL398" s="128"/>
      <c r="EV398" s="128"/>
      <c r="FF398" s="128"/>
      <c r="FP398" s="128"/>
      <c r="FZ398" s="128"/>
      <c r="GJ398" s="128"/>
      <c r="GT398" s="128"/>
      <c r="HD398" s="128"/>
      <c r="HN398" s="128"/>
      <c r="HX398" s="128"/>
    </row>
    <row xmlns:x14ac="http://schemas.microsoft.com/office/spreadsheetml/2009/9/ac" r="399" s="3" customFormat="true" x14ac:dyDescent="0.25">
      <c r="A399" s="378"/>
      <c r="B399" s="128"/>
      <c r="L399" s="128"/>
      <c r="V399" s="128"/>
      <c r="AF399" s="128"/>
      <c r="AP399" s="128"/>
      <c r="AZ399" s="128"/>
      <c r="BA399" s="128"/>
      <c r="BJ399" s="128"/>
      <c r="BT399" s="128"/>
      <c r="CD399" s="128"/>
      <c r="CN399" s="128"/>
      <c r="CX399" s="128"/>
      <c r="DH399" s="128"/>
      <c r="DR399" s="128"/>
      <c r="EB399" s="128"/>
      <c r="EL399" s="128"/>
      <c r="EV399" s="128"/>
      <c r="FF399" s="128"/>
      <c r="FP399" s="128"/>
      <c r="FZ399" s="128"/>
      <c r="GJ399" s="128"/>
      <c r="GT399" s="128"/>
      <c r="HD399" s="128"/>
      <c r="HN399" s="128"/>
      <c r="HX399" s="128"/>
    </row>
    <row xmlns:x14ac="http://schemas.microsoft.com/office/spreadsheetml/2009/9/ac" r="400" s="3" customFormat="true" x14ac:dyDescent="0.25">
      <c r="A400" s="378"/>
      <c r="B400" s="128"/>
      <c r="L400" s="128"/>
      <c r="V400" s="128"/>
      <c r="AF400" s="128"/>
      <c r="AP400" s="128"/>
      <c r="AZ400" s="128"/>
      <c r="BA400" s="128"/>
      <c r="BJ400" s="128"/>
      <c r="BT400" s="128"/>
      <c r="CD400" s="128"/>
      <c r="CN400" s="128"/>
      <c r="CX400" s="128"/>
      <c r="DH400" s="128"/>
      <c r="DR400" s="128"/>
      <c r="EB400" s="128"/>
      <c r="EL400" s="128"/>
      <c r="EV400" s="128"/>
      <c r="FF400" s="128"/>
      <c r="FP400" s="128"/>
      <c r="FZ400" s="128"/>
      <c r="GJ400" s="128"/>
      <c r="GT400" s="128"/>
      <c r="HD400" s="128"/>
      <c r="HN400" s="128"/>
      <c r="HX400" s="128"/>
    </row>
    <row xmlns:x14ac="http://schemas.microsoft.com/office/spreadsheetml/2009/9/ac" r="401" s="3" customFormat="true" x14ac:dyDescent="0.25">
      <c r="A401" s="378"/>
      <c r="B401" s="128"/>
      <c r="L401" s="128"/>
      <c r="V401" s="128"/>
      <c r="AF401" s="128"/>
      <c r="AP401" s="128"/>
      <c r="AZ401" s="128"/>
      <c r="BA401" s="128"/>
      <c r="BJ401" s="128"/>
      <c r="BT401" s="128"/>
      <c r="CD401" s="128"/>
      <c r="CN401" s="128"/>
      <c r="CX401" s="128"/>
      <c r="DH401" s="128"/>
      <c r="DR401" s="128"/>
      <c r="EB401" s="128"/>
      <c r="EL401" s="128"/>
      <c r="EV401" s="128"/>
      <c r="FF401" s="128"/>
      <c r="FP401" s="128"/>
      <c r="FZ401" s="128"/>
      <c r="GJ401" s="128"/>
      <c r="GT401" s="128"/>
      <c r="HD401" s="128"/>
      <c r="HN401" s="128"/>
      <c r="HX401" s="128"/>
    </row>
    <row xmlns:x14ac="http://schemas.microsoft.com/office/spreadsheetml/2009/9/ac" r="402" s="3" customFormat="true" x14ac:dyDescent="0.25">
      <c r="A402" s="378"/>
      <c r="B402" s="128"/>
      <c r="L402" s="128"/>
      <c r="V402" s="128"/>
      <c r="AF402" s="128"/>
      <c r="AP402" s="128"/>
      <c r="AZ402" s="128"/>
      <c r="BA402" s="128"/>
      <c r="BJ402" s="128"/>
      <c r="BT402" s="128"/>
      <c r="CD402" s="128"/>
      <c r="CN402" s="128"/>
      <c r="CX402" s="128"/>
      <c r="DH402" s="128"/>
      <c r="DR402" s="128"/>
      <c r="EB402" s="128"/>
      <c r="EL402" s="128"/>
      <c r="EV402" s="128"/>
      <c r="FF402" s="128"/>
      <c r="FP402" s="128"/>
      <c r="FZ402" s="128"/>
      <c r="GJ402" s="128"/>
      <c r="GT402" s="128"/>
      <c r="HD402" s="128"/>
      <c r="HN402" s="128"/>
      <c r="HX402" s="128"/>
    </row>
    <row xmlns:x14ac="http://schemas.microsoft.com/office/spreadsheetml/2009/9/ac" r="403" s="3" customFormat="true" x14ac:dyDescent="0.25">
      <c r="A403" s="378"/>
      <c r="B403" s="128"/>
      <c r="L403" s="128"/>
      <c r="V403" s="128"/>
      <c r="AF403" s="128"/>
      <c r="AP403" s="128"/>
      <c r="AZ403" s="128"/>
      <c r="BA403" s="128"/>
      <c r="BJ403" s="128"/>
      <c r="BT403" s="128"/>
      <c r="CD403" s="128"/>
      <c r="CN403" s="128"/>
      <c r="CX403" s="128"/>
      <c r="DH403" s="128"/>
      <c r="DR403" s="128"/>
      <c r="EB403" s="128"/>
      <c r="EL403" s="128"/>
      <c r="EV403" s="128"/>
      <c r="FF403" s="128"/>
      <c r="FP403" s="128"/>
      <c r="FZ403" s="128"/>
      <c r="GJ403" s="128"/>
      <c r="GT403" s="128"/>
      <c r="HD403" s="128"/>
      <c r="HN403" s="128"/>
      <c r="HX403" s="128"/>
    </row>
    <row xmlns:x14ac="http://schemas.microsoft.com/office/spreadsheetml/2009/9/ac" r="404" s="3" customFormat="true" x14ac:dyDescent="0.25">
      <c r="A404" s="378"/>
      <c r="B404" s="128"/>
      <c r="L404" s="128"/>
      <c r="V404" s="128"/>
      <c r="AF404" s="128"/>
      <c r="AP404" s="128"/>
      <c r="AZ404" s="128"/>
      <c r="BA404" s="128"/>
      <c r="BJ404" s="128"/>
      <c r="BT404" s="128"/>
      <c r="CD404" s="128"/>
      <c r="CN404" s="128"/>
      <c r="CX404" s="128"/>
      <c r="DH404" s="128"/>
      <c r="DR404" s="128"/>
      <c r="EB404" s="128"/>
      <c r="EL404" s="128"/>
      <c r="EV404" s="128"/>
      <c r="FF404" s="128"/>
      <c r="FP404" s="128"/>
      <c r="FZ404" s="128"/>
      <c r="GJ404" s="128"/>
      <c r="GT404" s="128"/>
      <c r="HD404" s="128"/>
      <c r="HN404" s="128"/>
      <c r="HX404" s="128"/>
    </row>
    <row xmlns:x14ac="http://schemas.microsoft.com/office/spreadsheetml/2009/9/ac" r="405" s="3" customFormat="true" x14ac:dyDescent="0.25">
      <c r="A405" s="378"/>
      <c r="B405" s="128"/>
      <c r="L405" s="128"/>
      <c r="V405" s="128"/>
      <c r="AF405" s="128"/>
      <c r="AP405" s="128"/>
      <c r="AZ405" s="128"/>
      <c r="BA405" s="128"/>
      <c r="BJ405" s="128"/>
      <c r="BT405" s="128"/>
      <c r="CD405" s="128"/>
      <c r="CN405" s="128"/>
      <c r="CX405" s="128"/>
      <c r="DH405" s="128"/>
      <c r="DR405" s="128"/>
      <c r="EB405" s="128"/>
      <c r="EL405" s="128"/>
      <c r="EV405" s="128"/>
      <c r="FF405" s="128"/>
      <c r="FP405" s="128"/>
      <c r="FZ405" s="128"/>
      <c r="GJ405" s="128"/>
      <c r="GT405" s="128"/>
      <c r="HD405" s="128"/>
      <c r="HN405" s="128"/>
      <c r="HX405" s="128"/>
    </row>
    <row xmlns:x14ac="http://schemas.microsoft.com/office/spreadsheetml/2009/9/ac" r="406" s="3" customFormat="true" x14ac:dyDescent="0.25">
      <c r="A406" s="378"/>
      <c r="B406" s="128"/>
      <c r="L406" s="128"/>
      <c r="V406" s="128"/>
      <c r="AF406" s="128"/>
      <c r="AP406" s="128"/>
      <c r="AZ406" s="128"/>
      <c r="BA406" s="128"/>
      <c r="BJ406" s="128"/>
      <c r="BT406" s="128"/>
      <c r="CD406" s="128"/>
      <c r="CN406" s="128"/>
      <c r="CX406" s="128"/>
      <c r="DH406" s="128"/>
      <c r="DR406" s="128"/>
      <c r="EB406" s="128"/>
      <c r="EL406" s="128"/>
      <c r="EV406" s="128"/>
      <c r="FF406" s="128"/>
      <c r="FP406" s="128"/>
      <c r="FZ406" s="128"/>
      <c r="GJ406" s="128"/>
      <c r="GT406" s="128"/>
      <c r="HD406" s="128"/>
      <c r="HN406" s="128"/>
      <c r="HX406" s="128"/>
    </row>
    <row xmlns:x14ac="http://schemas.microsoft.com/office/spreadsheetml/2009/9/ac" r="407" s="3" customFormat="true" x14ac:dyDescent="0.25">
      <c r="A407" s="378"/>
      <c r="B407" s="128"/>
      <c r="L407" s="128"/>
      <c r="V407" s="128"/>
      <c r="AF407" s="128"/>
      <c r="AP407" s="128"/>
      <c r="AZ407" s="128"/>
      <c r="BA407" s="128"/>
      <c r="BJ407" s="128"/>
      <c r="BT407" s="128"/>
      <c r="CD407" s="128"/>
      <c r="CN407" s="128"/>
      <c r="CX407" s="128"/>
      <c r="DH407" s="128"/>
      <c r="DR407" s="128"/>
      <c r="EB407" s="128"/>
      <c r="EL407" s="128"/>
      <c r="EV407" s="128"/>
      <c r="FF407" s="128"/>
      <c r="FP407" s="128"/>
      <c r="FZ407" s="128"/>
      <c r="GJ407" s="128"/>
      <c r="GT407" s="128"/>
      <c r="HD407" s="128"/>
      <c r="HN407" s="128"/>
      <c r="HX407" s="128"/>
    </row>
    <row xmlns:x14ac="http://schemas.microsoft.com/office/spreadsheetml/2009/9/ac" r="408" s="3" customFormat="true" x14ac:dyDescent="0.25">
      <c r="A408" s="378"/>
      <c r="B408" s="128"/>
      <c r="L408" s="128"/>
      <c r="V408" s="128"/>
      <c r="AF408" s="128"/>
      <c r="AP408" s="128"/>
      <c r="AZ408" s="128"/>
      <c r="BA408" s="128"/>
      <c r="BJ408" s="128"/>
      <c r="BT408" s="128"/>
      <c r="CD408" s="128"/>
      <c r="CN408" s="128"/>
      <c r="CX408" s="128"/>
      <c r="DH408" s="128"/>
      <c r="DR408" s="128"/>
      <c r="EB408" s="128"/>
      <c r="EL408" s="128"/>
      <c r="EV408" s="128"/>
      <c r="FF408" s="128"/>
      <c r="FP408" s="128"/>
      <c r="FZ408" s="128"/>
      <c r="GJ408" s="128"/>
      <c r="GT408" s="128"/>
      <c r="HD408" s="128"/>
      <c r="HN408" s="128"/>
      <c r="HX408" s="128"/>
    </row>
    <row xmlns:x14ac="http://schemas.microsoft.com/office/spreadsheetml/2009/9/ac" r="409" s="3" customFormat="true" x14ac:dyDescent="0.25">
      <c r="A409" s="378"/>
      <c r="B409" s="128"/>
      <c r="L409" s="128"/>
      <c r="V409" s="128"/>
      <c r="AF409" s="128"/>
      <c r="AP409" s="128"/>
      <c r="AZ409" s="128"/>
      <c r="BA409" s="128"/>
      <c r="BJ409" s="128"/>
      <c r="BT409" s="128"/>
      <c r="CD409" s="128"/>
      <c r="CN409" s="128"/>
      <c r="CX409" s="128"/>
      <c r="DH409" s="128"/>
      <c r="DR409" s="128"/>
      <c r="EB409" s="128"/>
      <c r="EL409" s="128"/>
      <c r="EV409" s="128"/>
      <c r="FF409" s="128"/>
      <c r="FP409" s="128"/>
      <c r="FZ409" s="128"/>
      <c r="GJ409" s="128"/>
      <c r="GT409" s="128"/>
      <c r="HD409" s="128"/>
      <c r="HN409" s="128"/>
      <c r="HX409" s="128"/>
    </row>
    <row xmlns:x14ac="http://schemas.microsoft.com/office/spreadsheetml/2009/9/ac" r="410" s="3" customFormat="true" x14ac:dyDescent="0.25">
      <c r="A410" s="378"/>
      <c r="B410" s="128"/>
      <c r="L410" s="128"/>
      <c r="V410" s="128"/>
      <c r="AF410" s="128"/>
      <c r="AP410" s="128"/>
      <c r="AZ410" s="128"/>
      <c r="BA410" s="128"/>
      <c r="BJ410" s="128"/>
      <c r="BT410" s="128"/>
      <c r="CD410" s="128"/>
      <c r="CN410" s="128"/>
      <c r="CX410" s="128"/>
      <c r="DH410" s="128"/>
      <c r="DR410" s="128"/>
      <c r="EB410" s="128"/>
      <c r="EL410" s="128"/>
      <c r="EV410" s="128"/>
      <c r="FF410" s="128"/>
      <c r="FP410" s="128"/>
      <c r="FZ410" s="128"/>
      <c r="GJ410" s="128"/>
      <c r="GT410" s="128"/>
      <c r="HD410" s="128"/>
      <c r="HN410" s="128"/>
      <c r="HX410" s="128"/>
    </row>
    <row xmlns:x14ac="http://schemas.microsoft.com/office/spreadsheetml/2009/9/ac" r="411" s="3" customFormat="true" x14ac:dyDescent="0.25">
      <c r="A411" s="378"/>
      <c r="B411" s="128"/>
      <c r="L411" s="128"/>
      <c r="V411" s="128"/>
      <c r="AF411" s="128"/>
      <c r="AP411" s="128"/>
      <c r="AZ411" s="128"/>
      <c r="BA411" s="128"/>
      <c r="BJ411" s="128"/>
      <c r="BT411" s="128"/>
      <c r="CD411" s="128"/>
      <c r="CN411" s="128"/>
      <c r="CX411" s="128"/>
      <c r="DH411" s="128"/>
      <c r="DR411" s="128"/>
      <c r="EB411" s="128"/>
      <c r="EL411" s="128"/>
      <c r="EV411" s="128"/>
      <c r="FF411" s="128"/>
      <c r="FP411" s="128"/>
      <c r="FZ411" s="128"/>
      <c r="GJ411" s="128"/>
      <c r="GT411" s="128"/>
      <c r="HD411" s="128"/>
      <c r="HN411" s="128"/>
      <c r="HX411" s="128"/>
    </row>
    <row xmlns:x14ac="http://schemas.microsoft.com/office/spreadsheetml/2009/9/ac" r="412" s="3" customFormat="true" x14ac:dyDescent="0.25">
      <c r="A412" s="378"/>
      <c r="B412" s="128"/>
      <c r="L412" s="128"/>
      <c r="V412" s="128"/>
      <c r="AF412" s="128"/>
      <c r="AP412" s="128"/>
      <c r="AZ412" s="128"/>
      <c r="BA412" s="128"/>
      <c r="BJ412" s="128"/>
      <c r="BT412" s="128"/>
      <c r="CD412" s="128"/>
      <c r="CN412" s="128"/>
      <c r="CX412" s="128"/>
      <c r="DH412" s="128"/>
      <c r="DR412" s="128"/>
      <c r="EB412" s="128"/>
      <c r="EL412" s="128"/>
      <c r="EV412" s="128"/>
      <c r="FF412" s="128"/>
      <c r="FP412" s="128"/>
      <c r="FZ412" s="128"/>
      <c r="GJ412" s="128"/>
      <c r="GT412" s="128"/>
      <c r="HD412" s="128"/>
      <c r="HN412" s="128"/>
      <c r="HX412" s="128"/>
    </row>
    <row xmlns:x14ac="http://schemas.microsoft.com/office/spreadsheetml/2009/9/ac" r="413" s="3" customFormat="true" x14ac:dyDescent="0.25">
      <c r="A413" s="378"/>
      <c r="B413" s="128"/>
      <c r="L413" s="128"/>
      <c r="V413" s="128"/>
      <c r="AF413" s="128"/>
      <c r="AP413" s="128"/>
      <c r="AZ413" s="128"/>
      <c r="BA413" s="128"/>
      <c r="BJ413" s="128"/>
      <c r="BT413" s="128"/>
      <c r="CD413" s="128"/>
      <c r="CN413" s="128"/>
      <c r="CX413" s="128"/>
      <c r="DH413" s="128"/>
      <c r="DR413" s="128"/>
      <c r="EB413" s="128"/>
      <c r="EL413" s="128"/>
      <c r="EV413" s="128"/>
      <c r="FF413" s="128"/>
      <c r="FP413" s="128"/>
      <c r="FZ413" s="128"/>
      <c r="GJ413" s="128"/>
      <c r="GT413" s="128"/>
      <c r="HD413" s="128"/>
      <c r="HN413" s="128"/>
      <c r="HX413" s="128"/>
    </row>
    <row xmlns:x14ac="http://schemas.microsoft.com/office/spreadsheetml/2009/9/ac" r="414" s="3" customFormat="true" x14ac:dyDescent="0.25">
      <c r="A414" s="378"/>
      <c r="B414" s="128"/>
      <c r="L414" s="128"/>
      <c r="V414" s="128"/>
      <c r="AF414" s="128"/>
      <c r="AP414" s="128"/>
      <c r="AZ414" s="128"/>
      <c r="BA414" s="128"/>
      <c r="BJ414" s="128"/>
      <c r="BT414" s="128"/>
      <c r="CD414" s="128"/>
      <c r="CN414" s="128"/>
      <c r="CX414" s="128"/>
      <c r="DH414" s="128"/>
      <c r="DR414" s="128"/>
      <c r="EB414" s="128"/>
      <c r="EL414" s="128"/>
      <c r="EV414" s="128"/>
      <c r="FF414" s="128"/>
      <c r="FP414" s="128"/>
      <c r="FZ414" s="128"/>
      <c r="GJ414" s="128"/>
      <c r="GT414" s="128"/>
      <c r="HD414" s="128"/>
      <c r="HN414" s="128"/>
      <c r="HX414" s="128"/>
    </row>
    <row xmlns:x14ac="http://schemas.microsoft.com/office/spreadsheetml/2009/9/ac" r="415" s="3" customFormat="true" x14ac:dyDescent="0.25">
      <c r="A415" s="378"/>
      <c r="B415" s="128"/>
      <c r="L415" s="128"/>
      <c r="V415" s="128"/>
      <c r="AF415" s="128"/>
      <c r="AP415" s="128"/>
      <c r="AZ415" s="128"/>
      <c r="BA415" s="128"/>
      <c r="BJ415" s="128"/>
      <c r="BT415" s="128"/>
      <c r="CD415" s="128"/>
      <c r="CN415" s="128"/>
      <c r="CX415" s="128"/>
      <c r="DH415" s="128"/>
      <c r="DR415" s="128"/>
      <c r="EB415" s="128"/>
      <c r="EL415" s="128"/>
      <c r="EV415" s="128"/>
      <c r="FF415" s="128"/>
      <c r="FP415" s="128"/>
      <c r="FZ415" s="128"/>
      <c r="GJ415" s="128"/>
      <c r="GT415" s="128"/>
      <c r="HD415" s="128"/>
      <c r="HN415" s="128"/>
      <c r="HX415" s="128"/>
    </row>
    <row xmlns:x14ac="http://schemas.microsoft.com/office/spreadsheetml/2009/9/ac" r="416" s="3" customFormat="true" x14ac:dyDescent="0.25">
      <c r="A416" s="378"/>
      <c r="B416" s="128"/>
      <c r="L416" s="128"/>
      <c r="V416" s="128"/>
      <c r="AF416" s="128"/>
      <c r="AP416" s="128"/>
      <c r="AZ416" s="128"/>
      <c r="BA416" s="128"/>
      <c r="BJ416" s="128"/>
      <c r="BT416" s="128"/>
      <c r="CD416" s="128"/>
      <c r="CN416" s="128"/>
      <c r="CX416" s="128"/>
      <c r="DH416" s="128"/>
      <c r="DR416" s="128"/>
      <c r="EB416" s="128"/>
      <c r="EL416" s="128"/>
      <c r="EV416" s="128"/>
      <c r="FF416" s="128"/>
      <c r="FP416" s="128"/>
      <c r="FZ416" s="128"/>
      <c r="GJ416" s="128"/>
      <c r="GT416" s="128"/>
      <c r="HD416" s="128"/>
      <c r="HN416" s="128"/>
      <c r="HX416" s="128"/>
    </row>
    <row xmlns:x14ac="http://schemas.microsoft.com/office/spreadsheetml/2009/9/ac" r="417" s="3" customFormat="true" x14ac:dyDescent="0.25">
      <c r="A417" s="378"/>
      <c r="B417" s="128"/>
      <c r="L417" s="128"/>
      <c r="V417" s="128"/>
      <c r="AF417" s="128"/>
      <c r="AP417" s="128"/>
      <c r="AZ417" s="128"/>
      <c r="BA417" s="128"/>
      <c r="BJ417" s="128"/>
      <c r="BT417" s="128"/>
      <c r="CD417" s="128"/>
      <c r="CN417" s="128"/>
      <c r="CX417" s="128"/>
      <c r="DH417" s="128"/>
      <c r="DR417" s="128"/>
      <c r="EB417" s="128"/>
      <c r="EL417" s="128"/>
      <c r="EV417" s="128"/>
      <c r="FF417" s="128"/>
      <c r="FP417" s="128"/>
      <c r="FZ417" s="128"/>
      <c r="GJ417" s="128"/>
      <c r="GT417" s="128"/>
      <c r="HD417" s="128"/>
      <c r="HN417" s="128"/>
      <c r="HX417" s="128"/>
    </row>
    <row xmlns:x14ac="http://schemas.microsoft.com/office/spreadsheetml/2009/9/ac" r="418" s="3" customFormat="true" x14ac:dyDescent="0.25">
      <c r="A418" s="378"/>
      <c r="B418" s="128"/>
      <c r="L418" s="128"/>
      <c r="V418" s="128"/>
      <c r="AF418" s="128"/>
      <c r="AP418" s="128"/>
      <c r="AZ418" s="128"/>
      <c r="BA418" s="128"/>
      <c r="BJ418" s="128"/>
      <c r="BT418" s="128"/>
      <c r="CD418" s="128"/>
      <c r="CN418" s="128"/>
      <c r="CX418" s="128"/>
      <c r="DH418" s="128"/>
      <c r="DR418" s="128"/>
      <c r="EB418" s="128"/>
      <c r="EL418" s="128"/>
      <c r="EV418" s="128"/>
      <c r="FF418" s="128"/>
      <c r="FP418" s="128"/>
      <c r="FZ418" s="128"/>
      <c r="GJ418" s="128"/>
      <c r="GT418" s="128"/>
      <c r="HD418" s="128"/>
      <c r="HN418" s="128"/>
      <c r="HX418" s="128"/>
    </row>
    <row xmlns:x14ac="http://schemas.microsoft.com/office/spreadsheetml/2009/9/ac" r="419" s="3" customFormat="true" x14ac:dyDescent="0.25">
      <c r="A419" s="378"/>
      <c r="B419" s="128"/>
      <c r="L419" s="128"/>
      <c r="V419" s="128"/>
      <c r="AF419" s="128"/>
      <c r="AP419" s="128"/>
      <c r="AZ419" s="128"/>
      <c r="BA419" s="128"/>
      <c r="BJ419" s="128"/>
      <c r="BT419" s="128"/>
      <c r="CD419" s="128"/>
      <c r="CN419" s="128"/>
      <c r="CX419" s="128"/>
      <c r="DH419" s="128"/>
      <c r="DR419" s="128"/>
      <c r="EB419" s="128"/>
      <c r="EL419" s="128"/>
      <c r="EV419" s="128"/>
      <c r="FF419" s="128"/>
      <c r="FP419" s="128"/>
      <c r="FZ419" s="128"/>
      <c r="GJ419" s="128"/>
      <c r="GT419" s="128"/>
      <c r="HD419" s="128"/>
      <c r="HN419" s="128"/>
      <c r="HX419" s="128"/>
    </row>
    <row xmlns:x14ac="http://schemas.microsoft.com/office/spreadsheetml/2009/9/ac" r="420" s="3" customFormat="true" x14ac:dyDescent="0.25">
      <c r="A420" s="378"/>
      <c r="B420" s="128"/>
      <c r="L420" s="128"/>
      <c r="V420" s="128"/>
      <c r="AF420" s="128"/>
      <c r="AP420" s="128"/>
      <c r="AZ420" s="128"/>
      <c r="BA420" s="128"/>
      <c r="BJ420" s="128"/>
      <c r="BT420" s="128"/>
      <c r="CD420" s="128"/>
      <c r="CN420" s="128"/>
      <c r="CX420" s="128"/>
      <c r="DH420" s="128"/>
      <c r="DR420" s="128"/>
      <c r="EB420" s="128"/>
      <c r="EL420" s="128"/>
      <c r="EV420" s="128"/>
      <c r="FF420" s="128"/>
      <c r="FP420" s="128"/>
      <c r="FZ420" s="128"/>
      <c r="GJ420" s="128"/>
      <c r="GT420" s="128"/>
      <c r="HD420" s="128"/>
      <c r="HN420" s="128"/>
      <c r="HX420" s="128"/>
    </row>
    <row xmlns:x14ac="http://schemas.microsoft.com/office/spreadsheetml/2009/9/ac" r="421" s="3" customFormat="true" x14ac:dyDescent="0.25">
      <c r="A421" s="378"/>
      <c r="B421" s="128"/>
      <c r="L421" s="128"/>
      <c r="V421" s="128"/>
      <c r="AF421" s="128"/>
      <c r="AP421" s="128"/>
      <c r="AZ421" s="128"/>
      <c r="BA421" s="128"/>
      <c r="BJ421" s="128"/>
      <c r="BT421" s="128"/>
      <c r="CD421" s="128"/>
      <c r="CN421" s="128"/>
      <c r="CX421" s="128"/>
      <c r="DH421" s="128"/>
      <c r="DR421" s="128"/>
      <c r="EB421" s="128"/>
      <c r="EL421" s="128"/>
      <c r="EV421" s="128"/>
      <c r="FF421" s="128"/>
      <c r="FP421" s="128"/>
      <c r="FZ421" s="128"/>
      <c r="GJ421" s="128"/>
      <c r="GT421" s="128"/>
      <c r="HD421" s="128"/>
      <c r="HN421" s="128"/>
      <c r="HX421" s="128"/>
    </row>
    <row xmlns:x14ac="http://schemas.microsoft.com/office/spreadsheetml/2009/9/ac" r="422" s="3" customFormat="true" x14ac:dyDescent="0.25">
      <c r="A422" s="378"/>
      <c r="B422" s="128"/>
      <c r="L422" s="128"/>
      <c r="V422" s="128"/>
      <c r="AF422" s="128"/>
      <c r="AP422" s="128"/>
      <c r="AZ422" s="128"/>
      <c r="BA422" s="128"/>
      <c r="BJ422" s="128"/>
      <c r="BT422" s="128"/>
      <c r="CD422" s="128"/>
      <c r="CN422" s="128"/>
      <c r="CX422" s="128"/>
      <c r="DH422" s="128"/>
      <c r="DR422" s="128"/>
      <c r="EB422" s="128"/>
      <c r="EL422" s="128"/>
      <c r="EV422" s="128"/>
      <c r="FF422" s="128"/>
      <c r="FP422" s="128"/>
      <c r="FZ422" s="128"/>
      <c r="GJ422" s="128"/>
      <c r="GT422" s="128"/>
      <c r="HD422" s="128"/>
      <c r="HN422" s="128"/>
      <c r="HX422" s="128"/>
    </row>
    <row xmlns:x14ac="http://schemas.microsoft.com/office/spreadsheetml/2009/9/ac" r="423" s="3" customFormat="true" x14ac:dyDescent="0.25">
      <c r="A423" s="378"/>
      <c r="B423" s="128"/>
      <c r="L423" s="128"/>
      <c r="V423" s="128"/>
      <c r="AF423" s="128"/>
      <c r="AP423" s="128"/>
      <c r="AZ423" s="128"/>
      <c r="BA423" s="128"/>
      <c r="BJ423" s="128"/>
      <c r="BT423" s="128"/>
      <c r="CD423" s="128"/>
      <c r="CN423" s="128"/>
      <c r="CX423" s="128"/>
      <c r="DH423" s="128"/>
      <c r="DR423" s="128"/>
      <c r="EB423" s="128"/>
      <c r="EL423" s="128"/>
      <c r="EV423" s="128"/>
      <c r="FF423" s="128"/>
      <c r="FP423" s="128"/>
      <c r="FZ423" s="128"/>
      <c r="GJ423" s="128"/>
      <c r="GT423" s="128"/>
      <c r="HD423" s="128"/>
      <c r="HN423" s="128"/>
      <c r="HX423" s="128"/>
    </row>
    <row xmlns:x14ac="http://schemas.microsoft.com/office/spreadsheetml/2009/9/ac" r="424" s="3" customFormat="true" x14ac:dyDescent="0.25">
      <c r="A424" s="378"/>
      <c r="B424" s="128"/>
      <c r="L424" s="128"/>
      <c r="V424" s="128"/>
      <c r="AF424" s="128"/>
      <c r="AP424" s="128"/>
      <c r="AZ424" s="128"/>
      <c r="BA424" s="128"/>
      <c r="BJ424" s="128"/>
      <c r="BT424" s="128"/>
      <c r="CD424" s="128"/>
      <c r="CN424" s="128"/>
      <c r="CX424" s="128"/>
      <c r="DH424" s="128"/>
      <c r="DR424" s="128"/>
      <c r="EB424" s="128"/>
      <c r="EL424" s="128"/>
      <c r="EV424" s="128"/>
      <c r="FF424" s="128"/>
      <c r="FP424" s="128"/>
      <c r="FZ424" s="128"/>
      <c r="GJ424" s="128"/>
      <c r="GT424" s="128"/>
      <c r="HD424" s="128"/>
      <c r="HN424" s="128"/>
      <c r="HX424" s="128"/>
    </row>
    <row xmlns:x14ac="http://schemas.microsoft.com/office/spreadsheetml/2009/9/ac" r="425" s="3" customFormat="true" x14ac:dyDescent="0.25">
      <c r="A425" s="378"/>
      <c r="B425" s="128"/>
      <c r="L425" s="128"/>
      <c r="V425" s="128"/>
      <c r="AF425" s="128"/>
      <c r="AP425" s="128"/>
      <c r="AZ425" s="128"/>
      <c r="BA425" s="128"/>
      <c r="BJ425" s="128"/>
      <c r="BT425" s="128"/>
      <c r="CD425" s="128"/>
      <c r="CN425" s="128"/>
      <c r="CX425" s="128"/>
      <c r="DH425" s="128"/>
      <c r="DR425" s="128"/>
      <c r="EB425" s="128"/>
      <c r="EL425" s="128"/>
      <c r="EV425" s="128"/>
      <c r="FF425" s="128"/>
      <c r="FP425" s="128"/>
      <c r="FZ425" s="128"/>
      <c r="GJ425" s="128"/>
      <c r="GT425" s="128"/>
      <c r="HD425" s="128"/>
      <c r="HN425" s="128"/>
      <c r="HX425" s="128"/>
    </row>
    <row xmlns:x14ac="http://schemas.microsoft.com/office/spreadsheetml/2009/9/ac" r="426" s="3" customFormat="true" x14ac:dyDescent="0.25">
      <c r="A426" s="378"/>
      <c r="B426" s="128"/>
      <c r="L426" s="128"/>
      <c r="V426" s="128"/>
      <c r="AF426" s="128"/>
      <c r="AP426" s="128"/>
      <c r="AZ426" s="128"/>
      <c r="BA426" s="128"/>
      <c r="BJ426" s="128"/>
      <c r="BT426" s="128"/>
      <c r="CD426" s="128"/>
      <c r="CN426" s="128"/>
      <c r="CX426" s="128"/>
      <c r="DH426" s="128"/>
      <c r="DR426" s="128"/>
      <c r="EB426" s="128"/>
      <c r="EL426" s="128"/>
      <c r="EV426" s="128"/>
      <c r="FF426" s="128"/>
      <c r="FP426" s="128"/>
      <c r="FZ426" s="128"/>
      <c r="GJ426" s="128"/>
      <c r="GT426" s="128"/>
      <c r="HD426" s="128"/>
      <c r="HN426" s="128"/>
      <c r="HX426" s="128"/>
    </row>
    <row xmlns:x14ac="http://schemas.microsoft.com/office/spreadsheetml/2009/9/ac" r="427" s="3" customFormat="true" x14ac:dyDescent="0.25">
      <c r="A427" s="378"/>
      <c r="B427" s="128"/>
      <c r="L427" s="128"/>
      <c r="V427" s="128"/>
      <c r="AF427" s="128"/>
      <c r="AP427" s="128"/>
      <c r="AZ427" s="128"/>
      <c r="BA427" s="128"/>
      <c r="BJ427" s="128"/>
      <c r="BT427" s="128"/>
      <c r="CD427" s="128"/>
      <c r="CN427" s="128"/>
      <c r="CX427" s="128"/>
      <c r="DH427" s="128"/>
      <c r="DR427" s="128"/>
      <c r="EB427" s="128"/>
      <c r="EL427" s="128"/>
      <c r="EV427" s="128"/>
      <c r="FF427" s="128"/>
      <c r="FP427" s="128"/>
      <c r="FZ427" s="128"/>
      <c r="GJ427" s="128"/>
      <c r="GT427" s="128"/>
      <c r="HD427" s="128"/>
      <c r="HN427" s="128"/>
      <c r="HX427" s="128"/>
    </row>
    <row xmlns:x14ac="http://schemas.microsoft.com/office/spreadsheetml/2009/9/ac" r="428" s="3" customFormat="true" x14ac:dyDescent="0.25">
      <c r="A428" s="378"/>
      <c r="B428" s="128"/>
      <c r="L428" s="128"/>
      <c r="V428" s="128"/>
      <c r="AF428" s="128"/>
      <c r="AP428" s="128"/>
      <c r="AZ428" s="128"/>
      <c r="BA428" s="128"/>
      <c r="BJ428" s="128"/>
      <c r="BT428" s="128"/>
      <c r="CD428" s="128"/>
      <c r="CN428" s="128"/>
      <c r="CX428" s="128"/>
      <c r="DH428" s="128"/>
      <c r="DR428" s="128"/>
      <c r="EB428" s="128"/>
      <c r="EL428" s="128"/>
      <c r="EV428" s="128"/>
      <c r="FF428" s="128"/>
      <c r="FP428" s="128"/>
      <c r="FZ428" s="128"/>
      <c r="GJ428" s="128"/>
      <c r="GT428" s="128"/>
      <c r="HD428" s="128"/>
      <c r="HN428" s="128"/>
      <c r="HX428" s="128"/>
    </row>
    <row xmlns:x14ac="http://schemas.microsoft.com/office/spreadsheetml/2009/9/ac" r="429" s="3" customFormat="true" x14ac:dyDescent="0.25">
      <c r="A429" s="378"/>
      <c r="B429" s="128"/>
      <c r="L429" s="128"/>
      <c r="V429" s="128"/>
      <c r="AF429" s="128"/>
      <c r="AP429" s="128"/>
      <c r="AZ429" s="128"/>
      <c r="BA429" s="128"/>
      <c r="BJ429" s="128"/>
      <c r="BT429" s="128"/>
      <c r="CD429" s="128"/>
      <c r="CN429" s="128"/>
      <c r="CX429" s="128"/>
      <c r="DH429" s="128"/>
      <c r="DR429" s="128"/>
      <c r="EB429" s="128"/>
      <c r="EL429" s="128"/>
      <c r="EV429" s="128"/>
      <c r="FF429" s="128"/>
      <c r="FP429" s="128"/>
      <c r="FZ429" s="128"/>
      <c r="GJ429" s="128"/>
      <c r="GT429" s="128"/>
      <c r="HD429" s="128"/>
      <c r="HN429" s="128"/>
      <c r="HX429" s="128"/>
    </row>
    <row xmlns:x14ac="http://schemas.microsoft.com/office/spreadsheetml/2009/9/ac" r="430" s="3" customFormat="true" x14ac:dyDescent="0.25">
      <c r="A430" s="378"/>
      <c r="B430" s="128"/>
      <c r="L430" s="128"/>
      <c r="V430" s="128"/>
      <c r="AF430" s="128"/>
      <c r="AP430" s="128"/>
      <c r="AZ430" s="128"/>
      <c r="BA430" s="128"/>
      <c r="BJ430" s="128"/>
      <c r="BT430" s="128"/>
      <c r="CD430" s="128"/>
      <c r="CN430" s="128"/>
      <c r="CX430" s="128"/>
      <c r="DH430" s="128"/>
      <c r="DR430" s="128"/>
      <c r="EB430" s="128"/>
      <c r="EL430" s="128"/>
      <c r="EV430" s="128"/>
      <c r="FF430" s="128"/>
      <c r="FP430" s="128"/>
      <c r="FZ430" s="128"/>
      <c r="GJ430" s="128"/>
      <c r="GT430" s="128"/>
      <c r="HD430" s="128"/>
      <c r="HN430" s="128"/>
      <c r="HX430" s="128"/>
    </row>
    <row xmlns:x14ac="http://schemas.microsoft.com/office/spreadsheetml/2009/9/ac" r="431" s="3" customFormat="true" x14ac:dyDescent="0.25">
      <c r="A431" s="378"/>
      <c r="B431" s="128"/>
      <c r="L431" s="128"/>
      <c r="V431" s="128"/>
      <c r="AF431" s="128"/>
      <c r="AP431" s="128"/>
      <c r="AZ431" s="128"/>
      <c r="BA431" s="128"/>
      <c r="BJ431" s="128"/>
      <c r="BT431" s="128"/>
      <c r="CD431" s="128"/>
      <c r="CN431" s="128"/>
      <c r="CX431" s="128"/>
      <c r="DH431" s="128"/>
      <c r="DR431" s="128"/>
      <c r="EB431" s="128"/>
      <c r="EL431" s="128"/>
      <c r="EV431" s="128"/>
      <c r="FF431" s="128"/>
      <c r="FP431" s="128"/>
      <c r="FZ431" s="128"/>
      <c r="GJ431" s="128"/>
      <c r="GT431" s="128"/>
      <c r="HD431" s="128"/>
      <c r="HN431" s="128"/>
      <c r="HX431" s="128"/>
    </row>
    <row xmlns:x14ac="http://schemas.microsoft.com/office/spreadsheetml/2009/9/ac" r="432" s="3" customFormat="true" x14ac:dyDescent="0.25">
      <c r="A432" s="378"/>
      <c r="B432" s="128"/>
      <c r="L432" s="128"/>
      <c r="V432" s="128"/>
      <c r="AF432" s="128"/>
      <c r="AP432" s="128"/>
      <c r="AZ432" s="128"/>
      <c r="BA432" s="128"/>
      <c r="BJ432" s="128"/>
      <c r="BT432" s="128"/>
      <c r="CD432" s="128"/>
      <c r="CN432" s="128"/>
      <c r="CX432" s="128"/>
      <c r="DH432" s="128"/>
      <c r="DR432" s="128"/>
      <c r="EB432" s="128"/>
      <c r="EL432" s="128"/>
      <c r="EV432" s="128"/>
      <c r="FF432" s="128"/>
      <c r="FP432" s="128"/>
      <c r="FZ432" s="128"/>
      <c r="GJ432" s="128"/>
      <c r="GT432" s="128"/>
      <c r="HD432" s="128"/>
      <c r="HN432" s="128"/>
      <c r="HX432" s="128"/>
    </row>
    <row xmlns:x14ac="http://schemas.microsoft.com/office/spreadsheetml/2009/9/ac" r="433" s="3" customFormat="true" x14ac:dyDescent="0.25">
      <c r="A433" s="378"/>
      <c r="B433" s="128"/>
      <c r="L433" s="128"/>
      <c r="V433" s="128"/>
      <c r="AF433" s="128"/>
      <c r="AP433" s="128"/>
      <c r="AZ433" s="128"/>
      <c r="BA433" s="128"/>
      <c r="BJ433" s="128"/>
      <c r="BT433" s="128"/>
      <c r="CD433" s="128"/>
      <c r="CN433" s="128"/>
      <c r="CX433" s="128"/>
      <c r="DH433" s="128"/>
      <c r="DR433" s="128"/>
      <c r="EB433" s="128"/>
      <c r="EL433" s="128"/>
      <c r="EV433" s="128"/>
      <c r="FF433" s="128"/>
      <c r="FP433" s="128"/>
      <c r="FZ433" s="128"/>
      <c r="GJ433" s="128"/>
      <c r="GT433" s="128"/>
      <c r="HD433" s="128"/>
      <c r="HN433" s="128"/>
      <c r="HX433" s="128"/>
    </row>
    <row xmlns:x14ac="http://schemas.microsoft.com/office/spreadsheetml/2009/9/ac" r="434" s="3" customFormat="true" x14ac:dyDescent="0.25">
      <c r="A434" s="378"/>
      <c r="B434" s="128"/>
      <c r="L434" s="128"/>
      <c r="V434" s="128"/>
      <c r="AF434" s="128"/>
      <c r="AP434" s="128"/>
      <c r="AZ434" s="128"/>
      <c r="BA434" s="128"/>
      <c r="BJ434" s="128"/>
      <c r="BT434" s="128"/>
      <c r="CD434" s="128"/>
      <c r="CN434" s="128"/>
      <c r="CX434" s="128"/>
      <c r="DH434" s="128"/>
      <c r="DR434" s="128"/>
      <c r="EB434" s="128"/>
      <c r="EL434" s="128"/>
      <c r="EV434" s="128"/>
      <c r="FF434" s="128"/>
      <c r="FP434" s="128"/>
      <c r="FZ434" s="128"/>
      <c r="GJ434" s="128"/>
      <c r="GT434" s="128"/>
      <c r="HD434" s="128"/>
      <c r="HN434" s="128"/>
      <c r="HX434" s="128"/>
    </row>
    <row xmlns:x14ac="http://schemas.microsoft.com/office/spreadsheetml/2009/9/ac" r="435" s="3" customFormat="true" x14ac:dyDescent="0.25">
      <c r="A435" s="378"/>
      <c r="B435" s="128"/>
      <c r="L435" s="128"/>
      <c r="V435" s="128"/>
      <c r="AF435" s="128"/>
      <c r="AP435" s="128"/>
      <c r="AZ435" s="128"/>
      <c r="BA435" s="128"/>
      <c r="BJ435" s="128"/>
      <c r="BT435" s="128"/>
      <c r="CD435" s="128"/>
      <c r="CN435" s="128"/>
      <c r="CX435" s="128"/>
      <c r="DH435" s="128"/>
      <c r="DR435" s="128"/>
      <c r="EB435" s="128"/>
      <c r="EL435" s="128"/>
      <c r="EV435" s="128"/>
      <c r="FF435" s="128"/>
      <c r="FP435" s="128"/>
      <c r="FZ435" s="128"/>
      <c r="GJ435" s="128"/>
      <c r="GT435" s="128"/>
      <c r="HD435" s="128"/>
      <c r="HN435" s="128"/>
      <c r="HX435" s="128"/>
    </row>
    <row xmlns:x14ac="http://schemas.microsoft.com/office/spreadsheetml/2009/9/ac" r="436" s="3" customFormat="true" x14ac:dyDescent="0.25">
      <c r="A436" s="378"/>
      <c r="B436" s="128"/>
      <c r="L436" s="128"/>
      <c r="V436" s="128"/>
      <c r="AF436" s="128"/>
      <c r="AP436" s="128"/>
      <c r="AZ436" s="128"/>
      <c r="BA436" s="128"/>
      <c r="BJ436" s="128"/>
      <c r="BT436" s="128"/>
      <c r="CD436" s="128"/>
      <c r="CN436" s="128"/>
      <c r="CX436" s="128"/>
      <c r="DH436" s="128"/>
      <c r="DR436" s="128"/>
      <c r="EB436" s="128"/>
      <c r="EL436" s="128"/>
      <c r="EV436" s="128"/>
      <c r="FF436" s="128"/>
      <c r="FP436" s="128"/>
      <c r="FZ436" s="128"/>
      <c r="GJ436" s="128"/>
      <c r="GT436" s="128"/>
      <c r="HD436" s="128"/>
      <c r="HN436" s="128"/>
      <c r="HX436" s="128"/>
    </row>
    <row xmlns:x14ac="http://schemas.microsoft.com/office/spreadsheetml/2009/9/ac" r="437" s="3" customFormat="true" x14ac:dyDescent="0.25">
      <c r="A437" s="378"/>
      <c r="B437" s="128"/>
      <c r="L437" s="128"/>
      <c r="V437" s="128"/>
      <c r="AF437" s="128"/>
      <c r="AP437" s="128"/>
      <c r="AZ437" s="128"/>
      <c r="BA437" s="128"/>
      <c r="BJ437" s="128"/>
      <c r="BT437" s="128"/>
      <c r="CD437" s="128"/>
      <c r="CN437" s="128"/>
      <c r="CX437" s="128"/>
      <c r="DH437" s="128"/>
      <c r="DR437" s="128"/>
      <c r="EB437" s="128"/>
      <c r="EL437" s="128"/>
      <c r="EV437" s="128"/>
      <c r="FF437" s="128"/>
      <c r="FP437" s="128"/>
      <c r="FZ437" s="128"/>
      <c r="GJ437" s="128"/>
      <c r="GT437" s="128"/>
      <c r="HD437" s="128"/>
      <c r="HN437" s="128"/>
      <c r="HX437" s="128"/>
    </row>
    <row xmlns:x14ac="http://schemas.microsoft.com/office/spreadsheetml/2009/9/ac" r="438" s="3" customFormat="true" x14ac:dyDescent="0.25">
      <c r="A438" s="378"/>
      <c r="B438" s="128"/>
      <c r="L438" s="128"/>
      <c r="V438" s="128"/>
      <c r="AF438" s="128"/>
      <c r="AP438" s="128"/>
      <c r="AZ438" s="128"/>
      <c r="BA438" s="128"/>
      <c r="BJ438" s="128"/>
      <c r="BT438" s="128"/>
      <c r="CD438" s="128"/>
      <c r="CN438" s="128"/>
      <c r="CX438" s="128"/>
      <c r="DH438" s="128"/>
      <c r="DR438" s="128"/>
      <c r="EB438" s="128"/>
      <c r="EL438" s="128"/>
      <c r="EV438" s="128"/>
      <c r="FF438" s="128"/>
      <c r="FP438" s="128"/>
      <c r="FZ438" s="128"/>
      <c r="GJ438" s="128"/>
      <c r="GT438" s="128"/>
      <c r="HD438" s="128"/>
      <c r="HN438" s="128"/>
      <c r="HX438" s="128"/>
    </row>
    <row xmlns:x14ac="http://schemas.microsoft.com/office/spreadsheetml/2009/9/ac" r="439" s="3" customFormat="true" x14ac:dyDescent="0.25">
      <c r="A439" s="378"/>
      <c r="B439" s="128"/>
      <c r="L439" s="128"/>
      <c r="V439" s="128"/>
      <c r="AF439" s="128"/>
      <c r="AP439" s="128"/>
      <c r="AZ439" s="128"/>
      <c r="BA439" s="128"/>
      <c r="BJ439" s="128"/>
      <c r="BT439" s="128"/>
      <c r="CD439" s="128"/>
      <c r="CN439" s="128"/>
      <c r="CX439" s="128"/>
      <c r="DH439" s="128"/>
      <c r="DR439" s="128"/>
      <c r="EB439" s="128"/>
      <c r="EL439" s="128"/>
      <c r="EV439" s="128"/>
      <c r="FF439" s="128"/>
      <c r="FP439" s="128"/>
      <c r="FZ439" s="128"/>
      <c r="GJ439" s="128"/>
      <c r="GT439" s="128"/>
      <c r="HD439" s="128"/>
      <c r="HN439" s="128"/>
      <c r="HX439" s="128"/>
    </row>
    <row xmlns:x14ac="http://schemas.microsoft.com/office/spreadsheetml/2009/9/ac" r="440" s="3" customFormat="true" x14ac:dyDescent="0.25">
      <c r="A440" s="378"/>
      <c r="B440" s="128"/>
      <c r="L440" s="128"/>
      <c r="V440" s="128"/>
      <c r="AF440" s="128"/>
      <c r="AP440" s="128"/>
      <c r="AZ440" s="128"/>
      <c r="BA440" s="128"/>
      <c r="BJ440" s="128"/>
      <c r="BT440" s="128"/>
      <c r="CD440" s="128"/>
      <c r="CN440" s="128"/>
      <c r="CX440" s="128"/>
      <c r="DH440" s="128"/>
      <c r="DR440" s="128"/>
      <c r="EB440" s="128"/>
      <c r="EL440" s="128"/>
      <c r="EV440" s="128"/>
      <c r="FF440" s="128"/>
      <c r="FP440" s="128"/>
      <c r="FZ440" s="128"/>
      <c r="GJ440" s="128"/>
      <c r="GT440" s="128"/>
      <c r="HD440" s="128"/>
      <c r="HN440" s="128"/>
      <c r="HX440" s="128"/>
    </row>
    <row xmlns:x14ac="http://schemas.microsoft.com/office/spreadsheetml/2009/9/ac" r="441" s="3" customFormat="true" x14ac:dyDescent="0.25">
      <c r="A441" s="378"/>
      <c r="B441" s="128"/>
      <c r="L441" s="128"/>
      <c r="V441" s="128"/>
      <c r="AF441" s="128"/>
      <c r="AP441" s="128"/>
      <c r="AZ441" s="128"/>
      <c r="BA441" s="128"/>
      <c r="BJ441" s="128"/>
      <c r="BT441" s="128"/>
      <c r="CD441" s="128"/>
      <c r="CN441" s="128"/>
      <c r="CX441" s="128"/>
      <c r="DH441" s="128"/>
      <c r="DR441" s="128"/>
      <c r="EB441" s="128"/>
      <c r="EL441" s="128"/>
      <c r="EV441" s="128"/>
      <c r="FF441" s="128"/>
      <c r="FP441" s="128"/>
      <c r="FZ441" s="128"/>
      <c r="GJ441" s="128"/>
      <c r="GT441" s="128"/>
      <c r="HD441" s="128"/>
      <c r="HN441" s="128"/>
      <c r="HX441" s="128"/>
    </row>
    <row xmlns:x14ac="http://schemas.microsoft.com/office/spreadsheetml/2009/9/ac" r="442" s="3" customFormat="true" x14ac:dyDescent="0.25">
      <c r="A442" s="378"/>
      <c r="B442" s="128"/>
      <c r="L442" s="128"/>
      <c r="V442" s="128"/>
      <c r="AF442" s="128"/>
      <c r="AP442" s="128"/>
      <c r="AZ442" s="128"/>
      <c r="BA442" s="128"/>
      <c r="BJ442" s="128"/>
      <c r="BT442" s="128"/>
      <c r="CD442" s="128"/>
      <c r="CN442" s="128"/>
      <c r="CX442" s="128"/>
      <c r="DH442" s="128"/>
      <c r="DR442" s="128"/>
      <c r="EB442" s="128"/>
      <c r="EL442" s="128"/>
      <c r="EV442" s="128"/>
      <c r="FF442" s="128"/>
      <c r="FP442" s="128"/>
      <c r="FZ442" s="128"/>
      <c r="GJ442" s="128"/>
      <c r="GT442" s="128"/>
      <c r="HD442" s="128"/>
      <c r="HN442" s="128"/>
      <c r="HX442" s="128"/>
    </row>
    <row xmlns:x14ac="http://schemas.microsoft.com/office/spreadsheetml/2009/9/ac" r="443" s="3" customFormat="true" x14ac:dyDescent="0.25">
      <c r="A443" s="378"/>
      <c r="B443" s="128"/>
      <c r="L443" s="128"/>
      <c r="V443" s="128"/>
      <c r="AF443" s="128"/>
      <c r="AP443" s="128"/>
      <c r="AZ443" s="128"/>
      <c r="BA443" s="128"/>
      <c r="BJ443" s="128"/>
      <c r="BT443" s="128"/>
      <c r="CD443" s="128"/>
      <c r="CN443" s="128"/>
      <c r="CX443" s="128"/>
      <c r="DH443" s="128"/>
      <c r="DR443" s="128"/>
      <c r="EB443" s="128"/>
      <c r="EL443" s="128"/>
      <c r="EV443" s="128"/>
      <c r="FF443" s="128"/>
      <c r="FP443" s="128"/>
      <c r="FZ443" s="128"/>
      <c r="GJ443" s="128"/>
      <c r="GT443" s="128"/>
      <c r="HD443" s="128"/>
      <c r="HN443" s="128"/>
      <c r="HX443" s="128"/>
    </row>
    <row xmlns:x14ac="http://schemas.microsoft.com/office/spreadsheetml/2009/9/ac" r="444" s="3" customFormat="true" x14ac:dyDescent="0.25">
      <c r="A444" s="378"/>
      <c r="B444" s="128"/>
      <c r="L444" s="128"/>
      <c r="V444" s="128"/>
      <c r="AF444" s="128"/>
      <c r="AP444" s="128"/>
      <c r="AZ444" s="128"/>
      <c r="BA444" s="128"/>
      <c r="BJ444" s="128"/>
      <c r="BT444" s="128"/>
      <c r="CD444" s="128"/>
      <c r="CN444" s="128"/>
      <c r="CX444" s="128"/>
      <c r="DH444" s="128"/>
      <c r="DR444" s="128"/>
      <c r="EB444" s="128"/>
      <c r="EL444" s="128"/>
      <c r="EV444" s="128"/>
      <c r="FF444" s="128"/>
      <c r="FP444" s="128"/>
      <c r="FZ444" s="128"/>
      <c r="GJ444" s="128"/>
      <c r="GT444" s="128"/>
      <c r="HD444" s="128"/>
      <c r="HN444" s="128"/>
      <c r="HX444" s="128"/>
    </row>
    <row xmlns:x14ac="http://schemas.microsoft.com/office/spreadsheetml/2009/9/ac" r="445" s="3" customFormat="true" x14ac:dyDescent="0.25">
      <c r="A445" s="378"/>
      <c r="B445" s="128"/>
      <c r="L445" s="128"/>
      <c r="V445" s="128"/>
      <c r="AF445" s="128"/>
      <c r="AP445" s="128"/>
      <c r="AZ445" s="128"/>
      <c r="BA445" s="128"/>
      <c r="BJ445" s="128"/>
      <c r="BT445" s="128"/>
      <c r="CD445" s="128"/>
      <c r="CN445" s="128"/>
      <c r="CX445" s="128"/>
      <c r="DH445" s="128"/>
      <c r="DR445" s="128"/>
      <c r="EB445" s="128"/>
      <c r="EL445" s="128"/>
      <c r="EV445" s="128"/>
      <c r="FF445" s="128"/>
      <c r="FP445" s="128"/>
      <c r="FZ445" s="128"/>
      <c r="GJ445" s="128"/>
      <c r="GT445" s="128"/>
      <c r="HD445" s="128"/>
      <c r="HN445" s="128"/>
      <c r="HX445" s="128"/>
    </row>
    <row xmlns:x14ac="http://schemas.microsoft.com/office/spreadsheetml/2009/9/ac" r="446" s="3" customFormat="true" x14ac:dyDescent="0.25">
      <c r="A446" s="378"/>
      <c r="B446" s="128"/>
      <c r="L446" s="128"/>
      <c r="V446" s="128"/>
      <c r="AF446" s="128"/>
      <c r="AP446" s="128"/>
      <c r="AZ446" s="128"/>
      <c r="BA446" s="128"/>
      <c r="BJ446" s="128"/>
      <c r="BT446" s="128"/>
      <c r="CD446" s="128"/>
      <c r="CN446" s="128"/>
      <c r="CX446" s="128"/>
      <c r="DH446" s="128"/>
      <c r="DR446" s="128"/>
      <c r="EB446" s="128"/>
      <c r="EL446" s="128"/>
      <c r="EV446" s="128"/>
      <c r="FF446" s="128"/>
      <c r="FP446" s="128"/>
      <c r="FZ446" s="128"/>
      <c r="GJ446" s="128"/>
      <c r="GT446" s="128"/>
      <c r="HD446" s="128"/>
      <c r="HN446" s="128"/>
      <c r="HX446" s="128"/>
    </row>
    <row xmlns:x14ac="http://schemas.microsoft.com/office/spreadsheetml/2009/9/ac" r="447" s="3" customFormat="true" x14ac:dyDescent="0.25">
      <c r="A447" s="378"/>
      <c r="B447" s="128"/>
      <c r="L447" s="128"/>
      <c r="V447" s="128"/>
      <c r="AF447" s="128"/>
      <c r="AP447" s="128"/>
      <c r="AZ447" s="128"/>
      <c r="BA447" s="128"/>
      <c r="BJ447" s="128"/>
      <c r="BT447" s="128"/>
      <c r="CD447" s="128"/>
      <c r="CN447" s="128"/>
      <c r="CX447" s="128"/>
      <c r="DH447" s="128"/>
      <c r="DR447" s="128"/>
      <c r="EB447" s="128"/>
      <c r="EL447" s="128"/>
      <c r="EV447" s="128"/>
      <c r="FF447" s="128"/>
      <c r="FP447" s="128"/>
      <c r="FZ447" s="128"/>
      <c r="GJ447" s="128"/>
      <c r="GT447" s="128"/>
      <c r="HD447" s="128"/>
      <c r="HN447" s="128"/>
      <c r="HX447" s="128"/>
    </row>
    <row xmlns:x14ac="http://schemas.microsoft.com/office/spreadsheetml/2009/9/ac" r="448" s="3" customFormat="true" x14ac:dyDescent="0.25">
      <c r="A448" s="378"/>
      <c r="B448" s="128"/>
      <c r="L448" s="128"/>
      <c r="V448" s="128"/>
      <c r="AF448" s="128"/>
      <c r="AP448" s="128"/>
      <c r="AZ448" s="128"/>
      <c r="BA448" s="128"/>
      <c r="BJ448" s="128"/>
      <c r="BT448" s="128"/>
      <c r="CD448" s="128"/>
      <c r="CN448" s="128"/>
      <c r="CX448" s="128"/>
      <c r="DH448" s="128"/>
      <c r="DR448" s="128"/>
      <c r="EB448" s="128"/>
      <c r="EL448" s="128"/>
      <c r="EV448" s="128"/>
      <c r="FF448" s="128"/>
      <c r="FP448" s="128"/>
      <c r="FZ448" s="128"/>
      <c r="GJ448" s="128"/>
      <c r="GT448" s="128"/>
      <c r="HD448" s="128"/>
      <c r="HN448" s="128"/>
      <c r="HX448" s="128"/>
    </row>
    <row xmlns:x14ac="http://schemas.microsoft.com/office/spreadsheetml/2009/9/ac" r="449" s="3" customFormat="true" x14ac:dyDescent="0.25">
      <c r="A449" s="378"/>
      <c r="B449" s="128"/>
      <c r="L449" s="128"/>
      <c r="V449" s="128"/>
      <c r="AF449" s="128"/>
      <c r="AP449" s="128"/>
      <c r="AZ449" s="128"/>
      <c r="BA449" s="128"/>
      <c r="BJ449" s="128"/>
      <c r="BT449" s="128"/>
      <c r="CD449" s="128"/>
      <c r="CN449" s="128"/>
      <c r="CX449" s="128"/>
      <c r="DH449" s="128"/>
      <c r="DR449" s="128"/>
      <c r="EB449" s="128"/>
      <c r="EL449" s="128"/>
      <c r="EV449" s="128"/>
      <c r="FF449" s="128"/>
      <c r="FP449" s="128"/>
      <c r="FZ449" s="128"/>
      <c r="GJ449" s="128"/>
      <c r="GT449" s="128"/>
      <c r="HD449" s="128"/>
      <c r="HN449" s="128"/>
      <c r="HX449" s="128"/>
    </row>
    <row xmlns:x14ac="http://schemas.microsoft.com/office/spreadsheetml/2009/9/ac" r="450" s="3" customFormat="true" x14ac:dyDescent="0.25">
      <c r="A450" s="378"/>
      <c r="B450" s="128"/>
      <c r="L450" s="128"/>
      <c r="V450" s="128"/>
      <c r="AF450" s="128"/>
      <c r="AP450" s="128"/>
      <c r="AZ450" s="128"/>
      <c r="BA450" s="128"/>
      <c r="BJ450" s="128"/>
      <c r="BT450" s="128"/>
      <c r="CD450" s="128"/>
      <c r="CN450" s="128"/>
      <c r="CX450" s="128"/>
      <c r="DH450" s="128"/>
      <c r="DR450" s="128"/>
      <c r="EB450" s="128"/>
      <c r="EL450" s="128"/>
      <c r="EV450" s="128"/>
      <c r="FF450" s="128"/>
      <c r="FP450" s="128"/>
      <c r="FZ450" s="128"/>
      <c r="GJ450" s="128"/>
      <c r="GT450" s="128"/>
      <c r="HD450" s="128"/>
      <c r="HN450" s="128"/>
      <c r="HX450" s="128"/>
    </row>
    <row xmlns:x14ac="http://schemas.microsoft.com/office/spreadsheetml/2009/9/ac" r="451" s="3" customFormat="true" x14ac:dyDescent="0.25">
      <c r="A451" s="378"/>
      <c r="B451" s="128"/>
      <c r="L451" s="128"/>
      <c r="V451" s="128"/>
      <c r="AF451" s="128"/>
      <c r="AP451" s="128"/>
      <c r="AZ451" s="128"/>
      <c r="BA451" s="128"/>
      <c r="BJ451" s="128"/>
      <c r="BT451" s="128"/>
      <c r="CD451" s="128"/>
      <c r="CN451" s="128"/>
      <c r="CX451" s="128"/>
      <c r="DH451" s="128"/>
      <c r="DR451" s="128"/>
      <c r="EB451" s="128"/>
      <c r="EL451" s="128"/>
      <c r="EV451" s="128"/>
      <c r="FF451" s="128"/>
      <c r="FP451" s="128"/>
      <c r="FZ451" s="128"/>
      <c r="GJ451" s="128"/>
      <c r="GT451" s="128"/>
      <c r="HD451" s="128"/>
      <c r="HN451" s="128"/>
      <c r="HX451" s="128"/>
    </row>
    <row xmlns:x14ac="http://schemas.microsoft.com/office/spreadsheetml/2009/9/ac" r="452" s="3" customFormat="true" x14ac:dyDescent="0.25">
      <c r="A452" s="378"/>
      <c r="B452" s="128"/>
      <c r="L452" s="128"/>
      <c r="V452" s="128"/>
      <c r="AF452" s="128"/>
      <c r="AP452" s="128"/>
      <c r="AZ452" s="128"/>
      <c r="BA452" s="128"/>
      <c r="BJ452" s="128"/>
      <c r="BT452" s="128"/>
      <c r="CD452" s="128"/>
      <c r="CN452" s="128"/>
      <c r="CX452" s="128"/>
      <c r="DH452" s="128"/>
      <c r="DR452" s="128"/>
      <c r="EB452" s="128"/>
      <c r="EL452" s="128"/>
      <c r="EV452" s="128"/>
      <c r="FF452" s="128"/>
      <c r="FP452" s="128"/>
      <c r="FZ452" s="128"/>
      <c r="GJ452" s="128"/>
      <c r="GT452" s="128"/>
      <c r="HD452" s="128"/>
      <c r="HN452" s="128"/>
      <c r="HX452" s="128"/>
    </row>
    <row xmlns:x14ac="http://schemas.microsoft.com/office/spreadsheetml/2009/9/ac" r="453" s="3" customFormat="true" x14ac:dyDescent="0.25">
      <c r="A453" s="378"/>
      <c r="B453" s="128"/>
      <c r="L453" s="128"/>
      <c r="V453" s="128"/>
      <c r="AF453" s="128"/>
      <c r="AP453" s="128"/>
      <c r="AZ453" s="128"/>
      <c r="BA453" s="128"/>
      <c r="BJ453" s="128"/>
      <c r="BT453" s="128"/>
      <c r="CD453" s="128"/>
      <c r="CN453" s="128"/>
      <c r="CX453" s="128"/>
      <c r="DH453" s="128"/>
      <c r="DR453" s="128"/>
      <c r="EB453" s="128"/>
      <c r="EL453" s="128"/>
      <c r="EV453" s="128"/>
      <c r="FF453" s="128"/>
      <c r="FP453" s="128"/>
      <c r="FZ453" s="128"/>
      <c r="GJ453" s="128"/>
      <c r="GT453" s="128"/>
      <c r="HD453" s="128"/>
      <c r="HN453" s="128"/>
      <c r="HX453" s="128"/>
    </row>
    <row xmlns:x14ac="http://schemas.microsoft.com/office/spreadsheetml/2009/9/ac" r="454" s="3" customFormat="true" x14ac:dyDescent="0.25">
      <c r="A454" s="378"/>
      <c r="B454" s="128"/>
      <c r="L454" s="128"/>
      <c r="V454" s="128"/>
      <c r="AF454" s="128"/>
      <c r="AP454" s="128"/>
      <c r="AZ454" s="128"/>
      <c r="BA454" s="128"/>
      <c r="BJ454" s="128"/>
      <c r="BT454" s="128"/>
      <c r="CD454" s="128"/>
      <c r="CN454" s="128"/>
      <c r="CX454" s="128"/>
      <c r="DH454" s="128"/>
      <c r="DR454" s="128"/>
      <c r="EB454" s="128"/>
      <c r="EL454" s="128"/>
      <c r="EV454" s="128"/>
      <c r="FF454" s="128"/>
      <c r="FP454" s="128"/>
      <c r="FZ454" s="128"/>
      <c r="GJ454" s="128"/>
      <c r="GT454" s="128"/>
      <c r="HD454" s="128"/>
      <c r="HN454" s="128"/>
      <c r="HX454" s="128"/>
    </row>
    <row xmlns:x14ac="http://schemas.microsoft.com/office/spreadsheetml/2009/9/ac" r="455" s="3" customFormat="true" x14ac:dyDescent="0.25">
      <c r="A455" s="378"/>
      <c r="B455" s="128"/>
      <c r="L455" s="128"/>
      <c r="V455" s="128"/>
      <c r="AF455" s="128"/>
      <c r="AP455" s="128"/>
      <c r="AZ455" s="128"/>
      <c r="BA455" s="128"/>
      <c r="BJ455" s="128"/>
      <c r="BT455" s="128"/>
      <c r="CD455" s="128"/>
      <c r="CN455" s="128"/>
      <c r="CX455" s="128"/>
      <c r="DH455" s="128"/>
      <c r="DR455" s="128"/>
      <c r="EB455" s="128"/>
      <c r="EL455" s="128"/>
      <c r="EV455" s="128"/>
      <c r="FF455" s="128"/>
      <c r="FP455" s="128"/>
      <c r="FZ455" s="128"/>
      <c r="GJ455" s="128"/>
      <c r="GT455" s="128"/>
      <c r="HD455" s="128"/>
      <c r="HN455" s="128"/>
      <c r="HX455" s="128"/>
    </row>
    <row xmlns:x14ac="http://schemas.microsoft.com/office/spreadsheetml/2009/9/ac" r="456" s="3" customFormat="true" x14ac:dyDescent="0.25">
      <c r="A456" s="378"/>
      <c r="B456" s="128"/>
      <c r="L456" s="128"/>
      <c r="V456" s="128"/>
      <c r="AF456" s="128"/>
      <c r="AP456" s="128"/>
      <c r="AZ456" s="128"/>
      <c r="BA456" s="128"/>
      <c r="BJ456" s="128"/>
      <c r="BT456" s="128"/>
      <c r="CD456" s="128"/>
      <c r="CN456" s="128"/>
      <c r="CX456" s="128"/>
      <c r="DH456" s="128"/>
      <c r="DR456" s="128"/>
      <c r="EB456" s="128"/>
      <c r="EL456" s="128"/>
      <c r="EV456" s="128"/>
      <c r="FF456" s="128"/>
      <c r="FP456" s="128"/>
      <c r="FZ456" s="128"/>
      <c r="GJ456" s="128"/>
      <c r="GT456" s="128"/>
      <c r="HD456" s="128"/>
      <c r="HN456" s="128"/>
      <c r="HX456" s="128"/>
    </row>
    <row xmlns:x14ac="http://schemas.microsoft.com/office/spreadsheetml/2009/9/ac" r="457" s="3" customFormat="true" x14ac:dyDescent="0.25">
      <c r="A457" s="378"/>
      <c r="B457" s="128"/>
      <c r="L457" s="128"/>
      <c r="V457" s="128"/>
      <c r="AF457" s="128"/>
      <c r="AP457" s="128"/>
      <c r="AZ457" s="128"/>
      <c r="BA457" s="128"/>
      <c r="BJ457" s="128"/>
      <c r="BT457" s="128"/>
      <c r="CD457" s="128"/>
      <c r="CN457" s="128"/>
      <c r="CX457" s="128"/>
      <c r="DH457" s="128"/>
      <c r="DR457" s="128"/>
      <c r="EB457" s="128"/>
      <c r="EL457" s="128"/>
      <c r="EV457" s="128"/>
      <c r="FF457" s="128"/>
      <c r="FP457" s="128"/>
      <c r="FZ457" s="128"/>
      <c r="GJ457" s="128"/>
      <c r="GT457" s="128"/>
      <c r="HD457" s="128"/>
      <c r="HN457" s="128"/>
      <c r="HX457" s="128"/>
    </row>
    <row xmlns:x14ac="http://schemas.microsoft.com/office/spreadsheetml/2009/9/ac" r="458" s="3" customFormat="true" x14ac:dyDescent="0.25">
      <c r="A458" s="378"/>
      <c r="B458" s="128"/>
      <c r="L458" s="128"/>
      <c r="V458" s="128"/>
      <c r="AF458" s="128"/>
      <c r="AP458" s="128"/>
      <c r="AZ458" s="128"/>
      <c r="BA458" s="128"/>
      <c r="BJ458" s="128"/>
      <c r="BT458" s="128"/>
      <c r="CD458" s="128"/>
      <c r="CN458" s="128"/>
      <c r="CX458" s="128"/>
      <c r="DH458" s="128"/>
      <c r="DR458" s="128"/>
      <c r="EB458" s="128"/>
      <c r="EL458" s="128"/>
      <c r="EV458" s="128"/>
      <c r="FF458" s="128"/>
      <c r="FP458" s="128"/>
      <c r="FZ458" s="128"/>
      <c r="GJ458" s="128"/>
      <c r="GT458" s="128"/>
      <c r="HD458" s="128"/>
      <c r="HN458" s="128"/>
      <c r="HX458" s="128"/>
    </row>
    <row xmlns:x14ac="http://schemas.microsoft.com/office/spreadsheetml/2009/9/ac" r="459" s="3" customFormat="true" x14ac:dyDescent="0.25">
      <c r="A459" s="378"/>
      <c r="B459" s="128"/>
      <c r="L459" s="128"/>
      <c r="V459" s="128"/>
      <c r="AF459" s="128"/>
      <c r="AP459" s="128"/>
      <c r="AZ459" s="128"/>
      <c r="BA459" s="128"/>
      <c r="BJ459" s="128"/>
      <c r="BT459" s="128"/>
      <c r="CD459" s="128"/>
      <c r="CN459" s="128"/>
      <c r="CX459" s="128"/>
      <c r="DH459" s="128"/>
      <c r="DR459" s="128"/>
      <c r="EB459" s="128"/>
      <c r="EL459" s="128"/>
      <c r="EV459" s="128"/>
      <c r="FF459" s="128"/>
      <c r="FP459" s="128"/>
      <c r="FZ459" s="128"/>
      <c r="GJ459" s="128"/>
      <c r="GT459" s="128"/>
      <c r="HD459" s="128"/>
      <c r="HN459" s="128"/>
      <c r="HX459" s="128"/>
    </row>
    <row xmlns:x14ac="http://schemas.microsoft.com/office/spreadsheetml/2009/9/ac" r="460" s="3" customFormat="true" x14ac:dyDescent="0.25">
      <c r="A460" s="378"/>
      <c r="B460" s="128"/>
      <c r="L460" s="128"/>
      <c r="V460" s="128"/>
      <c r="AF460" s="128"/>
      <c r="AP460" s="128"/>
      <c r="AZ460" s="128"/>
      <c r="BA460" s="128"/>
      <c r="BJ460" s="128"/>
      <c r="BT460" s="128"/>
      <c r="CD460" s="128"/>
      <c r="CN460" s="128"/>
      <c r="CX460" s="128"/>
      <c r="DH460" s="128"/>
      <c r="DR460" s="128"/>
      <c r="EB460" s="128"/>
      <c r="EL460" s="128"/>
      <c r="EV460" s="128"/>
      <c r="FF460" s="128"/>
      <c r="FP460" s="128"/>
      <c r="FZ460" s="128"/>
      <c r="GJ460" s="128"/>
      <c r="GT460" s="128"/>
      <c r="HD460" s="128"/>
      <c r="HN460" s="128"/>
      <c r="HX460" s="128"/>
    </row>
    <row xmlns:x14ac="http://schemas.microsoft.com/office/spreadsheetml/2009/9/ac" r="461" s="3" customFormat="true" x14ac:dyDescent="0.25">
      <c r="A461" s="378"/>
      <c r="B461" s="128"/>
      <c r="L461" s="128"/>
      <c r="V461" s="128"/>
      <c r="AF461" s="128"/>
      <c r="AP461" s="128"/>
      <c r="AZ461" s="128"/>
      <c r="BA461" s="128"/>
      <c r="BJ461" s="128"/>
      <c r="BT461" s="128"/>
      <c r="CD461" s="128"/>
      <c r="CN461" s="128"/>
      <c r="CX461" s="128"/>
      <c r="DH461" s="128"/>
      <c r="DR461" s="128"/>
      <c r="EB461" s="128"/>
      <c r="EL461" s="128"/>
      <c r="EV461" s="128"/>
      <c r="FF461" s="128"/>
      <c r="FP461" s="128"/>
      <c r="FZ461" s="128"/>
      <c r="GJ461" s="128"/>
      <c r="GT461" s="128"/>
      <c r="HD461" s="128"/>
      <c r="HN461" s="128"/>
      <c r="HX461" s="128"/>
    </row>
    <row xmlns:x14ac="http://schemas.microsoft.com/office/spreadsheetml/2009/9/ac" r="462" s="3" customFormat="true" x14ac:dyDescent="0.25">
      <c r="A462" s="378"/>
      <c r="B462" s="128"/>
      <c r="L462" s="128"/>
      <c r="V462" s="128"/>
      <c r="AF462" s="128"/>
      <c r="AP462" s="128"/>
      <c r="AZ462" s="128"/>
      <c r="BA462" s="128"/>
      <c r="BJ462" s="128"/>
      <c r="BT462" s="128"/>
      <c r="CD462" s="128"/>
      <c r="CN462" s="128"/>
      <c r="CX462" s="128"/>
      <c r="DH462" s="128"/>
      <c r="DR462" s="128"/>
      <c r="EB462" s="128"/>
      <c r="EL462" s="128"/>
      <c r="EV462" s="128"/>
      <c r="FF462" s="128"/>
      <c r="FP462" s="128"/>
      <c r="FZ462" s="128"/>
      <c r="GJ462" s="128"/>
      <c r="GT462" s="128"/>
      <c r="HD462" s="128"/>
      <c r="HN462" s="128"/>
      <c r="HX462" s="128"/>
    </row>
    <row xmlns:x14ac="http://schemas.microsoft.com/office/spreadsheetml/2009/9/ac" r="463" s="3" customFormat="true" x14ac:dyDescent="0.25">
      <c r="A463" s="378"/>
      <c r="B463" s="128"/>
      <c r="L463" s="128"/>
      <c r="V463" s="128"/>
      <c r="AF463" s="128"/>
      <c r="AP463" s="128"/>
      <c r="AZ463" s="128"/>
      <c r="BA463" s="128"/>
      <c r="BJ463" s="128"/>
      <c r="BT463" s="128"/>
      <c r="CD463" s="128"/>
      <c r="CN463" s="128"/>
      <c r="CX463" s="128"/>
      <c r="DH463" s="128"/>
      <c r="DR463" s="128"/>
      <c r="EB463" s="128"/>
      <c r="EL463" s="128"/>
      <c r="EV463" s="128"/>
      <c r="FF463" s="128"/>
      <c r="FP463" s="128"/>
      <c r="FZ463" s="128"/>
      <c r="GJ463" s="128"/>
      <c r="GT463" s="128"/>
      <c r="HD463" s="128"/>
      <c r="HN463" s="128"/>
      <c r="HX463" s="128"/>
    </row>
    <row xmlns:x14ac="http://schemas.microsoft.com/office/spreadsheetml/2009/9/ac" r="464" s="3" customFormat="true" x14ac:dyDescent="0.25">
      <c r="A464" s="378"/>
      <c r="B464" s="128"/>
      <c r="L464" s="128"/>
      <c r="V464" s="128"/>
      <c r="AF464" s="128"/>
      <c r="AP464" s="128"/>
      <c r="AZ464" s="128"/>
      <c r="BA464" s="128"/>
      <c r="BJ464" s="128"/>
      <c r="BT464" s="128"/>
      <c r="CD464" s="128"/>
      <c r="CN464" s="128"/>
      <c r="CX464" s="128"/>
      <c r="DH464" s="128"/>
      <c r="DR464" s="128"/>
      <c r="EB464" s="128"/>
      <c r="EL464" s="128"/>
      <c r="EV464" s="128"/>
      <c r="FF464" s="128"/>
      <c r="FP464" s="128"/>
      <c r="FZ464" s="128"/>
      <c r="GJ464" s="128"/>
      <c r="GT464" s="128"/>
      <c r="HD464" s="128"/>
      <c r="HN464" s="128"/>
      <c r="HX464" s="128"/>
    </row>
    <row xmlns:x14ac="http://schemas.microsoft.com/office/spreadsheetml/2009/9/ac" r="465" s="3" customFormat="true" x14ac:dyDescent="0.25">
      <c r="A465" s="378"/>
      <c r="B465" s="128"/>
      <c r="L465" s="128"/>
      <c r="V465" s="128"/>
      <c r="AF465" s="128"/>
      <c r="AP465" s="128"/>
      <c r="AZ465" s="128"/>
      <c r="BA465" s="128"/>
      <c r="BJ465" s="128"/>
      <c r="BT465" s="128"/>
      <c r="CD465" s="128"/>
      <c r="CN465" s="128"/>
      <c r="CX465" s="128"/>
      <c r="DH465" s="128"/>
      <c r="DR465" s="128"/>
      <c r="EB465" s="128"/>
      <c r="EL465" s="128"/>
      <c r="EV465" s="128"/>
      <c r="FF465" s="128"/>
      <c r="FP465" s="128"/>
      <c r="FZ465" s="128"/>
      <c r="GJ465" s="128"/>
      <c r="GT465" s="128"/>
      <c r="HD465" s="128"/>
      <c r="HN465" s="128"/>
      <c r="HX465" s="128"/>
    </row>
    <row xmlns:x14ac="http://schemas.microsoft.com/office/spreadsheetml/2009/9/ac" r="466" s="3" customFormat="true" x14ac:dyDescent="0.25">
      <c r="A466" s="378"/>
      <c r="B466" s="128"/>
      <c r="L466" s="128"/>
      <c r="V466" s="128"/>
      <c r="AF466" s="128"/>
      <c r="AP466" s="128"/>
      <c r="AZ466" s="128"/>
      <c r="BA466" s="128"/>
      <c r="BJ466" s="128"/>
      <c r="BT466" s="128"/>
      <c r="CD466" s="128"/>
      <c r="CN466" s="128"/>
      <c r="CX466" s="128"/>
      <c r="DH466" s="128"/>
      <c r="DR466" s="128"/>
      <c r="EB466" s="128"/>
      <c r="EL466" s="128"/>
      <c r="EV466" s="128"/>
      <c r="FF466" s="128"/>
      <c r="FP466" s="128"/>
      <c r="FZ466" s="128"/>
      <c r="GJ466" s="128"/>
      <c r="GT466" s="128"/>
      <c r="HD466" s="128"/>
      <c r="HN466" s="128"/>
      <c r="HX466" s="128"/>
    </row>
    <row xmlns:x14ac="http://schemas.microsoft.com/office/spreadsheetml/2009/9/ac" r="467" s="3" customFormat="true" x14ac:dyDescent="0.25">
      <c r="A467" s="378"/>
      <c r="B467" s="128"/>
      <c r="L467" s="128"/>
      <c r="V467" s="128"/>
      <c r="AF467" s="128"/>
      <c r="AP467" s="128"/>
      <c r="AZ467" s="128"/>
      <c r="BA467" s="128"/>
      <c r="BJ467" s="128"/>
      <c r="BT467" s="128"/>
      <c r="CD467" s="128"/>
      <c r="CN467" s="128"/>
      <c r="CX467" s="128"/>
      <c r="DH467" s="128"/>
      <c r="DR467" s="128"/>
      <c r="EB467" s="128"/>
      <c r="EL467" s="128"/>
      <c r="EV467" s="128"/>
      <c r="FF467" s="128"/>
      <c r="FP467" s="128"/>
      <c r="FZ467" s="128"/>
      <c r="GJ467" s="128"/>
      <c r="GT467" s="128"/>
      <c r="HD467" s="128"/>
      <c r="HN467" s="128"/>
      <c r="HX467" s="128"/>
    </row>
    <row xmlns:x14ac="http://schemas.microsoft.com/office/spreadsheetml/2009/9/ac" r="468" s="3" customFormat="true" x14ac:dyDescent="0.25">
      <c r="A468" s="378"/>
      <c r="B468" s="128"/>
      <c r="L468" s="128"/>
      <c r="V468" s="128"/>
      <c r="AF468" s="128"/>
      <c r="AP468" s="128"/>
      <c r="AZ468" s="128"/>
      <c r="BA468" s="128"/>
      <c r="BJ468" s="128"/>
      <c r="BT468" s="128"/>
      <c r="CD468" s="128"/>
      <c r="CN468" s="128"/>
      <c r="CX468" s="128"/>
      <c r="DH468" s="128"/>
      <c r="DR468" s="128"/>
      <c r="EB468" s="128"/>
      <c r="EL468" s="128"/>
      <c r="EV468" s="128"/>
      <c r="FF468" s="128"/>
      <c r="FP468" s="128"/>
      <c r="FZ468" s="128"/>
      <c r="GJ468" s="128"/>
      <c r="GT468" s="128"/>
      <c r="HD468" s="128"/>
      <c r="HN468" s="128"/>
      <c r="HX468" s="128"/>
    </row>
    <row xmlns:x14ac="http://schemas.microsoft.com/office/spreadsheetml/2009/9/ac" r="469" s="3" customFormat="true" x14ac:dyDescent="0.25">
      <c r="A469" s="378"/>
      <c r="B469" s="128"/>
      <c r="L469" s="128"/>
      <c r="V469" s="128"/>
      <c r="AF469" s="128"/>
      <c r="AP469" s="128"/>
      <c r="AZ469" s="128"/>
      <c r="BA469" s="128"/>
      <c r="BJ469" s="128"/>
      <c r="BT469" s="128"/>
      <c r="CD469" s="128"/>
      <c r="CN469" s="128"/>
      <c r="CX469" s="128"/>
      <c r="DH469" s="128"/>
      <c r="DR469" s="128"/>
      <c r="EB469" s="128"/>
      <c r="EL469" s="128"/>
      <c r="EV469" s="128"/>
      <c r="FF469" s="128"/>
      <c r="FP469" s="128"/>
      <c r="FZ469" s="128"/>
      <c r="GJ469" s="128"/>
      <c r="GT469" s="128"/>
      <c r="HD469" s="128"/>
      <c r="HN469" s="128"/>
      <c r="HX469" s="128"/>
    </row>
    <row xmlns:x14ac="http://schemas.microsoft.com/office/spreadsheetml/2009/9/ac" r="470" s="3" customFormat="true" x14ac:dyDescent="0.25">
      <c r="A470" s="378"/>
      <c r="B470" s="128"/>
      <c r="L470" s="128"/>
      <c r="V470" s="128"/>
      <c r="AF470" s="128"/>
      <c r="AP470" s="128"/>
      <c r="AZ470" s="128"/>
      <c r="BA470" s="128"/>
      <c r="BJ470" s="128"/>
      <c r="BT470" s="128"/>
      <c r="CD470" s="128"/>
      <c r="CN470" s="128"/>
      <c r="CX470" s="128"/>
      <c r="DH470" s="128"/>
      <c r="DR470" s="128"/>
      <c r="EB470" s="128"/>
      <c r="EL470" s="128"/>
      <c r="EV470" s="128"/>
      <c r="FF470" s="128"/>
      <c r="FP470" s="128"/>
      <c r="FZ470" s="128"/>
      <c r="GJ470" s="128"/>
      <c r="GT470" s="128"/>
      <c r="HD470" s="128"/>
      <c r="HN470" s="128"/>
      <c r="HX470" s="128"/>
    </row>
    <row xmlns:x14ac="http://schemas.microsoft.com/office/spreadsheetml/2009/9/ac" r="471" s="3" customFormat="true" x14ac:dyDescent="0.25">
      <c r="A471" s="378"/>
      <c r="B471" s="128"/>
      <c r="L471" s="128"/>
      <c r="V471" s="128"/>
      <c r="AF471" s="128"/>
      <c r="AP471" s="128"/>
      <c r="AZ471" s="128"/>
      <c r="BA471" s="128"/>
      <c r="BJ471" s="128"/>
      <c r="BT471" s="128"/>
      <c r="CD471" s="128"/>
      <c r="CN471" s="128"/>
      <c r="CX471" s="128"/>
      <c r="DH471" s="128"/>
      <c r="DR471" s="128"/>
      <c r="EB471" s="128"/>
      <c r="EL471" s="128"/>
      <c r="EV471" s="128"/>
      <c r="FF471" s="128"/>
      <c r="FP471" s="128"/>
      <c r="FZ471" s="128"/>
      <c r="GJ471" s="128"/>
      <c r="GT471" s="128"/>
      <c r="HD471" s="128"/>
      <c r="HN471" s="128"/>
      <c r="HX471" s="128"/>
    </row>
    <row xmlns:x14ac="http://schemas.microsoft.com/office/spreadsheetml/2009/9/ac" r="472" s="3" customFormat="true" x14ac:dyDescent="0.25">
      <c r="A472" s="378"/>
      <c r="B472" s="128"/>
      <c r="L472" s="128"/>
      <c r="V472" s="128"/>
      <c r="AF472" s="128"/>
      <c r="AP472" s="128"/>
      <c r="AZ472" s="128"/>
      <c r="BA472" s="128"/>
      <c r="BJ472" s="128"/>
      <c r="BT472" s="128"/>
      <c r="CD472" s="128"/>
      <c r="CN472" s="128"/>
      <c r="CX472" s="128"/>
      <c r="DH472" s="128"/>
      <c r="DR472" s="128"/>
      <c r="EB472" s="128"/>
      <c r="EL472" s="128"/>
      <c r="EV472" s="128"/>
      <c r="FF472" s="128"/>
      <c r="FP472" s="128"/>
      <c r="FZ472" s="128"/>
      <c r="GJ472" s="128"/>
      <c r="GT472" s="128"/>
      <c r="HD472" s="128"/>
      <c r="HN472" s="128"/>
      <c r="HX472" s="128"/>
    </row>
    <row xmlns:x14ac="http://schemas.microsoft.com/office/spreadsheetml/2009/9/ac" r="473" s="3" customFormat="true" x14ac:dyDescent="0.25">
      <c r="A473" s="378"/>
      <c r="B473" s="128"/>
      <c r="L473" s="128"/>
      <c r="V473" s="128"/>
      <c r="AF473" s="128"/>
      <c r="AP473" s="128"/>
      <c r="AZ473" s="128"/>
      <c r="BA473" s="128"/>
      <c r="BJ473" s="128"/>
      <c r="BT473" s="128"/>
      <c r="CD473" s="128"/>
      <c r="CN473" s="128"/>
      <c r="CX473" s="128"/>
      <c r="DH473" s="128"/>
      <c r="DR473" s="128"/>
      <c r="EB473" s="128"/>
      <c r="EL473" s="128"/>
      <c r="EV473" s="128"/>
      <c r="FF473" s="128"/>
      <c r="FP473" s="128"/>
      <c r="FZ473" s="128"/>
      <c r="GJ473" s="128"/>
      <c r="GT473" s="128"/>
      <c r="HD473" s="128"/>
      <c r="HN473" s="128"/>
      <c r="HX473" s="128"/>
    </row>
    <row xmlns:x14ac="http://schemas.microsoft.com/office/spreadsheetml/2009/9/ac" r="474" s="3" customFormat="true" x14ac:dyDescent="0.25">
      <c r="A474" s="378"/>
      <c r="B474" s="128"/>
      <c r="L474" s="128"/>
      <c r="V474" s="128"/>
      <c r="AF474" s="128"/>
      <c r="AP474" s="128"/>
      <c r="AZ474" s="128"/>
      <c r="BA474" s="128"/>
      <c r="BJ474" s="128"/>
      <c r="BT474" s="128"/>
      <c r="CD474" s="128"/>
      <c r="CN474" s="128"/>
      <c r="CX474" s="128"/>
      <c r="DH474" s="128"/>
      <c r="DR474" s="128"/>
      <c r="EB474" s="128"/>
      <c r="EL474" s="128"/>
      <c r="EV474" s="128"/>
      <c r="FF474" s="128"/>
      <c r="FP474" s="128"/>
      <c r="FZ474" s="128"/>
      <c r="GJ474" s="128"/>
      <c r="GT474" s="128"/>
      <c r="HD474" s="128"/>
      <c r="HN474" s="128"/>
      <c r="HX474" s="128"/>
    </row>
    <row xmlns:x14ac="http://schemas.microsoft.com/office/spreadsheetml/2009/9/ac" r="475" s="3" customFormat="true" x14ac:dyDescent="0.25">
      <c r="A475" s="378"/>
      <c r="B475" s="128"/>
      <c r="L475" s="128"/>
      <c r="V475" s="128"/>
      <c r="AF475" s="128"/>
      <c r="AP475" s="128"/>
      <c r="AZ475" s="128"/>
      <c r="BA475" s="128"/>
      <c r="BJ475" s="128"/>
      <c r="BT475" s="128"/>
      <c r="CD475" s="128"/>
      <c r="CN475" s="128"/>
      <c r="CX475" s="128"/>
      <c r="DH475" s="128"/>
      <c r="DR475" s="128"/>
      <c r="EB475" s="128"/>
      <c r="EL475" s="128"/>
      <c r="EV475" s="128"/>
      <c r="FF475" s="128"/>
      <c r="FP475" s="128"/>
      <c r="FZ475" s="128"/>
      <c r="GJ475" s="128"/>
      <c r="GT475" s="128"/>
      <c r="HD475" s="128"/>
      <c r="HN475" s="128"/>
      <c r="HX475" s="128"/>
    </row>
    <row xmlns:x14ac="http://schemas.microsoft.com/office/spreadsheetml/2009/9/ac" r="476" s="3" customFormat="true" x14ac:dyDescent="0.25">
      <c r="A476" s="378"/>
      <c r="B476" s="128"/>
      <c r="L476" s="128"/>
      <c r="V476" s="128"/>
      <c r="AF476" s="128"/>
      <c r="AP476" s="128"/>
      <c r="AZ476" s="128"/>
      <c r="BA476" s="128"/>
      <c r="BJ476" s="128"/>
      <c r="BT476" s="128"/>
      <c r="CD476" s="128"/>
      <c r="CN476" s="128"/>
      <c r="CX476" s="128"/>
      <c r="DH476" s="128"/>
      <c r="DR476" s="128"/>
      <c r="EB476" s="128"/>
      <c r="EL476" s="128"/>
      <c r="EV476" s="128"/>
      <c r="FF476" s="128"/>
      <c r="FP476" s="128"/>
      <c r="FZ476" s="128"/>
      <c r="GJ476" s="128"/>
      <c r="GT476" s="128"/>
      <c r="HD476" s="128"/>
      <c r="HN476" s="128"/>
      <c r="HX476" s="128"/>
    </row>
    <row xmlns:x14ac="http://schemas.microsoft.com/office/spreadsheetml/2009/9/ac" r="477" s="3" customFormat="true" x14ac:dyDescent="0.25">
      <c r="A477" s="378"/>
      <c r="B477" s="128"/>
      <c r="L477" s="128"/>
      <c r="V477" s="128"/>
      <c r="AF477" s="128"/>
      <c r="AP477" s="128"/>
      <c r="AZ477" s="128"/>
      <c r="BA477" s="128"/>
      <c r="BJ477" s="128"/>
      <c r="BT477" s="128"/>
      <c r="CD477" s="128"/>
      <c r="CN477" s="128"/>
      <c r="CX477" s="128"/>
      <c r="DH477" s="128"/>
      <c r="DR477" s="128"/>
      <c r="EB477" s="128"/>
      <c r="EL477" s="128"/>
      <c r="EV477" s="128"/>
      <c r="FF477" s="128"/>
      <c r="FP477" s="128"/>
      <c r="FZ477" s="128"/>
      <c r="GJ477" s="128"/>
      <c r="GT477" s="128"/>
      <c r="HD477" s="128"/>
      <c r="HN477" s="128"/>
      <c r="HX477" s="128"/>
    </row>
    <row xmlns:x14ac="http://schemas.microsoft.com/office/spreadsheetml/2009/9/ac" r="478" s="3" customFormat="true" x14ac:dyDescent="0.25">
      <c r="A478" s="378"/>
      <c r="B478" s="128"/>
      <c r="L478" s="128"/>
      <c r="V478" s="128"/>
      <c r="AF478" s="128"/>
      <c r="AP478" s="128"/>
      <c r="AZ478" s="128"/>
      <c r="BA478" s="128"/>
      <c r="BJ478" s="128"/>
      <c r="BT478" s="128"/>
      <c r="CD478" s="128"/>
      <c r="CN478" s="128"/>
      <c r="CX478" s="128"/>
      <c r="DH478" s="128"/>
      <c r="DR478" s="128"/>
      <c r="EB478" s="128"/>
      <c r="EL478" s="128"/>
      <c r="EV478" s="128"/>
      <c r="FF478" s="128"/>
      <c r="FP478" s="128"/>
      <c r="FZ478" s="128"/>
      <c r="GJ478" s="128"/>
      <c r="GT478" s="128"/>
      <c r="HD478" s="128"/>
      <c r="HN478" s="128"/>
      <c r="HX478" s="128"/>
    </row>
    <row xmlns:x14ac="http://schemas.microsoft.com/office/spreadsheetml/2009/9/ac" r="479" s="3" customFormat="true" x14ac:dyDescent="0.25">
      <c r="A479" s="378"/>
      <c r="B479" s="128"/>
      <c r="L479" s="128"/>
      <c r="V479" s="128"/>
      <c r="AF479" s="128"/>
      <c r="AP479" s="128"/>
      <c r="AZ479" s="128"/>
      <c r="BA479" s="128"/>
      <c r="BJ479" s="128"/>
      <c r="BT479" s="128"/>
      <c r="CD479" s="128"/>
      <c r="CN479" s="128"/>
      <c r="CX479" s="128"/>
      <c r="DH479" s="128"/>
      <c r="DR479" s="128"/>
      <c r="EB479" s="128"/>
      <c r="EL479" s="128"/>
      <c r="EV479" s="128"/>
      <c r="FF479" s="128"/>
      <c r="FP479" s="128"/>
      <c r="FZ479" s="128"/>
      <c r="GJ479" s="128"/>
      <c r="GT479" s="128"/>
      <c r="HD479" s="128"/>
      <c r="HN479" s="128"/>
      <c r="HX479" s="128"/>
    </row>
    <row xmlns:x14ac="http://schemas.microsoft.com/office/spreadsheetml/2009/9/ac" r="480" s="3" customFormat="true" x14ac:dyDescent="0.25">
      <c r="A480" s="378"/>
      <c r="B480" s="128"/>
      <c r="L480" s="128"/>
      <c r="V480" s="128"/>
      <c r="AF480" s="128"/>
      <c r="AP480" s="128"/>
      <c r="AZ480" s="128"/>
      <c r="BA480" s="128"/>
      <c r="BJ480" s="128"/>
      <c r="BT480" s="128"/>
      <c r="CD480" s="128"/>
      <c r="CN480" s="128"/>
      <c r="CX480" s="128"/>
      <c r="DH480" s="128"/>
      <c r="DR480" s="128"/>
      <c r="EB480" s="128"/>
      <c r="EL480" s="128"/>
      <c r="EV480" s="128"/>
      <c r="FF480" s="128"/>
      <c r="FP480" s="128"/>
      <c r="FZ480" s="128"/>
      <c r="GJ480" s="128"/>
      <c r="GT480" s="128"/>
      <c r="HD480" s="128"/>
      <c r="HN480" s="128"/>
      <c r="HX480" s="128"/>
    </row>
    <row xmlns:x14ac="http://schemas.microsoft.com/office/spreadsheetml/2009/9/ac" r="481" s="3" customFormat="true" x14ac:dyDescent="0.25">
      <c r="A481" s="378"/>
      <c r="B481" s="128"/>
      <c r="L481" s="128"/>
      <c r="V481" s="128"/>
      <c r="AF481" s="128"/>
      <c r="AP481" s="128"/>
      <c r="AZ481" s="128"/>
      <c r="BA481" s="128"/>
      <c r="BJ481" s="128"/>
      <c r="BT481" s="128"/>
      <c r="CD481" s="128"/>
      <c r="CN481" s="128"/>
      <c r="CX481" s="128"/>
      <c r="DH481" s="128"/>
      <c r="DR481" s="128"/>
      <c r="EB481" s="128"/>
      <c r="EL481" s="128"/>
      <c r="EV481" s="128"/>
      <c r="FF481" s="128"/>
      <c r="FP481" s="128"/>
      <c r="FZ481" s="128"/>
      <c r="GJ481" s="128"/>
      <c r="GT481" s="128"/>
      <c r="HD481" s="128"/>
      <c r="HN481" s="128"/>
      <c r="HX481" s="128"/>
    </row>
    <row xmlns:x14ac="http://schemas.microsoft.com/office/spreadsheetml/2009/9/ac" r="482" s="3" customFormat="true" x14ac:dyDescent="0.25">
      <c r="A482" s="378"/>
      <c r="B482" s="128"/>
      <c r="L482" s="128"/>
      <c r="V482" s="128"/>
      <c r="AF482" s="128"/>
      <c r="AP482" s="128"/>
      <c r="AZ482" s="128"/>
      <c r="BA482" s="128"/>
      <c r="BJ482" s="128"/>
      <c r="BT482" s="128"/>
      <c r="CD482" s="128"/>
      <c r="CN482" s="128"/>
      <c r="CX482" s="128"/>
      <c r="DH482" s="128"/>
      <c r="DR482" s="128"/>
      <c r="EB482" s="128"/>
      <c r="EL482" s="128"/>
      <c r="EV482" s="128"/>
      <c r="FF482" s="128"/>
      <c r="FP482" s="128"/>
      <c r="FZ482" s="128"/>
      <c r="GJ482" s="128"/>
      <c r="GT482" s="128"/>
      <c r="HD482" s="128"/>
      <c r="HN482" s="128"/>
      <c r="HX482" s="128"/>
    </row>
    <row xmlns:x14ac="http://schemas.microsoft.com/office/spreadsheetml/2009/9/ac" r="483" s="3" customFormat="true" x14ac:dyDescent="0.25">
      <c r="A483" s="378"/>
      <c r="B483" s="128"/>
      <c r="L483" s="128"/>
      <c r="V483" s="128"/>
      <c r="AF483" s="128"/>
      <c r="AP483" s="128"/>
      <c r="AZ483" s="128"/>
      <c r="BA483" s="128"/>
      <c r="BJ483" s="128"/>
      <c r="BT483" s="128"/>
      <c r="CD483" s="128"/>
      <c r="CN483" s="128"/>
      <c r="CX483" s="128"/>
      <c r="DH483" s="128"/>
      <c r="DR483" s="128"/>
      <c r="EB483" s="128"/>
      <c r="EL483" s="128"/>
      <c r="EV483" s="128"/>
      <c r="FF483" s="128"/>
      <c r="FP483" s="128"/>
      <c r="FZ483" s="128"/>
      <c r="GJ483" s="128"/>
      <c r="GT483" s="128"/>
      <c r="HD483" s="128"/>
      <c r="HN483" s="128"/>
      <c r="HX483" s="128"/>
    </row>
    <row xmlns:x14ac="http://schemas.microsoft.com/office/spreadsheetml/2009/9/ac" r="484" s="3" customFormat="true" x14ac:dyDescent="0.25">
      <c r="A484" s="378"/>
      <c r="B484" s="128"/>
      <c r="L484" s="128"/>
      <c r="V484" s="128"/>
      <c r="AF484" s="128"/>
      <c r="AP484" s="128"/>
      <c r="AZ484" s="128"/>
      <c r="BA484" s="128"/>
      <c r="BJ484" s="128"/>
      <c r="BT484" s="128"/>
      <c r="CD484" s="128"/>
      <c r="CN484" s="128"/>
      <c r="CX484" s="128"/>
      <c r="DH484" s="128"/>
      <c r="DR484" s="128"/>
      <c r="EB484" s="128"/>
      <c r="EL484" s="128"/>
      <c r="EV484" s="128"/>
      <c r="FF484" s="128"/>
      <c r="FP484" s="128"/>
      <c r="FZ484" s="128"/>
      <c r="GJ484" s="128"/>
      <c r="GT484" s="128"/>
      <c r="HD484" s="128"/>
      <c r="HN484" s="128"/>
      <c r="HX484" s="128"/>
    </row>
    <row xmlns:x14ac="http://schemas.microsoft.com/office/spreadsheetml/2009/9/ac" r="485" s="3" customFormat="true" x14ac:dyDescent="0.25">
      <c r="A485" s="378"/>
      <c r="B485" s="128"/>
      <c r="L485" s="128"/>
      <c r="V485" s="128"/>
      <c r="AF485" s="128"/>
      <c r="AP485" s="128"/>
      <c r="AZ485" s="128"/>
      <c r="BA485" s="128"/>
      <c r="BJ485" s="128"/>
      <c r="BT485" s="128"/>
      <c r="CD485" s="128"/>
      <c r="CN485" s="128"/>
      <c r="CX485" s="128"/>
      <c r="DH485" s="128"/>
      <c r="DR485" s="128"/>
      <c r="EB485" s="128"/>
      <c r="EL485" s="128"/>
      <c r="EV485" s="128"/>
      <c r="FF485" s="128"/>
      <c r="FP485" s="128"/>
      <c r="FZ485" s="128"/>
      <c r="GJ485" s="128"/>
      <c r="GT485" s="128"/>
      <c r="HD485" s="128"/>
      <c r="HN485" s="128"/>
      <c r="HX485" s="128"/>
    </row>
    <row xmlns:x14ac="http://schemas.microsoft.com/office/spreadsheetml/2009/9/ac" r="486" s="3" customFormat="true" x14ac:dyDescent="0.25">
      <c r="A486" s="378"/>
      <c r="B486" s="128"/>
      <c r="L486" s="128"/>
      <c r="V486" s="128"/>
      <c r="AF486" s="128"/>
      <c r="AP486" s="128"/>
      <c r="AZ486" s="128"/>
      <c r="BA486" s="128"/>
      <c r="BJ486" s="128"/>
      <c r="BT486" s="128"/>
      <c r="CD486" s="128"/>
      <c r="CN486" s="128"/>
      <c r="CX486" s="128"/>
      <c r="DH486" s="128"/>
      <c r="DR486" s="128"/>
      <c r="EB486" s="128"/>
      <c r="EL486" s="128"/>
      <c r="EV486" s="128"/>
      <c r="FF486" s="128"/>
      <c r="FP486" s="128"/>
      <c r="FZ486" s="128"/>
      <c r="GJ486" s="128"/>
      <c r="GT486" s="128"/>
      <c r="HD486" s="128"/>
      <c r="HN486" s="128"/>
      <c r="HX486" s="128"/>
    </row>
    <row xmlns:x14ac="http://schemas.microsoft.com/office/spreadsheetml/2009/9/ac" r="487" s="3" customFormat="true" x14ac:dyDescent="0.25">
      <c r="A487" s="378"/>
      <c r="B487" s="128"/>
      <c r="L487" s="128"/>
      <c r="V487" s="128"/>
      <c r="AF487" s="128"/>
      <c r="AP487" s="128"/>
      <c r="AZ487" s="128"/>
      <c r="BA487" s="128"/>
      <c r="BJ487" s="128"/>
      <c r="BT487" s="128"/>
      <c r="CD487" s="128"/>
      <c r="CN487" s="128"/>
      <c r="CX487" s="128"/>
      <c r="DH487" s="128"/>
      <c r="DR487" s="128"/>
      <c r="EB487" s="128"/>
      <c r="EL487" s="128"/>
      <c r="EV487" s="128"/>
      <c r="FF487" s="128"/>
      <c r="FP487" s="128"/>
      <c r="FZ487" s="128"/>
      <c r="GJ487" s="128"/>
      <c r="GT487" s="128"/>
      <c r="HD487" s="128"/>
      <c r="HN487" s="128"/>
      <c r="HX487" s="128"/>
    </row>
    <row xmlns:x14ac="http://schemas.microsoft.com/office/spreadsheetml/2009/9/ac" r="488" s="3" customFormat="true" x14ac:dyDescent="0.25">
      <c r="A488" s="378"/>
      <c r="B488" s="128"/>
      <c r="L488" s="128"/>
      <c r="V488" s="128"/>
      <c r="AF488" s="128"/>
      <c r="AP488" s="128"/>
      <c r="AZ488" s="128"/>
      <c r="BA488" s="128"/>
      <c r="BJ488" s="128"/>
      <c r="BT488" s="128"/>
      <c r="CD488" s="128"/>
      <c r="CN488" s="128"/>
      <c r="CX488" s="128"/>
      <c r="DH488" s="128"/>
      <c r="DR488" s="128"/>
      <c r="EB488" s="128"/>
      <c r="EL488" s="128"/>
      <c r="EV488" s="128"/>
      <c r="FF488" s="128"/>
      <c r="FP488" s="128"/>
      <c r="FZ488" s="128"/>
      <c r="GJ488" s="128"/>
      <c r="GT488" s="128"/>
      <c r="HD488" s="128"/>
      <c r="HN488" s="128"/>
      <c r="HX488" s="128"/>
    </row>
    <row xmlns:x14ac="http://schemas.microsoft.com/office/spreadsheetml/2009/9/ac" r="489" s="3" customFormat="true" x14ac:dyDescent="0.25">
      <c r="A489" s="378"/>
      <c r="B489" s="128"/>
      <c r="L489" s="128"/>
      <c r="V489" s="128"/>
      <c r="AF489" s="128"/>
      <c r="AP489" s="128"/>
      <c r="AZ489" s="128"/>
      <c r="BA489" s="128"/>
      <c r="BJ489" s="128"/>
      <c r="BT489" s="128"/>
      <c r="CD489" s="128"/>
      <c r="CN489" s="128"/>
      <c r="CX489" s="128"/>
      <c r="DH489" s="128"/>
      <c r="DR489" s="128"/>
      <c r="EB489" s="128"/>
      <c r="EL489" s="128"/>
      <c r="EV489" s="128"/>
      <c r="FF489" s="128"/>
      <c r="FP489" s="128"/>
      <c r="FZ489" s="128"/>
      <c r="GJ489" s="128"/>
      <c r="GT489" s="128"/>
      <c r="HD489" s="128"/>
      <c r="HN489" s="128"/>
      <c r="HX489" s="128"/>
    </row>
    <row xmlns:x14ac="http://schemas.microsoft.com/office/spreadsheetml/2009/9/ac" r="490" s="3" customFormat="true" x14ac:dyDescent="0.25">
      <c r="A490" s="378"/>
      <c r="B490" s="128"/>
      <c r="L490" s="128"/>
      <c r="V490" s="128"/>
      <c r="AF490" s="128"/>
      <c r="AP490" s="128"/>
      <c r="AZ490" s="128"/>
      <c r="BA490" s="128"/>
      <c r="BJ490" s="128"/>
      <c r="BT490" s="128"/>
      <c r="CD490" s="128"/>
      <c r="CN490" s="128"/>
      <c r="CX490" s="128"/>
      <c r="DH490" s="128"/>
      <c r="DR490" s="128"/>
      <c r="EB490" s="128"/>
      <c r="EL490" s="128"/>
      <c r="EV490" s="128"/>
      <c r="FF490" s="128"/>
      <c r="FP490" s="128"/>
      <c r="FZ490" s="128"/>
      <c r="GJ490" s="128"/>
      <c r="GT490" s="128"/>
      <c r="HD490" s="128"/>
      <c r="HN490" s="128"/>
      <c r="HX490" s="128"/>
    </row>
    <row xmlns:x14ac="http://schemas.microsoft.com/office/spreadsheetml/2009/9/ac" r="491" s="3" customFormat="true" x14ac:dyDescent="0.25">
      <c r="A491" s="378"/>
      <c r="B491" s="128"/>
      <c r="L491" s="128"/>
      <c r="V491" s="128"/>
      <c r="AF491" s="128"/>
      <c r="AP491" s="128"/>
      <c r="AZ491" s="128"/>
      <c r="BA491" s="128"/>
      <c r="BJ491" s="128"/>
      <c r="BT491" s="128"/>
      <c r="CD491" s="128"/>
      <c r="CN491" s="128"/>
      <c r="CX491" s="128"/>
      <c r="DH491" s="128"/>
      <c r="DR491" s="128"/>
      <c r="EB491" s="128"/>
      <c r="EL491" s="128"/>
      <c r="EV491" s="128"/>
      <c r="FF491" s="128"/>
      <c r="FP491" s="128"/>
      <c r="FZ491" s="128"/>
      <c r="GJ491" s="128"/>
      <c r="GT491" s="128"/>
      <c r="HD491" s="128"/>
      <c r="HN491" s="128"/>
      <c r="HX491" s="128"/>
    </row>
    <row xmlns:x14ac="http://schemas.microsoft.com/office/spreadsheetml/2009/9/ac" r="492" s="3" customFormat="true" x14ac:dyDescent="0.25">
      <c r="A492" s="378"/>
      <c r="B492" s="128"/>
      <c r="L492" s="128"/>
      <c r="V492" s="128"/>
      <c r="AF492" s="128"/>
      <c r="AP492" s="128"/>
      <c r="AZ492" s="128"/>
      <c r="BA492" s="128"/>
      <c r="BJ492" s="128"/>
      <c r="BT492" s="128"/>
      <c r="CD492" s="128"/>
      <c r="CN492" s="128"/>
      <c r="CX492" s="128"/>
      <c r="DH492" s="128"/>
      <c r="DR492" s="128"/>
      <c r="EB492" s="128"/>
      <c r="EL492" s="128"/>
      <c r="EV492" s="128"/>
      <c r="FF492" s="128"/>
      <c r="FP492" s="128"/>
      <c r="FZ492" s="128"/>
      <c r="GJ492" s="128"/>
      <c r="GT492" s="128"/>
      <c r="HD492" s="128"/>
      <c r="HN492" s="128"/>
      <c r="HX492" s="128"/>
    </row>
    <row xmlns:x14ac="http://schemas.microsoft.com/office/spreadsheetml/2009/9/ac" r="493" s="3" customFormat="true" x14ac:dyDescent="0.25">
      <c r="A493" s="378"/>
      <c r="B493" s="128"/>
      <c r="L493" s="128"/>
      <c r="V493" s="128"/>
      <c r="AF493" s="128"/>
      <c r="AP493" s="128"/>
      <c r="AZ493" s="128"/>
      <c r="BA493" s="128"/>
      <c r="BJ493" s="128"/>
      <c r="BT493" s="128"/>
      <c r="CD493" s="128"/>
      <c r="CN493" s="128"/>
      <c r="CX493" s="128"/>
      <c r="DH493" s="128"/>
      <c r="DR493" s="128"/>
      <c r="EB493" s="128"/>
      <c r="EL493" s="128"/>
      <c r="EV493" s="128"/>
      <c r="FF493" s="128"/>
      <c r="FP493" s="128"/>
      <c r="FZ493" s="128"/>
      <c r="GJ493" s="128"/>
      <c r="GT493" s="128"/>
      <c r="HD493" s="128"/>
      <c r="HN493" s="128"/>
      <c r="HX493" s="128"/>
    </row>
    <row xmlns:x14ac="http://schemas.microsoft.com/office/spreadsheetml/2009/9/ac" r="494" s="3" customFormat="true" x14ac:dyDescent="0.25">
      <c r="A494" s="378"/>
      <c r="B494" s="128"/>
      <c r="L494" s="128"/>
      <c r="V494" s="128"/>
      <c r="AF494" s="128"/>
      <c r="AP494" s="128"/>
      <c r="AZ494" s="128"/>
      <c r="BA494" s="128"/>
      <c r="BJ494" s="128"/>
      <c r="BT494" s="128"/>
      <c r="CD494" s="128"/>
      <c r="CN494" s="128"/>
      <c r="CX494" s="128"/>
      <c r="DH494" s="128"/>
      <c r="DR494" s="128"/>
      <c r="EB494" s="128"/>
      <c r="EL494" s="128"/>
      <c r="EV494" s="128"/>
      <c r="FF494" s="128"/>
      <c r="FP494" s="128"/>
      <c r="FZ494" s="128"/>
      <c r="GJ494" s="128"/>
      <c r="GT494" s="128"/>
      <c r="HD494" s="128"/>
      <c r="HN494" s="128"/>
      <c r="HX494" s="128"/>
    </row>
    <row xmlns:x14ac="http://schemas.microsoft.com/office/spreadsheetml/2009/9/ac" r="495" s="3" customFormat="true" x14ac:dyDescent="0.25">
      <c r="A495" s="378"/>
      <c r="B495" s="128"/>
      <c r="L495" s="128"/>
      <c r="V495" s="128"/>
      <c r="AF495" s="128"/>
      <c r="AP495" s="128"/>
      <c r="AZ495" s="128"/>
      <c r="BA495" s="128"/>
      <c r="BJ495" s="128"/>
      <c r="BT495" s="128"/>
      <c r="CD495" s="128"/>
      <c r="CN495" s="128"/>
      <c r="CX495" s="128"/>
      <c r="DH495" s="128"/>
      <c r="DR495" s="128"/>
      <c r="EB495" s="128"/>
      <c r="EL495" s="128"/>
      <c r="EV495" s="128"/>
      <c r="FF495" s="128"/>
      <c r="FP495" s="128"/>
      <c r="FZ495" s="128"/>
      <c r="GJ495" s="128"/>
      <c r="GT495" s="128"/>
      <c r="HD495" s="128"/>
      <c r="HN495" s="128"/>
      <c r="HX495" s="128"/>
    </row>
    <row xmlns:x14ac="http://schemas.microsoft.com/office/spreadsheetml/2009/9/ac" r="496" s="3" customFormat="true" x14ac:dyDescent="0.25">
      <c r="A496" s="378"/>
      <c r="B496" s="128"/>
      <c r="L496" s="128"/>
      <c r="V496" s="128"/>
      <c r="AF496" s="128"/>
      <c r="AP496" s="128"/>
      <c r="AZ496" s="128"/>
      <c r="BA496" s="128"/>
      <c r="BJ496" s="128"/>
      <c r="BT496" s="128"/>
      <c r="CD496" s="128"/>
      <c r="CN496" s="128"/>
      <c r="CX496" s="128"/>
      <c r="DH496" s="128"/>
      <c r="DR496" s="128"/>
      <c r="EB496" s="128"/>
      <c r="EL496" s="128"/>
      <c r="EV496" s="128"/>
      <c r="FF496" s="128"/>
      <c r="FP496" s="128"/>
      <c r="FZ496" s="128"/>
      <c r="GJ496" s="128"/>
      <c r="GT496" s="128"/>
      <c r="HD496" s="128"/>
      <c r="HN496" s="128"/>
      <c r="HX496" s="128"/>
    </row>
    <row xmlns:x14ac="http://schemas.microsoft.com/office/spreadsheetml/2009/9/ac" r="497" s="3" customFormat="true" x14ac:dyDescent="0.25">
      <c r="A497" s="378"/>
      <c r="B497" s="128"/>
      <c r="L497" s="128"/>
      <c r="V497" s="128"/>
      <c r="AF497" s="128"/>
      <c r="AP497" s="128"/>
      <c r="AZ497" s="128"/>
      <c r="BA497" s="128"/>
      <c r="BJ497" s="128"/>
      <c r="BT497" s="128"/>
      <c r="CD497" s="128"/>
      <c r="CN497" s="128"/>
      <c r="CX497" s="128"/>
      <c r="DH497" s="128"/>
      <c r="DR497" s="128"/>
      <c r="EB497" s="128"/>
      <c r="EL497" s="128"/>
      <c r="EV497" s="128"/>
      <c r="FF497" s="128"/>
      <c r="FP497" s="128"/>
      <c r="FZ497" s="128"/>
      <c r="GJ497" s="128"/>
      <c r="GT497" s="128"/>
      <c r="HD497" s="128"/>
      <c r="HN497" s="128"/>
      <c r="HX497" s="128"/>
    </row>
    <row xmlns:x14ac="http://schemas.microsoft.com/office/spreadsheetml/2009/9/ac" r="498" s="3" customFormat="true" x14ac:dyDescent="0.25">
      <c r="A498" s="378"/>
      <c r="B498" s="128"/>
      <c r="L498" s="128"/>
      <c r="V498" s="128"/>
      <c r="AF498" s="128"/>
      <c r="AP498" s="128"/>
      <c r="AZ498" s="128"/>
      <c r="BA498" s="128"/>
      <c r="BJ498" s="128"/>
      <c r="BT498" s="128"/>
      <c r="CD498" s="128"/>
      <c r="CN498" s="128"/>
      <c r="CX498" s="128"/>
      <c r="DH498" s="128"/>
      <c r="DR498" s="128"/>
      <c r="EB498" s="128"/>
      <c r="EL498" s="128"/>
      <c r="EV498" s="128"/>
      <c r="FF498" s="128"/>
      <c r="FP498" s="128"/>
      <c r="FZ498" s="128"/>
      <c r="GJ498" s="128"/>
      <c r="GT498" s="128"/>
      <c r="HD498" s="128"/>
      <c r="HN498" s="128"/>
      <c r="HX498" s="128"/>
    </row>
    <row xmlns:x14ac="http://schemas.microsoft.com/office/spreadsheetml/2009/9/ac" r="499" s="3" customFormat="true" x14ac:dyDescent="0.25">
      <c r="A499" s="378"/>
      <c r="B499" s="128"/>
      <c r="L499" s="128"/>
      <c r="V499" s="128"/>
      <c r="AF499" s="128"/>
      <c r="AP499" s="128"/>
      <c r="AZ499" s="128"/>
      <c r="BA499" s="128"/>
      <c r="BJ499" s="128"/>
      <c r="BT499" s="128"/>
      <c r="CD499" s="128"/>
      <c r="CN499" s="128"/>
      <c r="CX499" s="128"/>
      <c r="DH499" s="128"/>
      <c r="DR499" s="128"/>
      <c r="EB499" s="128"/>
      <c r="EL499" s="128"/>
      <c r="EV499" s="128"/>
      <c r="FF499" s="128"/>
      <c r="FP499" s="128"/>
      <c r="FZ499" s="128"/>
      <c r="GJ499" s="128"/>
      <c r="GT499" s="128"/>
      <c r="HD499" s="128"/>
      <c r="HN499" s="128"/>
      <c r="HX499" s="128"/>
    </row>
    <row xmlns:x14ac="http://schemas.microsoft.com/office/spreadsheetml/2009/9/ac" r="500" s="3" customFormat="true" x14ac:dyDescent="0.25">
      <c r="A500" s="378"/>
      <c r="B500" s="128"/>
      <c r="L500" s="128"/>
      <c r="V500" s="128"/>
      <c r="AF500" s="128"/>
      <c r="AP500" s="128"/>
      <c r="AZ500" s="128"/>
      <c r="BA500" s="128"/>
      <c r="BJ500" s="128"/>
      <c r="BT500" s="128"/>
      <c r="CD500" s="128"/>
      <c r="CN500" s="128"/>
      <c r="CX500" s="128"/>
      <c r="DH500" s="128"/>
      <c r="DR500" s="128"/>
      <c r="EB500" s="128"/>
      <c r="EL500" s="128"/>
      <c r="EV500" s="128"/>
      <c r="FF500" s="128"/>
      <c r="FP500" s="128"/>
      <c r="FZ500" s="128"/>
      <c r="GJ500" s="128"/>
      <c r="GT500" s="128"/>
      <c r="HD500" s="128"/>
      <c r="HN500" s="128"/>
      <c r="HX500" s="128"/>
    </row>
    <row xmlns:x14ac="http://schemas.microsoft.com/office/spreadsheetml/2009/9/ac" r="501" s="3" customFormat="true" x14ac:dyDescent="0.25">
      <c r="A501" s="378"/>
      <c r="B501" s="128"/>
      <c r="L501" s="128"/>
      <c r="V501" s="128"/>
      <c r="AF501" s="128"/>
      <c r="AP501" s="128"/>
      <c r="AZ501" s="128"/>
      <c r="BA501" s="128"/>
      <c r="BJ501" s="128"/>
      <c r="BT501" s="128"/>
      <c r="CD501" s="128"/>
      <c r="CN501" s="128"/>
      <c r="CX501" s="128"/>
      <c r="DH501" s="128"/>
      <c r="DR501" s="128"/>
      <c r="EB501" s="128"/>
      <c r="EL501" s="128"/>
      <c r="EV501" s="128"/>
      <c r="FF501" s="128"/>
      <c r="FP501" s="128"/>
      <c r="FZ501" s="128"/>
      <c r="GJ501" s="128"/>
      <c r="GT501" s="128"/>
      <c r="HD501" s="128"/>
      <c r="HN501" s="128"/>
      <c r="HX501" s="128"/>
    </row>
    <row xmlns:x14ac="http://schemas.microsoft.com/office/spreadsheetml/2009/9/ac" r="502" s="3" customFormat="true" x14ac:dyDescent="0.25">
      <c r="A502" s="378"/>
      <c r="B502" s="128"/>
      <c r="L502" s="128"/>
      <c r="V502" s="128"/>
      <c r="AF502" s="128"/>
      <c r="AP502" s="128"/>
      <c r="AZ502" s="128"/>
      <c r="BA502" s="128"/>
      <c r="BJ502" s="128"/>
      <c r="BT502" s="128"/>
      <c r="CD502" s="128"/>
      <c r="CN502" s="128"/>
      <c r="CX502" s="128"/>
      <c r="DH502" s="128"/>
      <c r="DR502" s="128"/>
      <c r="EB502" s="128"/>
      <c r="EL502" s="128"/>
      <c r="EV502" s="128"/>
      <c r="FF502" s="128"/>
      <c r="FP502" s="128"/>
      <c r="FZ502" s="128"/>
      <c r="GJ502" s="128"/>
      <c r="GT502" s="128"/>
      <c r="HD502" s="128"/>
      <c r="HN502" s="128"/>
      <c r="HX502" s="128"/>
    </row>
    <row xmlns:x14ac="http://schemas.microsoft.com/office/spreadsheetml/2009/9/ac" r="503" s="3" customFormat="true" x14ac:dyDescent="0.25">
      <c r="A503" s="378"/>
      <c r="B503" s="128"/>
      <c r="L503" s="128"/>
      <c r="V503" s="128"/>
      <c r="AF503" s="128"/>
      <c r="AP503" s="128"/>
      <c r="AZ503" s="128"/>
      <c r="BA503" s="128"/>
      <c r="BJ503" s="128"/>
      <c r="BT503" s="128"/>
      <c r="CD503" s="128"/>
      <c r="CN503" s="128"/>
      <c r="CX503" s="128"/>
      <c r="DH503" s="128"/>
      <c r="DR503" s="128"/>
      <c r="EB503" s="128"/>
      <c r="EL503" s="128"/>
      <c r="EV503" s="128"/>
      <c r="FF503" s="128"/>
      <c r="FP503" s="128"/>
      <c r="FZ503" s="128"/>
      <c r="GJ503" s="128"/>
      <c r="GT503" s="128"/>
      <c r="HD503" s="128"/>
      <c r="HN503" s="128"/>
      <c r="HX503" s="128"/>
    </row>
    <row xmlns:x14ac="http://schemas.microsoft.com/office/spreadsheetml/2009/9/ac" r="504" s="3" customFormat="true" x14ac:dyDescent="0.25">
      <c r="A504" s="378"/>
      <c r="B504" s="128"/>
      <c r="L504" s="128"/>
      <c r="V504" s="128"/>
      <c r="AF504" s="128"/>
      <c r="AP504" s="128"/>
      <c r="AZ504" s="128"/>
      <c r="BA504" s="128"/>
      <c r="BJ504" s="128"/>
      <c r="BT504" s="128"/>
      <c r="CD504" s="128"/>
      <c r="CN504" s="128"/>
      <c r="CX504" s="128"/>
      <c r="DH504" s="128"/>
      <c r="DR504" s="128"/>
      <c r="EB504" s="128"/>
      <c r="EL504" s="128"/>
      <c r="EV504" s="128"/>
      <c r="FF504" s="128"/>
      <c r="FP504" s="128"/>
      <c r="FZ504" s="128"/>
      <c r="GJ504" s="128"/>
      <c r="GT504" s="128"/>
      <c r="HD504" s="128"/>
      <c r="HN504" s="128"/>
      <c r="HX504" s="128"/>
    </row>
    <row xmlns:x14ac="http://schemas.microsoft.com/office/spreadsheetml/2009/9/ac" r="505" s="3" customFormat="true" x14ac:dyDescent="0.25">
      <c r="A505" s="378"/>
      <c r="B505" s="128"/>
      <c r="L505" s="128"/>
      <c r="V505" s="128"/>
      <c r="AF505" s="128"/>
      <c r="AP505" s="128"/>
      <c r="AZ505" s="128"/>
      <c r="BA505" s="128"/>
      <c r="BJ505" s="128"/>
      <c r="BT505" s="128"/>
      <c r="CD505" s="128"/>
      <c r="CN505" s="128"/>
      <c r="CX505" s="128"/>
      <c r="DH505" s="128"/>
      <c r="DR505" s="128"/>
      <c r="EB505" s="128"/>
      <c r="EL505" s="128"/>
      <c r="EV505" s="128"/>
      <c r="FF505" s="128"/>
      <c r="FP505" s="128"/>
      <c r="FZ505" s="128"/>
      <c r="GJ505" s="128"/>
      <c r="GT505" s="128"/>
      <c r="HD505" s="128"/>
      <c r="HN505" s="128"/>
      <c r="HX505" s="128"/>
    </row>
    <row xmlns:x14ac="http://schemas.microsoft.com/office/spreadsheetml/2009/9/ac" r="506" s="3" customFormat="true" x14ac:dyDescent="0.25">
      <c r="A506" s="378"/>
      <c r="B506" s="128"/>
      <c r="L506" s="128"/>
      <c r="V506" s="128"/>
      <c r="AF506" s="128"/>
      <c r="AP506" s="128"/>
      <c r="AZ506" s="128"/>
      <c r="BA506" s="128"/>
      <c r="BJ506" s="128"/>
      <c r="BT506" s="128"/>
      <c r="CD506" s="128"/>
      <c r="CN506" s="128"/>
      <c r="CX506" s="128"/>
      <c r="DH506" s="128"/>
      <c r="DR506" s="128"/>
      <c r="EB506" s="128"/>
      <c r="EL506" s="128"/>
      <c r="EV506" s="128"/>
      <c r="FF506" s="128"/>
      <c r="FP506" s="128"/>
      <c r="FZ506" s="128"/>
      <c r="GJ506" s="128"/>
      <c r="GT506" s="128"/>
      <c r="HD506" s="128"/>
      <c r="HN506" s="128"/>
      <c r="HX506" s="128"/>
    </row>
    <row xmlns:x14ac="http://schemas.microsoft.com/office/spreadsheetml/2009/9/ac" r="507" s="3" customFormat="true" x14ac:dyDescent="0.25">
      <c r="A507" s="378"/>
      <c r="B507" s="128"/>
      <c r="L507" s="128"/>
      <c r="V507" s="128"/>
      <c r="AF507" s="128"/>
      <c r="AP507" s="128"/>
      <c r="AZ507" s="128"/>
      <c r="BA507" s="128"/>
      <c r="BJ507" s="128"/>
      <c r="BT507" s="128"/>
      <c r="CD507" s="128"/>
      <c r="CN507" s="128"/>
      <c r="CX507" s="128"/>
      <c r="DH507" s="128"/>
      <c r="DR507" s="128"/>
      <c r="EB507" s="128"/>
      <c r="EL507" s="128"/>
      <c r="EV507" s="128"/>
      <c r="FF507" s="128"/>
      <c r="FP507" s="128"/>
      <c r="FZ507" s="128"/>
      <c r="GJ507" s="128"/>
      <c r="GT507" s="128"/>
      <c r="HD507" s="128"/>
      <c r="HN507" s="128"/>
      <c r="HX507" s="128"/>
    </row>
    <row xmlns:x14ac="http://schemas.microsoft.com/office/spreadsheetml/2009/9/ac" r="508" s="3" customFormat="true" x14ac:dyDescent="0.25">
      <c r="A508" s="378"/>
      <c r="B508" s="128"/>
      <c r="L508" s="128"/>
      <c r="V508" s="128"/>
      <c r="AF508" s="128"/>
      <c r="AP508" s="128"/>
      <c r="AZ508" s="128"/>
      <c r="BA508" s="128"/>
      <c r="BJ508" s="128"/>
      <c r="BT508" s="128"/>
      <c r="CD508" s="128"/>
      <c r="CN508" s="128"/>
      <c r="CX508" s="128"/>
      <c r="DH508" s="128"/>
      <c r="DR508" s="128"/>
      <c r="EB508" s="128"/>
      <c r="EL508" s="128"/>
      <c r="EV508" s="128"/>
      <c r="FF508" s="128"/>
      <c r="FP508" s="128"/>
      <c r="FZ508" s="128"/>
      <c r="GJ508" s="128"/>
      <c r="GT508" s="128"/>
      <c r="HD508" s="128"/>
      <c r="HN508" s="128"/>
      <c r="HX508" s="128"/>
    </row>
    <row xmlns:x14ac="http://schemas.microsoft.com/office/spreadsheetml/2009/9/ac" r="509" s="3" customFormat="true" x14ac:dyDescent="0.25">
      <c r="A509" s="378"/>
      <c r="B509" s="128"/>
      <c r="L509" s="128"/>
      <c r="V509" s="128"/>
      <c r="AF509" s="128"/>
      <c r="AP509" s="128"/>
      <c r="AZ509" s="128"/>
      <c r="BA509" s="128"/>
      <c r="BJ509" s="128"/>
      <c r="BT509" s="128"/>
      <c r="CD509" s="128"/>
      <c r="CN509" s="128"/>
      <c r="CX509" s="128"/>
      <c r="DH509" s="128"/>
      <c r="DR509" s="128"/>
      <c r="EB509" s="128"/>
      <c r="EL509" s="128"/>
      <c r="EV509" s="128"/>
      <c r="FF509" s="128"/>
      <c r="FP509" s="128"/>
      <c r="FZ509" s="128"/>
      <c r="GJ509" s="128"/>
      <c r="GT509" s="128"/>
      <c r="HD509" s="128"/>
      <c r="HN509" s="128"/>
      <c r="HX509" s="128"/>
    </row>
    <row xmlns:x14ac="http://schemas.microsoft.com/office/spreadsheetml/2009/9/ac" r="510" s="3" customFormat="true" x14ac:dyDescent="0.25">
      <c r="A510" s="378"/>
      <c r="B510" s="128"/>
      <c r="L510" s="128"/>
      <c r="V510" s="128"/>
      <c r="AF510" s="128"/>
      <c r="AP510" s="128"/>
      <c r="AZ510" s="128"/>
      <c r="BA510" s="128"/>
      <c r="BJ510" s="128"/>
      <c r="BT510" s="128"/>
      <c r="CD510" s="128"/>
      <c r="CN510" s="128"/>
      <c r="CX510" s="128"/>
      <c r="DH510" s="128"/>
      <c r="DR510" s="128"/>
      <c r="EB510" s="128"/>
      <c r="EL510" s="128"/>
      <c r="EV510" s="128"/>
      <c r="FF510" s="128"/>
      <c r="FP510" s="128"/>
      <c r="FZ510" s="128"/>
      <c r="GJ510" s="128"/>
      <c r="GT510" s="128"/>
      <c r="HD510" s="128"/>
      <c r="HN510" s="128"/>
      <c r="HX510" s="128"/>
    </row>
    <row xmlns:x14ac="http://schemas.microsoft.com/office/spreadsheetml/2009/9/ac" r="511" s="3" customFormat="true" x14ac:dyDescent="0.25">
      <c r="A511" s="378"/>
      <c r="B511" s="128"/>
      <c r="L511" s="128"/>
      <c r="V511" s="128"/>
      <c r="AF511" s="128"/>
      <c r="AP511" s="128"/>
      <c r="AZ511" s="128"/>
      <c r="BA511" s="128"/>
      <c r="BJ511" s="128"/>
      <c r="BT511" s="128"/>
      <c r="CD511" s="128"/>
      <c r="CN511" s="128"/>
      <c r="CX511" s="128"/>
      <c r="DH511" s="128"/>
      <c r="DR511" s="128"/>
      <c r="EB511" s="128"/>
      <c r="EL511" s="128"/>
      <c r="EV511" s="128"/>
      <c r="FF511" s="128"/>
      <c r="FP511" s="128"/>
      <c r="FZ511" s="128"/>
      <c r="GJ511" s="128"/>
      <c r="GT511" s="128"/>
      <c r="HD511" s="128"/>
      <c r="HN511" s="128"/>
      <c r="HX511" s="128"/>
    </row>
    <row xmlns:x14ac="http://schemas.microsoft.com/office/spreadsheetml/2009/9/ac" r="512" s="3" customFormat="true" x14ac:dyDescent="0.25">
      <c r="A512" s="378"/>
      <c r="B512" s="128"/>
      <c r="L512" s="128"/>
      <c r="V512" s="128"/>
      <c r="AF512" s="128"/>
      <c r="AP512" s="128"/>
      <c r="AZ512" s="128"/>
      <c r="BA512" s="128"/>
      <c r="BJ512" s="128"/>
      <c r="BT512" s="128"/>
      <c r="CD512" s="128"/>
      <c r="CN512" s="128"/>
      <c r="CX512" s="128"/>
      <c r="DH512" s="128"/>
      <c r="DR512" s="128"/>
      <c r="EB512" s="128"/>
      <c r="EL512" s="128"/>
      <c r="EV512" s="128"/>
      <c r="FF512" s="128"/>
      <c r="FP512" s="128"/>
      <c r="FZ512" s="128"/>
      <c r="GJ512" s="128"/>
      <c r="GT512" s="128"/>
      <c r="HD512" s="128"/>
      <c r="HN512" s="128"/>
      <c r="HX512" s="128"/>
    </row>
    <row xmlns:x14ac="http://schemas.microsoft.com/office/spreadsheetml/2009/9/ac" r="513" s="3" customFormat="true" x14ac:dyDescent="0.25">
      <c r="A513" s="378"/>
      <c r="B513" s="128"/>
      <c r="L513" s="128"/>
      <c r="V513" s="128"/>
      <c r="AF513" s="128"/>
      <c r="AP513" s="128"/>
      <c r="AZ513" s="128"/>
      <c r="BA513" s="128"/>
      <c r="BJ513" s="128"/>
      <c r="BT513" s="128"/>
      <c r="CD513" s="128"/>
      <c r="CN513" s="128"/>
      <c r="CX513" s="128"/>
      <c r="DH513" s="128"/>
      <c r="DR513" s="128"/>
      <c r="EB513" s="128"/>
      <c r="EL513" s="128"/>
      <c r="EV513" s="128"/>
      <c r="FF513" s="128"/>
      <c r="FP513" s="128"/>
      <c r="FZ513" s="128"/>
      <c r="GJ513" s="128"/>
      <c r="GT513" s="128"/>
      <c r="HD513" s="128"/>
      <c r="HN513" s="128"/>
      <c r="HX513" s="128"/>
    </row>
    <row xmlns:x14ac="http://schemas.microsoft.com/office/spreadsheetml/2009/9/ac" r="514" s="3" customFormat="true" x14ac:dyDescent="0.25">
      <c r="A514" s="378"/>
      <c r="B514" s="128"/>
      <c r="L514" s="128"/>
      <c r="V514" s="128"/>
      <c r="AF514" s="128"/>
      <c r="AP514" s="128"/>
      <c r="AZ514" s="128"/>
      <c r="BA514" s="128"/>
      <c r="BJ514" s="128"/>
      <c r="BT514" s="128"/>
      <c r="CD514" s="128"/>
      <c r="CN514" s="128"/>
      <c r="CX514" s="128"/>
      <c r="DH514" s="128"/>
      <c r="DR514" s="128"/>
      <c r="EB514" s="128"/>
      <c r="EL514" s="128"/>
      <c r="EV514" s="128"/>
      <c r="FF514" s="128"/>
      <c r="FP514" s="128"/>
      <c r="FZ514" s="128"/>
      <c r="GJ514" s="128"/>
      <c r="GT514" s="128"/>
      <c r="HD514" s="128"/>
      <c r="HN514" s="128"/>
      <c r="HX514" s="128"/>
    </row>
    <row xmlns:x14ac="http://schemas.microsoft.com/office/spreadsheetml/2009/9/ac" r="515" s="3" customFormat="true" x14ac:dyDescent="0.25">
      <c r="A515" s="378"/>
      <c r="B515" s="128"/>
      <c r="L515" s="128"/>
      <c r="V515" s="128"/>
      <c r="AF515" s="128"/>
      <c r="AP515" s="128"/>
      <c r="AZ515" s="128"/>
      <c r="BA515" s="128"/>
      <c r="BJ515" s="128"/>
      <c r="BT515" s="128"/>
      <c r="CD515" s="128"/>
      <c r="CN515" s="128"/>
      <c r="CX515" s="128"/>
      <c r="DH515" s="128"/>
      <c r="DR515" s="128"/>
      <c r="EB515" s="128"/>
      <c r="EL515" s="128"/>
      <c r="EV515" s="128"/>
      <c r="FF515" s="128"/>
      <c r="FP515" s="128"/>
      <c r="FZ515" s="128"/>
      <c r="GJ515" s="128"/>
      <c r="GT515" s="128"/>
      <c r="HD515" s="128"/>
      <c r="HN515" s="128"/>
      <c r="HX515" s="128"/>
    </row>
    <row xmlns:x14ac="http://schemas.microsoft.com/office/spreadsheetml/2009/9/ac" r="516" s="3" customFormat="true" x14ac:dyDescent="0.25">
      <c r="A516" s="378"/>
      <c r="B516" s="128"/>
      <c r="L516" s="128"/>
      <c r="V516" s="128"/>
      <c r="AF516" s="128"/>
      <c r="AP516" s="128"/>
      <c r="AZ516" s="128"/>
      <c r="BA516" s="128"/>
      <c r="BJ516" s="128"/>
      <c r="BT516" s="128"/>
      <c r="CD516" s="128"/>
      <c r="CN516" s="128"/>
      <c r="CX516" s="128"/>
      <c r="DH516" s="128"/>
      <c r="DR516" s="128"/>
      <c r="EB516" s="128"/>
      <c r="EL516" s="128"/>
      <c r="EV516" s="128"/>
      <c r="FF516" s="128"/>
      <c r="FP516" s="128"/>
      <c r="FZ516" s="128"/>
      <c r="GJ516" s="128"/>
      <c r="GT516" s="128"/>
      <c r="HD516" s="128"/>
      <c r="HN516" s="128"/>
      <c r="HX516" s="128"/>
    </row>
    <row xmlns:x14ac="http://schemas.microsoft.com/office/spreadsheetml/2009/9/ac" r="517" s="3" customFormat="true" x14ac:dyDescent="0.25">
      <c r="A517" s="378"/>
      <c r="B517" s="128"/>
      <c r="L517" s="128"/>
      <c r="V517" s="128"/>
      <c r="AF517" s="128"/>
      <c r="AP517" s="128"/>
      <c r="AZ517" s="128"/>
      <c r="BA517" s="128"/>
      <c r="BJ517" s="128"/>
      <c r="BT517" s="128"/>
      <c r="CD517" s="128"/>
      <c r="CN517" s="128"/>
      <c r="CX517" s="128"/>
      <c r="DH517" s="128"/>
      <c r="DR517" s="128"/>
      <c r="EB517" s="128"/>
      <c r="EL517" s="128"/>
      <c r="EV517" s="128"/>
      <c r="FF517" s="128"/>
      <c r="FP517" s="128"/>
      <c r="FZ517" s="128"/>
      <c r="GJ517" s="128"/>
      <c r="GT517" s="128"/>
      <c r="HD517" s="128"/>
      <c r="HN517" s="128"/>
      <c r="HX517" s="128"/>
    </row>
    <row xmlns:x14ac="http://schemas.microsoft.com/office/spreadsheetml/2009/9/ac" r="518" s="3" customFormat="true" x14ac:dyDescent="0.25">
      <c r="A518" s="378"/>
      <c r="B518" s="128"/>
      <c r="L518" s="128"/>
      <c r="V518" s="128"/>
      <c r="AF518" s="128"/>
      <c r="AP518" s="128"/>
      <c r="AZ518" s="128"/>
      <c r="BA518" s="128"/>
      <c r="BJ518" s="128"/>
      <c r="BT518" s="128"/>
      <c r="CD518" s="128"/>
      <c r="CN518" s="128"/>
      <c r="CX518" s="128"/>
      <c r="DH518" s="128"/>
      <c r="DR518" s="128"/>
      <c r="EB518" s="128"/>
      <c r="EL518" s="128"/>
      <c r="EV518" s="128"/>
      <c r="FF518" s="128"/>
      <c r="FP518" s="128"/>
      <c r="FZ518" s="128"/>
      <c r="GJ518" s="128"/>
      <c r="GT518" s="128"/>
      <c r="HD518" s="128"/>
      <c r="HN518" s="128"/>
      <c r="HX518" s="128"/>
    </row>
    <row xmlns:x14ac="http://schemas.microsoft.com/office/spreadsheetml/2009/9/ac" r="519" s="3" customFormat="true" x14ac:dyDescent="0.25">
      <c r="A519" s="378"/>
      <c r="B519" s="128"/>
      <c r="L519" s="128"/>
      <c r="V519" s="128"/>
      <c r="AF519" s="128"/>
      <c r="AP519" s="128"/>
      <c r="AZ519" s="128"/>
      <c r="BA519" s="128"/>
      <c r="BJ519" s="128"/>
      <c r="BT519" s="128"/>
      <c r="CD519" s="128"/>
      <c r="CN519" s="128"/>
      <c r="CX519" s="128"/>
      <c r="DH519" s="128"/>
      <c r="DR519" s="128"/>
      <c r="EB519" s="128"/>
      <c r="EL519" s="128"/>
      <c r="EV519" s="128"/>
      <c r="FF519" s="128"/>
      <c r="FP519" s="128"/>
      <c r="FZ519" s="128"/>
      <c r="GJ519" s="128"/>
      <c r="GT519" s="128"/>
      <c r="HD519" s="128"/>
      <c r="HN519" s="128"/>
      <c r="HX519" s="128"/>
    </row>
    <row xmlns:x14ac="http://schemas.microsoft.com/office/spreadsheetml/2009/9/ac" r="520" s="3" customFormat="true" x14ac:dyDescent="0.25">
      <c r="A520" s="378"/>
      <c r="B520" s="128"/>
      <c r="L520" s="128"/>
      <c r="V520" s="128"/>
      <c r="AF520" s="128"/>
      <c r="AP520" s="128"/>
      <c r="AZ520" s="128"/>
      <c r="BA520" s="128"/>
      <c r="BJ520" s="128"/>
      <c r="BT520" s="128"/>
      <c r="CD520" s="128"/>
      <c r="CN520" s="128"/>
      <c r="CX520" s="128"/>
      <c r="DH520" s="128"/>
      <c r="DR520" s="128"/>
      <c r="EB520" s="128"/>
      <c r="EL520" s="128"/>
      <c r="EV520" s="128"/>
      <c r="FF520" s="128"/>
      <c r="FP520" s="128"/>
      <c r="FZ520" s="128"/>
      <c r="GJ520" s="128"/>
      <c r="GT520" s="128"/>
      <c r="HD520" s="128"/>
      <c r="HN520" s="128"/>
      <c r="HX520" s="128"/>
    </row>
    <row xmlns:x14ac="http://schemas.microsoft.com/office/spreadsheetml/2009/9/ac" r="521" s="3" customFormat="true" x14ac:dyDescent="0.25">
      <c r="A521" s="378"/>
      <c r="B521" s="128"/>
      <c r="L521" s="128"/>
      <c r="V521" s="128"/>
      <c r="AF521" s="128"/>
      <c r="AP521" s="128"/>
      <c r="AZ521" s="128"/>
      <c r="BA521" s="128"/>
      <c r="BJ521" s="128"/>
      <c r="BT521" s="128"/>
      <c r="CD521" s="128"/>
      <c r="CN521" s="128"/>
      <c r="CX521" s="128"/>
      <c r="DH521" s="128"/>
      <c r="DR521" s="128"/>
      <c r="EB521" s="128"/>
      <c r="EL521" s="128"/>
      <c r="EV521" s="128"/>
      <c r="FF521" s="128"/>
      <c r="FP521" s="128"/>
      <c r="FZ521" s="128"/>
      <c r="GJ521" s="128"/>
      <c r="GT521" s="128"/>
      <c r="HD521" s="128"/>
      <c r="HN521" s="128"/>
      <c r="HX521" s="128"/>
    </row>
    <row xmlns:x14ac="http://schemas.microsoft.com/office/spreadsheetml/2009/9/ac" r="522" s="3" customFormat="true" x14ac:dyDescent="0.25">
      <c r="A522" s="378"/>
      <c r="B522" s="128"/>
      <c r="L522" s="128"/>
      <c r="V522" s="128"/>
      <c r="AF522" s="128"/>
      <c r="AP522" s="128"/>
      <c r="AZ522" s="128"/>
      <c r="BA522" s="128"/>
      <c r="BJ522" s="128"/>
      <c r="BT522" s="128"/>
      <c r="CD522" s="128"/>
      <c r="CN522" s="128"/>
      <c r="CX522" s="128"/>
      <c r="DH522" s="128"/>
      <c r="DR522" s="128"/>
      <c r="EB522" s="128"/>
      <c r="EL522" s="128"/>
      <c r="EV522" s="128"/>
      <c r="FF522" s="128"/>
      <c r="FP522" s="128"/>
      <c r="FZ522" s="128"/>
      <c r="GJ522" s="128"/>
      <c r="GT522" s="128"/>
      <c r="HD522" s="128"/>
      <c r="HN522" s="128"/>
      <c r="HX522" s="128"/>
    </row>
    <row xmlns:x14ac="http://schemas.microsoft.com/office/spreadsheetml/2009/9/ac" r="523" s="3" customFormat="true" x14ac:dyDescent="0.25">
      <c r="A523" s="378"/>
      <c r="B523" s="128"/>
      <c r="L523" s="128"/>
      <c r="V523" s="128"/>
      <c r="AF523" s="128"/>
      <c r="AP523" s="128"/>
      <c r="AZ523" s="128"/>
      <c r="BA523" s="128"/>
      <c r="BJ523" s="128"/>
      <c r="BT523" s="128"/>
      <c r="CD523" s="128"/>
      <c r="CN523" s="128"/>
      <c r="CX523" s="128"/>
      <c r="DH523" s="128"/>
      <c r="DR523" s="128"/>
      <c r="EB523" s="128"/>
      <c r="EL523" s="128"/>
      <c r="EV523" s="128"/>
      <c r="FF523" s="128"/>
      <c r="FP523" s="128"/>
      <c r="FZ523" s="128"/>
      <c r="GJ523" s="128"/>
      <c r="GT523" s="128"/>
      <c r="HD523" s="128"/>
      <c r="HN523" s="128"/>
      <c r="HX523" s="128"/>
    </row>
    <row xmlns:x14ac="http://schemas.microsoft.com/office/spreadsheetml/2009/9/ac" r="524" s="3" customFormat="true" x14ac:dyDescent="0.25">
      <c r="A524" s="378"/>
      <c r="B524" s="128"/>
      <c r="L524" s="128"/>
      <c r="V524" s="128"/>
      <c r="AF524" s="128"/>
      <c r="AP524" s="128"/>
      <c r="AZ524" s="128"/>
      <c r="BA524" s="128"/>
      <c r="BJ524" s="128"/>
      <c r="BT524" s="128"/>
      <c r="CD524" s="128"/>
      <c r="CN524" s="128"/>
      <c r="CX524" s="128"/>
      <c r="DH524" s="128"/>
      <c r="DR524" s="128"/>
      <c r="EB524" s="128"/>
      <c r="EL524" s="128"/>
      <c r="EV524" s="128"/>
      <c r="FF524" s="128"/>
      <c r="FP524" s="128"/>
      <c r="FZ524" s="128"/>
      <c r="GJ524" s="128"/>
      <c r="GT524" s="128"/>
      <c r="HD524" s="128"/>
      <c r="HN524" s="128"/>
      <c r="HX524" s="128"/>
    </row>
    <row xmlns:x14ac="http://schemas.microsoft.com/office/spreadsheetml/2009/9/ac" r="525" s="3" customFormat="true" x14ac:dyDescent="0.25">
      <c r="A525" s="378"/>
      <c r="B525" s="128"/>
      <c r="L525" s="128"/>
      <c r="V525" s="128"/>
      <c r="AF525" s="128"/>
      <c r="AP525" s="128"/>
      <c r="AZ525" s="128"/>
      <c r="BA525" s="128"/>
      <c r="BJ525" s="128"/>
      <c r="BT525" s="128"/>
      <c r="CD525" s="128"/>
      <c r="CN525" s="128"/>
      <c r="CX525" s="128"/>
      <c r="DH525" s="128"/>
      <c r="DR525" s="128"/>
      <c r="EB525" s="128"/>
      <c r="EL525" s="128"/>
      <c r="EV525" s="128"/>
      <c r="FF525" s="128"/>
      <c r="FP525" s="128"/>
      <c r="FZ525" s="128"/>
      <c r="GJ525" s="128"/>
      <c r="GT525" s="128"/>
      <c r="HD525" s="128"/>
      <c r="HN525" s="128"/>
      <c r="HX525" s="128"/>
    </row>
    <row xmlns:x14ac="http://schemas.microsoft.com/office/spreadsheetml/2009/9/ac" r="526" s="3" customFormat="true" x14ac:dyDescent="0.25">
      <c r="A526" s="378"/>
      <c r="B526" s="128"/>
      <c r="L526" s="128"/>
      <c r="V526" s="128"/>
      <c r="AF526" s="128"/>
      <c r="AP526" s="128"/>
      <c r="AZ526" s="128"/>
      <c r="BA526" s="128"/>
      <c r="BJ526" s="128"/>
      <c r="BT526" s="128"/>
      <c r="CD526" s="128"/>
      <c r="CN526" s="128"/>
      <c r="CX526" s="128"/>
      <c r="DH526" s="128"/>
      <c r="DR526" s="128"/>
      <c r="EB526" s="128"/>
      <c r="EL526" s="128"/>
      <c r="EV526" s="128"/>
      <c r="FF526" s="128"/>
      <c r="FP526" s="128"/>
      <c r="FZ526" s="128"/>
      <c r="GJ526" s="128"/>
      <c r="GT526" s="128"/>
      <c r="HD526" s="128"/>
      <c r="HN526" s="128"/>
      <c r="HX526" s="128"/>
    </row>
    <row xmlns:x14ac="http://schemas.microsoft.com/office/spreadsheetml/2009/9/ac" r="527" s="3" customFormat="true" x14ac:dyDescent="0.25">
      <c r="A527" s="378"/>
      <c r="B527" s="128"/>
      <c r="L527" s="128"/>
      <c r="V527" s="128"/>
      <c r="AF527" s="128"/>
      <c r="AP527" s="128"/>
      <c r="AZ527" s="128"/>
      <c r="BA527" s="128"/>
      <c r="BJ527" s="128"/>
      <c r="BT527" s="128"/>
      <c r="CD527" s="128"/>
      <c r="CN527" s="128"/>
      <c r="CX527" s="128"/>
      <c r="DH527" s="128"/>
      <c r="DR527" s="128"/>
      <c r="EB527" s="128"/>
      <c r="EL527" s="128"/>
      <c r="EV527" s="128"/>
      <c r="FF527" s="128"/>
      <c r="FP527" s="128"/>
      <c r="FZ527" s="128"/>
      <c r="GJ527" s="128"/>
      <c r="GT527" s="128"/>
      <c r="HD527" s="128"/>
      <c r="HN527" s="128"/>
      <c r="HX527" s="128"/>
    </row>
    <row xmlns:x14ac="http://schemas.microsoft.com/office/spreadsheetml/2009/9/ac" r="528" s="3" customFormat="true" x14ac:dyDescent="0.25">
      <c r="A528" s="378"/>
      <c r="B528" s="128"/>
      <c r="L528" s="128"/>
      <c r="V528" s="128"/>
      <c r="AF528" s="128"/>
      <c r="AP528" s="128"/>
      <c r="AZ528" s="128"/>
      <c r="BA528" s="128"/>
      <c r="BJ528" s="128"/>
      <c r="BT528" s="128"/>
      <c r="CD528" s="128"/>
      <c r="CN528" s="128"/>
      <c r="CX528" s="128"/>
      <c r="DH528" s="128"/>
      <c r="DR528" s="128"/>
      <c r="EB528" s="128"/>
      <c r="EL528" s="128"/>
      <c r="EV528" s="128"/>
      <c r="FF528" s="128"/>
      <c r="FP528" s="128"/>
      <c r="FZ528" s="128"/>
      <c r="GJ528" s="128"/>
      <c r="GT528" s="128"/>
      <c r="HD528" s="128"/>
      <c r="HN528" s="128"/>
      <c r="HX528" s="128"/>
    </row>
    <row xmlns:x14ac="http://schemas.microsoft.com/office/spreadsheetml/2009/9/ac" r="529" s="3" customFormat="true" x14ac:dyDescent="0.25">
      <c r="A529" s="378"/>
      <c r="B529" s="128"/>
      <c r="L529" s="128"/>
      <c r="V529" s="128"/>
      <c r="AF529" s="128"/>
      <c r="AP529" s="128"/>
      <c r="AZ529" s="128"/>
      <c r="BA529" s="128"/>
      <c r="BJ529" s="128"/>
      <c r="BT529" s="128"/>
      <c r="CD529" s="128"/>
      <c r="CN529" s="128"/>
      <c r="CX529" s="128"/>
      <c r="DH529" s="128"/>
      <c r="DR529" s="128"/>
      <c r="EB529" s="128"/>
      <c r="EL529" s="128"/>
      <c r="EV529" s="128"/>
      <c r="FF529" s="128"/>
      <c r="FP529" s="128"/>
      <c r="FZ529" s="128"/>
      <c r="GJ529" s="128"/>
      <c r="GT529" s="128"/>
      <c r="HD529" s="128"/>
      <c r="HN529" s="128"/>
      <c r="HX529" s="128"/>
    </row>
    <row xmlns:x14ac="http://schemas.microsoft.com/office/spreadsheetml/2009/9/ac" r="530" s="3" customFormat="true" x14ac:dyDescent="0.25">
      <c r="A530" s="378"/>
      <c r="B530" s="128"/>
      <c r="L530" s="128"/>
      <c r="V530" s="128"/>
      <c r="AF530" s="128"/>
      <c r="AP530" s="128"/>
      <c r="AZ530" s="128"/>
      <c r="BA530" s="128"/>
      <c r="BJ530" s="128"/>
      <c r="BT530" s="128"/>
      <c r="CD530" s="128"/>
      <c r="CN530" s="128"/>
      <c r="CX530" s="128"/>
      <c r="DH530" s="128"/>
      <c r="DR530" s="128"/>
      <c r="EB530" s="128"/>
      <c r="EL530" s="128"/>
      <c r="EV530" s="128"/>
      <c r="FF530" s="128"/>
      <c r="FP530" s="128"/>
      <c r="FZ530" s="128"/>
      <c r="GJ530" s="128"/>
      <c r="GT530" s="128"/>
      <c r="HD530" s="128"/>
      <c r="HN530" s="128"/>
      <c r="HX530" s="128"/>
    </row>
    <row xmlns:x14ac="http://schemas.microsoft.com/office/spreadsheetml/2009/9/ac" r="531" s="3" customFormat="true" x14ac:dyDescent="0.25">
      <c r="A531" s="378"/>
      <c r="B531" s="128"/>
      <c r="L531" s="128"/>
      <c r="V531" s="128"/>
      <c r="AF531" s="128"/>
      <c r="AP531" s="128"/>
      <c r="AZ531" s="128"/>
      <c r="BA531" s="128"/>
      <c r="BJ531" s="128"/>
      <c r="BT531" s="128"/>
      <c r="CD531" s="128"/>
      <c r="CN531" s="128"/>
      <c r="CX531" s="128"/>
      <c r="DH531" s="128"/>
      <c r="DR531" s="128"/>
      <c r="EB531" s="128"/>
      <c r="EL531" s="128"/>
      <c r="EV531" s="128"/>
      <c r="FF531" s="128"/>
      <c r="FP531" s="128"/>
      <c r="FZ531" s="128"/>
      <c r="GJ531" s="128"/>
      <c r="GT531" s="128"/>
      <c r="HD531" s="128"/>
      <c r="HN531" s="128"/>
      <c r="HX531" s="128"/>
    </row>
    <row xmlns:x14ac="http://schemas.microsoft.com/office/spreadsheetml/2009/9/ac" r="532" s="3" customFormat="true" x14ac:dyDescent="0.25">
      <c r="A532" s="378"/>
      <c r="B532" s="128"/>
      <c r="L532" s="128"/>
      <c r="V532" s="128"/>
      <c r="AF532" s="128"/>
      <c r="AP532" s="128"/>
      <c r="AZ532" s="128"/>
      <c r="BA532" s="128"/>
      <c r="BJ532" s="128"/>
      <c r="BT532" s="128"/>
      <c r="CD532" s="128"/>
      <c r="CN532" s="128"/>
      <c r="CX532" s="128"/>
      <c r="DH532" s="128"/>
      <c r="DR532" s="128"/>
      <c r="EB532" s="128"/>
      <c r="EL532" s="128"/>
      <c r="EV532" s="128"/>
      <c r="FF532" s="128"/>
      <c r="FP532" s="128"/>
      <c r="FZ532" s="128"/>
      <c r="GJ532" s="128"/>
      <c r="GT532" s="128"/>
      <c r="HD532" s="128"/>
      <c r="HN532" s="128"/>
      <c r="HX532" s="128"/>
    </row>
    <row xmlns:x14ac="http://schemas.microsoft.com/office/spreadsheetml/2009/9/ac" r="533" s="3" customFormat="true" x14ac:dyDescent="0.25">
      <c r="A533" s="378"/>
      <c r="B533" s="128"/>
      <c r="L533" s="128"/>
      <c r="V533" s="128"/>
      <c r="AF533" s="128"/>
      <c r="AP533" s="128"/>
      <c r="AZ533" s="128"/>
      <c r="BA533" s="128"/>
      <c r="BJ533" s="128"/>
      <c r="BT533" s="128"/>
      <c r="CD533" s="128"/>
      <c r="CN533" s="128"/>
      <c r="CX533" s="128"/>
      <c r="DH533" s="128"/>
      <c r="DR533" s="128"/>
      <c r="EB533" s="128"/>
      <c r="EL533" s="128"/>
      <c r="EV533" s="128"/>
      <c r="FF533" s="128"/>
      <c r="FP533" s="128"/>
      <c r="FZ533" s="128"/>
      <c r="GJ533" s="128"/>
      <c r="GT533" s="128"/>
      <c r="HD533" s="128"/>
      <c r="HN533" s="128"/>
      <c r="HX533" s="128"/>
    </row>
    <row xmlns:x14ac="http://schemas.microsoft.com/office/spreadsheetml/2009/9/ac" r="534" s="3" customFormat="true" x14ac:dyDescent="0.25">
      <c r="A534" s="378"/>
      <c r="B534" s="128"/>
      <c r="L534" s="128"/>
      <c r="V534" s="128"/>
      <c r="AF534" s="128"/>
      <c r="AP534" s="128"/>
      <c r="AZ534" s="128"/>
      <c r="BA534" s="128"/>
      <c r="BJ534" s="128"/>
      <c r="BT534" s="128"/>
      <c r="CD534" s="128"/>
      <c r="CN534" s="128"/>
      <c r="CX534" s="128"/>
      <c r="DH534" s="128"/>
      <c r="DR534" s="128"/>
      <c r="EB534" s="128"/>
      <c r="EL534" s="128"/>
      <c r="EV534" s="128"/>
      <c r="FF534" s="128"/>
      <c r="FP534" s="128"/>
      <c r="FZ534" s="128"/>
      <c r="GJ534" s="128"/>
      <c r="GT534" s="128"/>
      <c r="HD534" s="128"/>
      <c r="HN534" s="128"/>
      <c r="HX534" s="128"/>
    </row>
    <row xmlns:x14ac="http://schemas.microsoft.com/office/spreadsheetml/2009/9/ac" r="535" s="3" customFormat="true" x14ac:dyDescent="0.25">
      <c r="A535" s="378"/>
      <c r="B535" s="128"/>
      <c r="L535" s="128"/>
      <c r="V535" s="128"/>
      <c r="AF535" s="128"/>
      <c r="AP535" s="128"/>
      <c r="AZ535" s="128"/>
      <c r="BA535" s="128"/>
      <c r="BJ535" s="128"/>
      <c r="BT535" s="128"/>
      <c r="CD535" s="128"/>
      <c r="CN535" s="128"/>
      <c r="CX535" s="128"/>
      <c r="DH535" s="128"/>
      <c r="DR535" s="128"/>
      <c r="EB535" s="128"/>
      <c r="EL535" s="128"/>
      <c r="EV535" s="128"/>
      <c r="FF535" s="128"/>
      <c r="FP535" s="128"/>
      <c r="FZ535" s="128"/>
      <c r="GJ535" s="128"/>
      <c r="GT535" s="128"/>
      <c r="HD535" s="128"/>
      <c r="HN535" s="128"/>
      <c r="HX535" s="128"/>
    </row>
    <row xmlns:x14ac="http://schemas.microsoft.com/office/spreadsheetml/2009/9/ac" r="536" s="3" customFormat="true" x14ac:dyDescent="0.25">
      <c r="A536" s="378"/>
      <c r="B536" s="128"/>
      <c r="L536" s="128"/>
      <c r="V536" s="128"/>
      <c r="AF536" s="128"/>
      <c r="AP536" s="128"/>
      <c r="AZ536" s="128"/>
      <c r="BA536" s="128"/>
      <c r="BJ536" s="128"/>
      <c r="BT536" s="128"/>
      <c r="CD536" s="128"/>
      <c r="CN536" s="128"/>
      <c r="CX536" s="128"/>
      <c r="DH536" s="128"/>
      <c r="DR536" s="128"/>
      <c r="EB536" s="128"/>
      <c r="EL536" s="128"/>
      <c r="EV536" s="128"/>
      <c r="FF536" s="128"/>
      <c r="FP536" s="128"/>
      <c r="FZ536" s="128"/>
      <c r="GJ536" s="128"/>
      <c r="GT536" s="128"/>
      <c r="HD536" s="128"/>
      <c r="HN536" s="128"/>
      <c r="HX536" s="128"/>
    </row>
    <row xmlns:x14ac="http://schemas.microsoft.com/office/spreadsheetml/2009/9/ac" r="537" s="3" customFormat="true" x14ac:dyDescent="0.25">
      <c r="A537" s="378"/>
      <c r="B537" s="128"/>
      <c r="L537" s="128"/>
      <c r="V537" s="128"/>
      <c r="AF537" s="128"/>
      <c r="AP537" s="128"/>
      <c r="AZ537" s="128"/>
      <c r="BA537" s="128"/>
      <c r="BJ537" s="128"/>
      <c r="BT537" s="128"/>
      <c r="CD537" s="128"/>
      <c r="CN537" s="128"/>
      <c r="CX537" s="128"/>
      <c r="DH537" s="128"/>
      <c r="DR537" s="128"/>
      <c r="EB537" s="128"/>
      <c r="EL537" s="128"/>
      <c r="EV537" s="128"/>
      <c r="FF537" s="128"/>
      <c r="FP537" s="128"/>
      <c r="FZ537" s="128"/>
      <c r="GJ537" s="128"/>
      <c r="GT537" s="128"/>
      <c r="HD537" s="128"/>
      <c r="HN537" s="128"/>
      <c r="HX537" s="128"/>
    </row>
    <row xmlns:x14ac="http://schemas.microsoft.com/office/spreadsheetml/2009/9/ac" r="538" s="3" customFormat="true" x14ac:dyDescent="0.25">
      <c r="A538" s="378"/>
      <c r="B538" s="128"/>
      <c r="L538" s="128"/>
      <c r="V538" s="128"/>
      <c r="AF538" s="128"/>
      <c r="AP538" s="128"/>
      <c r="AZ538" s="128"/>
      <c r="BA538" s="128"/>
      <c r="BJ538" s="128"/>
      <c r="BT538" s="128"/>
      <c r="CD538" s="128"/>
      <c r="CN538" s="128"/>
      <c r="CX538" s="128"/>
      <c r="DH538" s="128"/>
      <c r="DR538" s="128"/>
      <c r="EB538" s="128"/>
      <c r="EL538" s="128"/>
      <c r="EV538" s="128"/>
      <c r="FF538" s="128"/>
      <c r="FP538" s="128"/>
      <c r="FZ538" s="128"/>
      <c r="GJ538" s="128"/>
      <c r="GT538" s="128"/>
      <c r="HD538" s="128"/>
      <c r="HN538" s="128"/>
      <c r="HX538" s="128"/>
    </row>
    <row xmlns:x14ac="http://schemas.microsoft.com/office/spreadsheetml/2009/9/ac" r="539" s="3" customFormat="true" x14ac:dyDescent="0.25">
      <c r="A539" s="378"/>
      <c r="B539" s="128"/>
      <c r="L539" s="128"/>
      <c r="V539" s="128"/>
      <c r="AF539" s="128"/>
      <c r="AP539" s="128"/>
      <c r="AZ539" s="128"/>
      <c r="BA539" s="128"/>
      <c r="BJ539" s="128"/>
      <c r="BT539" s="128"/>
      <c r="CD539" s="128"/>
      <c r="CN539" s="128"/>
      <c r="CX539" s="128"/>
      <c r="DH539" s="128"/>
      <c r="DR539" s="128"/>
      <c r="EB539" s="128"/>
      <c r="EL539" s="128"/>
      <c r="EV539" s="128"/>
      <c r="FF539" s="128"/>
      <c r="FP539" s="128"/>
      <c r="FZ539" s="128"/>
      <c r="GJ539" s="128"/>
      <c r="GT539" s="128"/>
      <c r="HD539" s="128"/>
      <c r="HN539" s="128"/>
      <c r="HX539" s="128"/>
    </row>
    <row xmlns:x14ac="http://schemas.microsoft.com/office/spreadsheetml/2009/9/ac" r="540" s="3" customFormat="true" x14ac:dyDescent="0.25">
      <c r="A540" s="378"/>
      <c r="B540" s="128"/>
      <c r="L540" s="128"/>
      <c r="V540" s="128"/>
      <c r="AF540" s="128"/>
      <c r="AP540" s="128"/>
      <c r="AZ540" s="128"/>
      <c r="BA540" s="128"/>
      <c r="BJ540" s="128"/>
      <c r="BT540" s="128"/>
      <c r="CD540" s="128"/>
      <c r="CN540" s="128"/>
      <c r="CX540" s="128"/>
      <c r="DH540" s="128"/>
      <c r="DR540" s="128"/>
      <c r="EB540" s="128"/>
      <c r="EL540" s="128"/>
      <c r="EV540" s="128"/>
      <c r="FF540" s="128"/>
      <c r="FP540" s="128"/>
      <c r="FZ540" s="128"/>
      <c r="GJ540" s="128"/>
      <c r="GT540" s="128"/>
      <c r="HD540" s="128"/>
      <c r="HN540" s="128"/>
      <c r="HX540" s="128"/>
    </row>
    <row xmlns:x14ac="http://schemas.microsoft.com/office/spreadsheetml/2009/9/ac" r="541" s="3" customFormat="true" x14ac:dyDescent="0.25">
      <c r="A541" s="378"/>
      <c r="B541" s="128"/>
      <c r="L541" s="128"/>
      <c r="V541" s="128"/>
      <c r="AF541" s="128"/>
      <c r="AP541" s="128"/>
      <c r="AZ541" s="128"/>
      <c r="BA541" s="128"/>
      <c r="BJ541" s="128"/>
      <c r="BT541" s="128"/>
      <c r="CD541" s="128"/>
      <c r="CN541" s="128"/>
      <c r="CX541" s="128"/>
      <c r="DH541" s="128"/>
      <c r="DR541" s="128"/>
      <c r="EB541" s="128"/>
      <c r="EL541" s="128"/>
      <c r="EV541" s="128"/>
      <c r="FF541" s="128"/>
      <c r="FP541" s="128"/>
      <c r="FZ541" s="128"/>
      <c r="GJ541" s="128"/>
      <c r="GT541" s="128"/>
      <c r="HD541" s="128"/>
      <c r="HN541" s="128"/>
      <c r="HX541" s="128"/>
    </row>
    <row xmlns:x14ac="http://schemas.microsoft.com/office/spreadsheetml/2009/9/ac" r="542" s="3" customFormat="true" x14ac:dyDescent="0.25">
      <c r="A542" s="378"/>
      <c r="B542" s="128"/>
      <c r="L542" s="128"/>
      <c r="V542" s="128"/>
      <c r="AF542" s="128"/>
      <c r="AP542" s="128"/>
      <c r="AZ542" s="128"/>
      <c r="BA542" s="128"/>
      <c r="BJ542" s="128"/>
      <c r="BT542" s="128"/>
      <c r="CD542" s="128"/>
      <c r="CN542" s="128"/>
      <c r="CX542" s="128"/>
      <c r="DH542" s="128"/>
      <c r="DR542" s="128"/>
      <c r="EB542" s="128"/>
      <c r="EL542" s="128"/>
      <c r="EV542" s="128"/>
      <c r="FF542" s="128"/>
      <c r="FP542" s="128"/>
      <c r="FZ542" s="128"/>
      <c r="GJ542" s="128"/>
      <c r="GT542" s="128"/>
      <c r="HD542" s="128"/>
      <c r="HN542" s="128"/>
      <c r="HX542" s="128"/>
    </row>
    <row xmlns:x14ac="http://schemas.microsoft.com/office/spreadsheetml/2009/9/ac" r="543" s="3" customFormat="true" x14ac:dyDescent="0.25">
      <c r="A543" s="378"/>
      <c r="B543" s="128"/>
      <c r="L543" s="128"/>
      <c r="V543" s="128"/>
      <c r="AF543" s="128"/>
      <c r="AP543" s="128"/>
      <c r="AZ543" s="128"/>
      <c r="BA543" s="128"/>
      <c r="BJ543" s="128"/>
      <c r="BT543" s="128"/>
      <c r="CD543" s="128"/>
      <c r="CN543" s="128"/>
      <c r="CX543" s="128"/>
      <c r="DH543" s="128"/>
      <c r="DR543" s="128"/>
      <c r="EB543" s="128"/>
      <c r="EL543" s="128"/>
      <c r="EV543" s="128"/>
      <c r="FF543" s="128"/>
      <c r="FP543" s="128"/>
      <c r="FZ543" s="128"/>
      <c r="GJ543" s="128"/>
      <c r="GT543" s="128"/>
      <c r="HD543" s="128"/>
      <c r="HN543" s="128"/>
      <c r="HX543" s="128"/>
    </row>
    <row xmlns:x14ac="http://schemas.microsoft.com/office/spreadsheetml/2009/9/ac" r="544" s="3" customFormat="true" x14ac:dyDescent="0.25">
      <c r="A544" s="378"/>
      <c r="B544" s="128"/>
      <c r="L544" s="128"/>
      <c r="V544" s="128"/>
      <c r="AF544" s="128"/>
      <c r="AP544" s="128"/>
      <c r="AZ544" s="128"/>
      <c r="BA544" s="128"/>
      <c r="BJ544" s="128"/>
      <c r="BT544" s="128"/>
      <c r="CD544" s="128"/>
      <c r="CN544" s="128"/>
      <c r="CX544" s="128"/>
      <c r="DH544" s="128"/>
      <c r="DR544" s="128"/>
      <c r="EB544" s="128"/>
      <c r="EL544" s="128"/>
      <c r="EV544" s="128"/>
      <c r="FF544" s="128"/>
      <c r="FP544" s="128"/>
      <c r="FZ544" s="128"/>
      <c r="GJ544" s="128"/>
      <c r="GT544" s="128"/>
      <c r="HD544" s="128"/>
      <c r="HN544" s="128"/>
      <c r="HX544" s="128"/>
    </row>
    <row xmlns:x14ac="http://schemas.microsoft.com/office/spreadsheetml/2009/9/ac" r="545" s="3" customFormat="true" x14ac:dyDescent="0.25">
      <c r="A545" s="378"/>
      <c r="B545" s="128"/>
      <c r="L545" s="128"/>
      <c r="V545" s="128"/>
      <c r="AF545" s="128"/>
      <c r="AP545" s="128"/>
      <c r="AZ545" s="128"/>
      <c r="BA545" s="128"/>
      <c r="BJ545" s="128"/>
      <c r="BT545" s="128"/>
      <c r="CD545" s="128"/>
      <c r="CN545" s="128"/>
      <c r="CX545" s="128"/>
      <c r="DH545" s="128"/>
      <c r="DR545" s="128"/>
      <c r="EB545" s="128"/>
      <c r="EL545" s="128"/>
      <c r="EV545" s="128"/>
      <c r="FF545" s="128"/>
      <c r="FP545" s="128"/>
      <c r="FZ545" s="128"/>
      <c r="GJ545" s="128"/>
      <c r="GT545" s="128"/>
      <c r="HD545" s="128"/>
      <c r="HN545" s="128"/>
      <c r="HX545" s="128"/>
    </row>
    <row xmlns:x14ac="http://schemas.microsoft.com/office/spreadsheetml/2009/9/ac" r="546" s="3" customFormat="true" x14ac:dyDescent="0.25">
      <c r="A546" s="378"/>
      <c r="B546" s="128"/>
      <c r="L546" s="128"/>
      <c r="V546" s="128"/>
      <c r="AF546" s="128"/>
      <c r="AP546" s="128"/>
      <c r="AZ546" s="128"/>
      <c r="BA546" s="128"/>
      <c r="BJ546" s="128"/>
      <c r="BT546" s="128"/>
      <c r="CD546" s="128"/>
      <c r="CN546" s="128"/>
      <c r="CX546" s="128"/>
      <c r="DH546" s="128"/>
      <c r="DR546" s="128"/>
      <c r="EB546" s="128"/>
      <c r="EL546" s="128"/>
      <c r="EV546" s="128"/>
      <c r="FF546" s="128"/>
      <c r="FP546" s="128"/>
      <c r="FZ546" s="128"/>
      <c r="GJ546" s="128"/>
      <c r="GT546" s="128"/>
      <c r="HD546" s="128"/>
      <c r="HN546" s="128"/>
      <c r="HX546" s="128"/>
    </row>
    <row xmlns:x14ac="http://schemas.microsoft.com/office/spreadsheetml/2009/9/ac" r="547" s="3" customFormat="true" x14ac:dyDescent="0.25">
      <c r="A547" s="378"/>
      <c r="B547" s="128"/>
      <c r="L547" s="128"/>
      <c r="V547" s="128"/>
      <c r="AF547" s="128"/>
      <c r="AP547" s="128"/>
      <c r="AZ547" s="128"/>
      <c r="BA547" s="128"/>
      <c r="BJ547" s="128"/>
      <c r="BT547" s="128"/>
      <c r="CD547" s="128"/>
      <c r="CN547" s="128"/>
      <c r="CX547" s="128"/>
      <c r="DH547" s="128"/>
      <c r="DR547" s="128"/>
      <c r="EB547" s="128"/>
      <c r="EL547" s="128"/>
      <c r="EV547" s="128"/>
      <c r="FF547" s="128"/>
      <c r="FP547" s="128"/>
      <c r="FZ547" s="128"/>
      <c r="GJ547" s="128"/>
      <c r="GT547" s="128"/>
      <c r="HD547" s="128"/>
      <c r="HN547" s="128"/>
      <c r="HX547" s="128"/>
    </row>
    <row xmlns:x14ac="http://schemas.microsoft.com/office/spreadsheetml/2009/9/ac" r="548" s="3" customFormat="true" x14ac:dyDescent="0.25">
      <c r="A548" s="378"/>
      <c r="B548" s="128"/>
      <c r="L548" s="128"/>
      <c r="V548" s="128"/>
      <c r="AF548" s="128"/>
      <c r="AP548" s="128"/>
      <c r="AZ548" s="128"/>
      <c r="BA548" s="128"/>
      <c r="BJ548" s="128"/>
      <c r="BT548" s="128"/>
      <c r="CD548" s="128"/>
      <c r="CN548" s="128"/>
      <c r="CX548" s="128"/>
      <c r="DH548" s="128"/>
      <c r="DR548" s="128"/>
      <c r="EB548" s="128"/>
      <c r="EL548" s="128"/>
      <c r="EV548" s="128"/>
      <c r="FF548" s="128"/>
      <c r="FP548" s="128"/>
      <c r="FZ548" s="128"/>
      <c r="GJ548" s="128"/>
      <c r="GT548" s="128"/>
      <c r="HD548" s="128"/>
      <c r="HN548" s="128"/>
      <c r="HX548" s="128"/>
    </row>
    <row xmlns:x14ac="http://schemas.microsoft.com/office/spreadsheetml/2009/9/ac" r="549" s="3" customFormat="true" x14ac:dyDescent="0.25">
      <c r="A549" s="378"/>
      <c r="B549" s="128"/>
      <c r="L549" s="128"/>
      <c r="V549" s="128"/>
      <c r="AF549" s="128"/>
      <c r="AP549" s="128"/>
      <c r="AZ549" s="128"/>
      <c r="BA549" s="128"/>
      <c r="BJ549" s="128"/>
      <c r="BT549" s="128"/>
      <c r="CD549" s="128"/>
      <c r="CN549" s="128"/>
      <c r="CX549" s="128"/>
      <c r="DH549" s="128"/>
      <c r="DR549" s="128"/>
      <c r="EB549" s="128"/>
      <c r="EL549" s="128"/>
      <c r="EV549" s="128"/>
      <c r="FF549" s="128"/>
      <c r="FP549" s="128"/>
      <c r="FZ549" s="128"/>
      <c r="GJ549" s="128"/>
      <c r="GT549" s="128"/>
      <c r="HD549" s="128"/>
      <c r="HN549" s="128"/>
      <c r="HX549" s="128"/>
    </row>
    <row xmlns:x14ac="http://schemas.microsoft.com/office/spreadsheetml/2009/9/ac" r="550" s="3" customFormat="true" x14ac:dyDescent="0.25">
      <c r="A550" s="378"/>
      <c r="B550" s="128"/>
      <c r="L550" s="128"/>
      <c r="V550" s="128"/>
      <c r="AF550" s="128"/>
      <c r="AP550" s="128"/>
      <c r="AZ550" s="128"/>
      <c r="BA550" s="128"/>
      <c r="BJ550" s="128"/>
      <c r="BT550" s="128"/>
      <c r="CD550" s="128"/>
      <c r="CN550" s="128"/>
      <c r="CX550" s="128"/>
      <c r="DH550" s="128"/>
      <c r="DR550" s="128"/>
      <c r="EB550" s="128"/>
      <c r="EL550" s="128"/>
      <c r="EV550" s="128"/>
      <c r="FF550" s="128"/>
      <c r="FP550" s="128"/>
      <c r="FZ550" s="128"/>
      <c r="GJ550" s="128"/>
      <c r="GT550" s="128"/>
      <c r="HD550" s="128"/>
      <c r="HN550" s="128"/>
      <c r="HX550" s="128"/>
    </row>
    <row xmlns:x14ac="http://schemas.microsoft.com/office/spreadsheetml/2009/9/ac" r="551" s="3" customFormat="true" x14ac:dyDescent="0.25">
      <c r="A551" s="378"/>
      <c r="B551" s="128"/>
      <c r="L551" s="128"/>
      <c r="V551" s="128"/>
      <c r="AF551" s="128"/>
      <c r="AP551" s="128"/>
      <c r="AZ551" s="128"/>
      <c r="BA551" s="128"/>
      <c r="BJ551" s="128"/>
      <c r="BT551" s="128"/>
      <c r="CD551" s="128"/>
      <c r="CN551" s="128"/>
      <c r="CX551" s="128"/>
      <c r="DH551" s="128"/>
      <c r="DR551" s="128"/>
      <c r="EB551" s="128"/>
      <c r="EL551" s="128"/>
      <c r="EV551" s="128"/>
      <c r="FF551" s="128"/>
      <c r="FP551" s="128"/>
      <c r="FZ551" s="128"/>
      <c r="GJ551" s="128"/>
      <c r="GT551" s="128"/>
      <c r="HD551" s="128"/>
      <c r="HN551" s="128"/>
      <c r="HX551" s="128"/>
    </row>
    <row xmlns:x14ac="http://schemas.microsoft.com/office/spreadsheetml/2009/9/ac" r="552" s="3" customFormat="true" x14ac:dyDescent="0.25">
      <c r="A552" s="378"/>
      <c r="B552" s="128"/>
      <c r="L552" s="128"/>
      <c r="V552" s="128"/>
      <c r="AF552" s="128"/>
      <c r="AP552" s="128"/>
      <c r="AZ552" s="128"/>
      <c r="BA552" s="128"/>
      <c r="BJ552" s="128"/>
      <c r="BT552" s="128"/>
      <c r="CD552" s="128"/>
      <c r="CN552" s="128"/>
      <c r="CX552" s="128"/>
      <c r="DH552" s="128"/>
      <c r="DR552" s="128"/>
      <c r="EB552" s="128"/>
      <c r="EL552" s="128"/>
      <c r="EV552" s="128"/>
      <c r="FF552" s="128"/>
      <c r="FP552" s="128"/>
      <c r="FZ552" s="128"/>
      <c r="GJ552" s="128"/>
      <c r="GT552" s="128"/>
      <c r="HD552" s="128"/>
      <c r="HN552" s="128"/>
      <c r="HX552" s="128"/>
    </row>
    <row xmlns:x14ac="http://schemas.microsoft.com/office/spreadsheetml/2009/9/ac" r="553" s="3" customFormat="true" x14ac:dyDescent="0.25">
      <c r="A553" s="378"/>
      <c r="B553" s="128"/>
      <c r="L553" s="128"/>
      <c r="V553" s="128"/>
      <c r="AF553" s="128"/>
      <c r="AP553" s="128"/>
      <c r="AZ553" s="128"/>
      <c r="BA553" s="128"/>
      <c r="BJ553" s="128"/>
      <c r="BT553" s="128"/>
      <c r="CD553" s="128"/>
      <c r="CN553" s="128"/>
      <c r="CX553" s="128"/>
      <c r="DH553" s="128"/>
      <c r="DR553" s="128"/>
      <c r="EB553" s="128"/>
      <c r="EL553" s="128"/>
      <c r="EV553" s="128"/>
      <c r="FF553" s="128"/>
      <c r="FP553" s="128"/>
      <c r="FZ553" s="128"/>
      <c r="GJ553" s="128"/>
      <c r="GT553" s="128"/>
      <c r="HD553" s="128"/>
      <c r="HN553" s="128"/>
      <c r="HX553" s="128"/>
    </row>
    <row xmlns:x14ac="http://schemas.microsoft.com/office/spreadsheetml/2009/9/ac" r="554" s="3" customFormat="true" x14ac:dyDescent="0.25">
      <c r="A554" s="378"/>
      <c r="B554" s="128"/>
      <c r="L554" s="128"/>
      <c r="V554" s="128"/>
      <c r="AF554" s="128"/>
      <c r="AP554" s="128"/>
      <c r="AZ554" s="128"/>
      <c r="BA554" s="128"/>
      <c r="BJ554" s="128"/>
      <c r="BT554" s="128"/>
      <c r="CD554" s="128"/>
      <c r="CN554" s="128"/>
      <c r="CX554" s="128"/>
      <c r="DH554" s="128"/>
      <c r="DR554" s="128"/>
      <c r="EB554" s="128"/>
      <c r="EL554" s="128"/>
      <c r="EV554" s="128"/>
      <c r="FF554" s="128"/>
      <c r="FP554" s="128"/>
      <c r="FZ554" s="128"/>
      <c r="GJ554" s="128"/>
      <c r="GT554" s="128"/>
      <c r="HD554" s="128"/>
      <c r="HN554" s="128"/>
      <c r="HX554" s="128"/>
    </row>
    <row xmlns:x14ac="http://schemas.microsoft.com/office/spreadsheetml/2009/9/ac" r="555" s="3" customFormat="true" x14ac:dyDescent="0.25">
      <c r="A555" s="378"/>
      <c r="B555" s="128"/>
      <c r="L555" s="128"/>
      <c r="V555" s="128"/>
      <c r="AF555" s="128"/>
      <c r="AP555" s="128"/>
      <c r="AZ555" s="128"/>
      <c r="BA555" s="128"/>
      <c r="BJ555" s="128"/>
      <c r="BT555" s="128"/>
      <c r="CD555" s="128"/>
      <c r="CN555" s="128"/>
      <c r="CX555" s="128"/>
      <c r="DH555" s="128"/>
      <c r="DR555" s="128"/>
      <c r="EB555" s="128"/>
      <c r="EL555" s="128"/>
      <c r="EV555" s="128"/>
      <c r="FF555" s="128"/>
      <c r="FP555" s="128"/>
      <c r="FZ555" s="128"/>
      <c r="GJ555" s="128"/>
      <c r="GT555" s="128"/>
      <c r="HD555" s="128"/>
      <c r="HN555" s="128"/>
      <c r="HX555" s="128"/>
    </row>
    <row xmlns:x14ac="http://schemas.microsoft.com/office/spreadsheetml/2009/9/ac" r="556" s="3" customFormat="true" x14ac:dyDescent="0.25">
      <c r="A556" s="378"/>
      <c r="B556" s="128"/>
      <c r="L556" s="128"/>
      <c r="V556" s="128"/>
      <c r="AF556" s="128"/>
      <c r="AP556" s="128"/>
      <c r="AZ556" s="128"/>
      <c r="BA556" s="128"/>
      <c r="BJ556" s="128"/>
      <c r="BT556" s="128"/>
      <c r="CD556" s="128"/>
      <c r="CN556" s="128"/>
      <c r="CX556" s="128"/>
      <c r="DH556" s="128"/>
      <c r="DR556" s="128"/>
      <c r="EB556" s="128"/>
      <c r="EL556" s="128"/>
      <c r="EV556" s="128"/>
      <c r="FF556" s="128"/>
      <c r="FP556" s="128"/>
      <c r="FZ556" s="128"/>
      <c r="GJ556" s="128"/>
      <c r="GT556" s="128"/>
      <c r="HD556" s="128"/>
      <c r="HN556" s="128"/>
      <c r="HX556" s="128"/>
    </row>
    <row xmlns:x14ac="http://schemas.microsoft.com/office/spreadsheetml/2009/9/ac" r="557" s="3" customFormat="true" x14ac:dyDescent="0.25">
      <c r="A557" s="378"/>
      <c r="B557" s="128"/>
      <c r="L557" s="128"/>
      <c r="V557" s="128"/>
      <c r="AF557" s="128"/>
      <c r="AP557" s="128"/>
      <c r="AZ557" s="128"/>
      <c r="BA557" s="128"/>
      <c r="BJ557" s="128"/>
      <c r="BT557" s="128"/>
      <c r="CD557" s="128"/>
      <c r="CN557" s="128"/>
      <c r="CX557" s="128"/>
      <c r="DH557" s="128"/>
      <c r="DR557" s="128"/>
      <c r="EB557" s="128"/>
      <c r="EL557" s="128"/>
      <c r="EV557" s="128"/>
      <c r="FF557" s="128"/>
      <c r="FP557" s="128"/>
      <c r="FZ557" s="128"/>
      <c r="GJ557" s="128"/>
      <c r="GT557" s="128"/>
      <c r="HD557" s="128"/>
      <c r="HN557" s="128"/>
      <c r="HX557" s="128"/>
    </row>
    <row xmlns:x14ac="http://schemas.microsoft.com/office/spreadsheetml/2009/9/ac" r="558" s="3" customFormat="true" x14ac:dyDescent="0.25">
      <c r="A558" s="378"/>
      <c r="B558" s="128"/>
      <c r="L558" s="128"/>
      <c r="V558" s="128"/>
      <c r="AF558" s="128"/>
      <c r="AP558" s="128"/>
      <c r="AZ558" s="128"/>
      <c r="BA558" s="128"/>
      <c r="BJ558" s="128"/>
      <c r="BT558" s="128"/>
      <c r="CD558" s="128"/>
      <c r="CN558" s="128"/>
      <c r="CX558" s="128"/>
      <c r="DH558" s="128"/>
      <c r="DR558" s="128"/>
      <c r="EB558" s="128"/>
      <c r="EL558" s="128"/>
      <c r="EV558" s="128"/>
      <c r="FF558" s="128"/>
      <c r="FP558" s="128"/>
      <c r="FZ558" s="128"/>
      <c r="GJ558" s="128"/>
      <c r="GT558" s="128"/>
      <c r="HD558" s="128"/>
      <c r="HN558" s="128"/>
      <c r="HX558" s="128"/>
    </row>
    <row xmlns:x14ac="http://schemas.microsoft.com/office/spreadsheetml/2009/9/ac" r="559" s="3" customFormat="true" x14ac:dyDescent="0.25">
      <c r="A559" s="378"/>
      <c r="B559" s="128"/>
      <c r="L559" s="128"/>
      <c r="V559" s="128"/>
      <c r="AF559" s="128"/>
      <c r="AP559" s="128"/>
      <c r="AZ559" s="128"/>
      <c r="BA559" s="128"/>
      <c r="BJ559" s="128"/>
      <c r="BT559" s="128"/>
      <c r="CD559" s="128"/>
      <c r="CN559" s="128"/>
      <c r="CX559" s="128"/>
      <c r="DH559" s="128"/>
      <c r="DR559" s="128"/>
      <c r="EB559" s="128"/>
      <c r="EL559" s="128"/>
      <c r="EV559" s="128"/>
      <c r="FF559" s="128"/>
      <c r="FP559" s="128"/>
      <c r="FZ559" s="128"/>
      <c r="GJ559" s="128"/>
      <c r="GT559" s="128"/>
      <c r="HD559" s="128"/>
      <c r="HN559" s="128"/>
      <c r="HX559" s="128"/>
    </row>
    <row xmlns:x14ac="http://schemas.microsoft.com/office/spreadsheetml/2009/9/ac" r="560" s="3" customFormat="true" x14ac:dyDescent="0.25">
      <c r="A560" s="378"/>
      <c r="B560" s="128"/>
      <c r="L560" s="128"/>
      <c r="V560" s="128"/>
      <c r="AF560" s="128"/>
      <c r="AP560" s="128"/>
      <c r="AZ560" s="128"/>
      <c r="BA560" s="128"/>
      <c r="BJ560" s="128"/>
      <c r="BT560" s="128"/>
      <c r="CD560" s="128"/>
      <c r="CN560" s="128"/>
      <c r="CX560" s="128"/>
      <c r="DH560" s="128"/>
      <c r="DR560" s="128"/>
      <c r="EB560" s="128"/>
      <c r="EL560" s="128"/>
      <c r="EV560" s="128"/>
      <c r="FF560" s="128"/>
      <c r="FP560" s="128"/>
      <c r="FZ560" s="128"/>
      <c r="GJ560" s="128"/>
      <c r="GT560" s="128"/>
      <c r="HD560" s="128"/>
      <c r="HN560" s="128"/>
      <c r="HX560" s="128"/>
    </row>
    <row xmlns:x14ac="http://schemas.microsoft.com/office/spreadsheetml/2009/9/ac" r="561" s="3" customFormat="true" x14ac:dyDescent="0.25">
      <c r="A561" s="378"/>
      <c r="B561" s="128"/>
      <c r="L561" s="128"/>
      <c r="V561" s="128"/>
      <c r="AF561" s="128"/>
      <c r="AP561" s="128"/>
      <c r="AZ561" s="128"/>
      <c r="BA561" s="128"/>
      <c r="BJ561" s="128"/>
      <c r="BT561" s="128"/>
      <c r="CD561" s="128"/>
      <c r="CN561" s="128"/>
      <c r="CX561" s="128"/>
      <c r="DH561" s="128"/>
      <c r="DR561" s="128"/>
      <c r="EB561" s="128"/>
      <c r="EL561" s="128"/>
      <c r="EV561" s="128"/>
      <c r="FF561" s="128"/>
      <c r="FP561" s="128"/>
      <c r="FZ561" s="128"/>
      <c r="GJ561" s="128"/>
      <c r="GT561" s="128"/>
      <c r="HD561" s="128"/>
      <c r="HN561" s="128"/>
      <c r="HX561" s="128"/>
    </row>
    <row xmlns:x14ac="http://schemas.microsoft.com/office/spreadsheetml/2009/9/ac" r="562" s="3" customFormat="true" x14ac:dyDescent="0.25">
      <c r="A562" s="378"/>
      <c r="B562" s="128"/>
      <c r="L562" s="128"/>
      <c r="V562" s="128"/>
      <c r="AF562" s="128"/>
      <c r="AP562" s="128"/>
      <c r="AZ562" s="128"/>
      <c r="BA562" s="128"/>
      <c r="BJ562" s="128"/>
      <c r="BT562" s="128"/>
      <c r="CD562" s="128"/>
      <c r="CN562" s="128"/>
      <c r="CX562" s="128"/>
      <c r="DH562" s="128"/>
      <c r="DR562" s="128"/>
      <c r="EB562" s="128"/>
      <c r="EL562" s="128"/>
      <c r="EV562" s="128"/>
      <c r="FF562" s="128"/>
      <c r="FP562" s="128"/>
      <c r="FZ562" s="128"/>
      <c r="GJ562" s="128"/>
      <c r="GT562" s="128"/>
      <c r="HD562" s="128"/>
      <c r="HN562" s="128"/>
      <c r="HX562" s="128"/>
    </row>
    <row xmlns:x14ac="http://schemas.microsoft.com/office/spreadsheetml/2009/9/ac" r="563" s="3" customFormat="true" x14ac:dyDescent="0.25">
      <c r="A563" s="378"/>
      <c r="B563" s="128"/>
      <c r="L563" s="128"/>
      <c r="V563" s="128"/>
      <c r="AF563" s="128"/>
      <c r="AP563" s="128"/>
      <c r="AZ563" s="128"/>
      <c r="BA563" s="128"/>
      <c r="BJ563" s="128"/>
      <c r="BT563" s="128"/>
      <c r="CD563" s="128"/>
      <c r="CN563" s="128"/>
      <c r="CX563" s="128"/>
      <c r="DH563" s="128"/>
      <c r="DR563" s="128"/>
      <c r="EB563" s="128"/>
      <c r="EL563" s="128"/>
      <c r="EV563" s="128"/>
      <c r="FF563" s="128"/>
      <c r="FP563" s="128"/>
      <c r="FZ563" s="128"/>
      <c r="GJ563" s="128"/>
      <c r="GT563" s="128"/>
      <c r="HD563" s="128"/>
      <c r="HN563" s="128"/>
      <c r="HX563" s="128"/>
    </row>
    <row xmlns:x14ac="http://schemas.microsoft.com/office/spreadsheetml/2009/9/ac" r="564" s="3" customFormat="true" x14ac:dyDescent="0.25">
      <c r="A564" s="378"/>
      <c r="B564" s="128"/>
      <c r="L564" s="128"/>
      <c r="V564" s="128"/>
      <c r="AF564" s="128"/>
      <c r="AP564" s="128"/>
      <c r="AZ564" s="128"/>
      <c r="BA564" s="128"/>
      <c r="BJ564" s="128"/>
      <c r="BT564" s="128"/>
      <c r="CD564" s="128"/>
      <c r="CN564" s="128"/>
      <c r="CX564" s="128"/>
      <c r="DH564" s="128"/>
      <c r="DR564" s="128"/>
      <c r="EB564" s="128"/>
      <c r="EL564" s="128"/>
      <c r="EV564" s="128"/>
      <c r="FF564" s="128"/>
      <c r="FP564" s="128"/>
      <c r="FZ564" s="128"/>
      <c r="GJ564" s="128"/>
      <c r="GT564" s="128"/>
      <c r="HD564" s="128"/>
      <c r="HN564" s="128"/>
      <c r="HX564" s="128"/>
    </row>
    <row xmlns:x14ac="http://schemas.microsoft.com/office/spreadsheetml/2009/9/ac" r="565" s="3" customFormat="true" x14ac:dyDescent="0.25">
      <c r="A565" s="378"/>
      <c r="B565" s="128"/>
      <c r="L565" s="128"/>
      <c r="V565" s="128"/>
      <c r="AF565" s="128"/>
      <c r="AP565" s="128"/>
      <c r="AZ565" s="128"/>
      <c r="BA565" s="128"/>
      <c r="BJ565" s="128"/>
      <c r="BT565" s="128"/>
      <c r="CD565" s="128"/>
      <c r="CN565" s="128"/>
      <c r="CX565" s="128"/>
      <c r="DH565" s="128"/>
      <c r="DR565" s="128"/>
      <c r="EB565" s="128"/>
      <c r="EL565" s="128"/>
      <c r="EV565" s="128"/>
      <c r="FF565" s="128"/>
      <c r="FP565" s="128"/>
      <c r="FZ565" s="128"/>
      <c r="GJ565" s="128"/>
      <c r="GT565" s="128"/>
      <c r="HD565" s="128"/>
      <c r="HN565" s="128"/>
      <c r="HX565" s="128"/>
    </row>
    <row xmlns:x14ac="http://schemas.microsoft.com/office/spreadsheetml/2009/9/ac" r="566" s="3" customFormat="true" x14ac:dyDescent="0.25">
      <c r="A566" s="378"/>
      <c r="B566" s="128"/>
      <c r="L566" s="128"/>
      <c r="V566" s="128"/>
      <c r="AF566" s="128"/>
      <c r="AP566" s="128"/>
      <c r="AZ566" s="128"/>
      <c r="BA566" s="128"/>
      <c r="BJ566" s="128"/>
      <c r="BT566" s="128"/>
      <c r="CD566" s="128"/>
      <c r="CN566" s="128"/>
      <c r="CX566" s="128"/>
      <c r="DH566" s="128"/>
      <c r="DR566" s="128"/>
      <c r="EB566" s="128"/>
      <c r="EL566" s="128"/>
      <c r="EV566" s="128"/>
      <c r="FF566" s="128"/>
      <c r="FP566" s="128"/>
      <c r="FZ566" s="128"/>
      <c r="GJ566" s="128"/>
      <c r="GT566" s="128"/>
      <c r="HD566" s="128"/>
      <c r="HN566" s="128"/>
      <c r="HX566" s="128"/>
    </row>
    <row xmlns:x14ac="http://schemas.microsoft.com/office/spreadsheetml/2009/9/ac" r="567" s="3" customFormat="true" x14ac:dyDescent="0.25">
      <c r="A567" s="378"/>
      <c r="B567" s="128"/>
      <c r="L567" s="128"/>
      <c r="V567" s="128"/>
      <c r="AF567" s="128"/>
      <c r="AP567" s="128"/>
      <c r="AZ567" s="128"/>
      <c r="BA567" s="128"/>
      <c r="BJ567" s="128"/>
      <c r="BT567" s="128"/>
      <c r="CD567" s="128"/>
      <c r="CN567" s="128"/>
      <c r="CX567" s="128"/>
      <c r="DH567" s="128"/>
      <c r="DR567" s="128"/>
      <c r="EB567" s="128"/>
      <c r="EL567" s="128"/>
      <c r="EV567" s="128"/>
      <c r="FF567" s="128"/>
      <c r="FP567" s="128"/>
      <c r="FZ567" s="128"/>
      <c r="GJ567" s="128"/>
      <c r="GT567" s="128"/>
      <c r="HD567" s="128"/>
      <c r="HN567" s="128"/>
      <c r="HX567" s="128"/>
    </row>
    <row xmlns:x14ac="http://schemas.microsoft.com/office/spreadsheetml/2009/9/ac" r="568" s="3" customFormat="true" x14ac:dyDescent="0.25">
      <c r="A568" s="378"/>
      <c r="B568" s="128"/>
      <c r="L568" s="128"/>
      <c r="V568" s="128"/>
      <c r="AF568" s="128"/>
      <c r="AP568" s="128"/>
      <c r="AZ568" s="128"/>
      <c r="BA568" s="128"/>
      <c r="BJ568" s="128"/>
      <c r="BT568" s="128"/>
      <c r="CD568" s="128"/>
      <c r="CN568" s="128"/>
      <c r="CX568" s="128"/>
      <c r="DH568" s="128"/>
      <c r="DR568" s="128"/>
      <c r="EB568" s="128"/>
      <c r="EL568" s="128"/>
      <c r="EV568" s="128"/>
      <c r="FF568" s="128"/>
      <c r="FP568" s="128"/>
      <c r="FZ568" s="128"/>
      <c r="GJ568" s="128"/>
      <c r="GT568" s="128"/>
      <c r="HD568" s="128"/>
      <c r="HN568" s="128"/>
      <c r="HX568" s="128"/>
    </row>
    <row xmlns:x14ac="http://schemas.microsoft.com/office/spreadsheetml/2009/9/ac" r="569" s="3" customFormat="true" x14ac:dyDescent="0.25">
      <c r="A569" s="378"/>
      <c r="B569" s="128"/>
      <c r="L569" s="128"/>
      <c r="V569" s="128"/>
      <c r="AF569" s="128"/>
      <c r="AP569" s="128"/>
      <c r="AZ569" s="128"/>
      <c r="BA569" s="128"/>
      <c r="BJ569" s="128"/>
      <c r="BT569" s="128"/>
      <c r="CD569" s="128"/>
      <c r="CN569" s="128"/>
      <c r="CX569" s="128"/>
      <c r="DH569" s="128"/>
      <c r="DR569" s="128"/>
      <c r="EB569" s="128"/>
      <c r="EL569" s="128"/>
      <c r="EV569" s="128"/>
      <c r="FF569" s="128"/>
      <c r="FP569" s="128"/>
      <c r="FZ569" s="128"/>
      <c r="GJ569" s="128"/>
      <c r="GT569" s="128"/>
      <c r="HD569" s="128"/>
      <c r="HN569" s="128"/>
      <c r="HX569" s="128"/>
    </row>
    <row xmlns:x14ac="http://schemas.microsoft.com/office/spreadsheetml/2009/9/ac" r="570" s="3" customFormat="true" x14ac:dyDescent="0.25">
      <c r="A570" s="378"/>
      <c r="B570" s="128"/>
      <c r="L570" s="128"/>
      <c r="V570" s="128"/>
      <c r="AF570" s="128"/>
      <c r="AP570" s="128"/>
      <c r="AZ570" s="128"/>
      <c r="BA570" s="128"/>
      <c r="BJ570" s="128"/>
      <c r="BT570" s="128"/>
      <c r="CD570" s="128"/>
      <c r="CN570" s="128"/>
      <c r="CX570" s="128"/>
      <c r="DH570" s="128"/>
      <c r="DR570" s="128"/>
      <c r="EB570" s="128"/>
      <c r="EL570" s="128"/>
      <c r="EV570" s="128"/>
      <c r="FF570" s="128"/>
      <c r="FP570" s="128"/>
      <c r="FZ570" s="128"/>
      <c r="GJ570" s="128"/>
      <c r="GT570" s="128"/>
      <c r="HD570" s="128"/>
      <c r="HN570" s="128"/>
      <c r="HX570" s="128"/>
    </row>
    <row xmlns:x14ac="http://schemas.microsoft.com/office/spreadsheetml/2009/9/ac" r="571" s="3" customFormat="true" x14ac:dyDescent="0.25">
      <c r="A571" s="378"/>
      <c r="B571" s="128"/>
      <c r="L571" s="128"/>
      <c r="V571" s="128"/>
      <c r="AF571" s="128"/>
      <c r="AP571" s="128"/>
      <c r="AZ571" s="128"/>
      <c r="BA571" s="128"/>
      <c r="BJ571" s="128"/>
      <c r="BT571" s="128"/>
      <c r="CD571" s="128"/>
      <c r="CN571" s="128"/>
      <c r="CX571" s="128"/>
      <c r="DH571" s="128"/>
      <c r="DR571" s="128"/>
      <c r="EB571" s="128"/>
      <c r="EL571" s="128"/>
      <c r="EV571" s="128"/>
      <c r="FF571" s="128"/>
      <c r="FP571" s="128"/>
      <c r="FZ571" s="128"/>
      <c r="GJ571" s="128"/>
      <c r="GT571" s="128"/>
      <c r="HD571" s="128"/>
      <c r="HN571" s="128"/>
      <c r="HX571" s="128"/>
    </row>
    <row xmlns:x14ac="http://schemas.microsoft.com/office/spreadsheetml/2009/9/ac" r="572" s="3" customFormat="true" x14ac:dyDescent="0.25">
      <c r="A572" s="378"/>
      <c r="B572" s="128"/>
      <c r="L572" s="128"/>
      <c r="V572" s="128"/>
      <c r="AF572" s="128"/>
      <c r="AP572" s="128"/>
      <c r="AZ572" s="128"/>
      <c r="BA572" s="128"/>
      <c r="BJ572" s="128"/>
      <c r="BT572" s="128"/>
      <c r="CD572" s="128"/>
      <c r="CN572" s="128"/>
      <c r="CX572" s="128"/>
      <c r="DH572" s="128"/>
      <c r="DR572" s="128"/>
      <c r="EB572" s="128"/>
      <c r="EL572" s="128"/>
      <c r="EV572" s="128"/>
      <c r="FF572" s="128"/>
      <c r="FP572" s="128"/>
      <c r="FZ572" s="128"/>
      <c r="GJ572" s="128"/>
      <c r="GT572" s="128"/>
      <c r="HD572" s="128"/>
      <c r="HN572" s="128"/>
      <c r="HX572" s="128"/>
    </row>
    <row xmlns:x14ac="http://schemas.microsoft.com/office/spreadsheetml/2009/9/ac" r="573" s="3" customFormat="true" x14ac:dyDescent="0.25">
      <c r="A573" s="378"/>
      <c r="B573" s="128"/>
      <c r="L573" s="128"/>
      <c r="V573" s="128"/>
      <c r="AF573" s="128"/>
      <c r="AP573" s="128"/>
      <c r="AZ573" s="128"/>
      <c r="BA573" s="128"/>
      <c r="BJ573" s="128"/>
      <c r="BT573" s="128"/>
      <c r="CD573" s="128"/>
      <c r="CN573" s="128"/>
      <c r="CX573" s="128"/>
      <c r="DH573" s="128"/>
      <c r="DR573" s="128"/>
      <c r="EB573" s="128"/>
      <c r="EL573" s="128"/>
      <c r="EV573" s="128"/>
      <c r="FF573" s="128"/>
      <c r="FP573" s="128"/>
      <c r="FZ573" s="128"/>
      <c r="GJ573" s="128"/>
      <c r="GT573" s="128"/>
      <c r="HD573" s="128"/>
      <c r="HN573" s="128"/>
      <c r="HX573" s="128"/>
    </row>
    <row xmlns:x14ac="http://schemas.microsoft.com/office/spreadsheetml/2009/9/ac" r="574" s="3" customFormat="true" x14ac:dyDescent="0.25">
      <c r="A574" s="378"/>
      <c r="B574" s="128"/>
      <c r="L574" s="128"/>
      <c r="V574" s="128"/>
      <c r="AF574" s="128"/>
      <c r="AP574" s="128"/>
      <c r="AZ574" s="128"/>
      <c r="BA574" s="128"/>
      <c r="BJ574" s="128"/>
      <c r="BT574" s="128"/>
      <c r="CD574" s="128"/>
      <c r="CN574" s="128"/>
      <c r="CX574" s="128"/>
      <c r="DH574" s="128"/>
      <c r="DR574" s="128"/>
      <c r="EB574" s="128"/>
      <c r="EL574" s="128"/>
      <c r="EV574" s="128"/>
      <c r="FF574" s="128"/>
      <c r="FP574" s="128"/>
      <c r="FZ574" s="128"/>
      <c r="GJ574" s="128"/>
      <c r="GT574" s="128"/>
      <c r="HD574" s="128"/>
      <c r="HN574" s="128"/>
      <c r="HX574" s="128"/>
    </row>
    <row xmlns:x14ac="http://schemas.microsoft.com/office/spreadsheetml/2009/9/ac" r="575" s="3" customFormat="true" x14ac:dyDescent="0.25">
      <c r="A575" s="378"/>
      <c r="B575" s="128"/>
      <c r="L575" s="128"/>
      <c r="V575" s="128"/>
      <c r="AF575" s="128"/>
      <c r="AP575" s="128"/>
      <c r="AZ575" s="128"/>
      <c r="BA575" s="128"/>
      <c r="BJ575" s="128"/>
      <c r="BT575" s="128"/>
      <c r="CD575" s="128"/>
      <c r="CN575" s="128"/>
      <c r="CX575" s="128"/>
      <c r="DH575" s="128"/>
      <c r="DR575" s="128"/>
      <c r="EB575" s="128"/>
      <c r="EL575" s="128"/>
      <c r="EV575" s="128"/>
      <c r="FF575" s="128"/>
      <c r="FP575" s="128"/>
      <c r="FZ575" s="128"/>
      <c r="GJ575" s="128"/>
      <c r="GT575" s="128"/>
      <c r="HD575" s="128"/>
      <c r="HN575" s="128"/>
      <c r="HX575" s="128"/>
    </row>
    <row xmlns:x14ac="http://schemas.microsoft.com/office/spreadsheetml/2009/9/ac" r="576" s="3" customFormat="true" x14ac:dyDescent="0.25">
      <c r="A576" s="378"/>
      <c r="B576" s="128"/>
      <c r="L576" s="128"/>
      <c r="V576" s="128"/>
      <c r="AF576" s="128"/>
      <c r="AP576" s="128"/>
      <c r="AZ576" s="128"/>
      <c r="BA576" s="128"/>
      <c r="BJ576" s="128"/>
      <c r="BT576" s="128"/>
      <c r="CD576" s="128"/>
      <c r="CN576" s="128"/>
      <c r="CX576" s="128"/>
      <c r="DH576" s="128"/>
      <c r="DR576" s="128"/>
      <c r="EB576" s="128"/>
      <c r="EL576" s="128"/>
      <c r="EV576" s="128"/>
      <c r="FF576" s="128"/>
      <c r="FP576" s="128"/>
      <c r="FZ576" s="128"/>
      <c r="GJ576" s="128"/>
      <c r="GT576" s="128"/>
      <c r="HD576" s="128"/>
      <c r="HN576" s="128"/>
      <c r="HX576" s="128"/>
    </row>
    <row xmlns:x14ac="http://schemas.microsoft.com/office/spreadsheetml/2009/9/ac" r="577" s="3" customFormat="true" x14ac:dyDescent="0.25">
      <c r="A577" s="378"/>
      <c r="B577" s="128"/>
      <c r="L577" s="128"/>
      <c r="V577" s="128"/>
      <c r="AF577" s="128"/>
      <c r="AP577" s="128"/>
      <c r="AZ577" s="128"/>
      <c r="BA577" s="128"/>
      <c r="BJ577" s="128"/>
      <c r="BT577" s="128"/>
      <c r="CD577" s="128"/>
      <c r="CN577" s="128"/>
      <c r="CX577" s="128"/>
      <c r="DH577" s="128"/>
      <c r="DR577" s="128"/>
      <c r="EB577" s="128"/>
      <c r="EL577" s="128"/>
      <c r="EV577" s="128"/>
      <c r="FF577" s="128"/>
      <c r="FP577" s="128"/>
      <c r="FZ577" s="128"/>
      <c r="GJ577" s="128"/>
      <c r="GT577" s="128"/>
      <c r="HD577" s="128"/>
      <c r="HN577" s="128"/>
      <c r="HX577" s="128"/>
    </row>
    <row xmlns:x14ac="http://schemas.microsoft.com/office/spreadsheetml/2009/9/ac" r="578" s="3" customFormat="true" x14ac:dyDescent="0.25">
      <c r="A578" s="378"/>
      <c r="B578" s="128"/>
      <c r="L578" s="128"/>
      <c r="V578" s="128"/>
      <c r="AF578" s="128"/>
      <c r="AP578" s="128"/>
      <c r="AZ578" s="128"/>
      <c r="BA578" s="128"/>
      <c r="BJ578" s="128"/>
      <c r="BT578" s="128"/>
      <c r="CD578" s="128"/>
      <c r="CN578" s="128"/>
      <c r="CX578" s="128"/>
      <c r="DH578" s="128"/>
      <c r="DR578" s="128"/>
      <c r="EB578" s="128"/>
      <c r="EL578" s="128"/>
      <c r="EV578" s="128"/>
      <c r="FF578" s="128"/>
      <c r="FP578" s="128"/>
      <c r="FZ578" s="128"/>
      <c r="GJ578" s="128"/>
      <c r="GT578" s="128"/>
      <c r="HD578" s="128"/>
      <c r="HN578" s="128"/>
      <c r="HX578" s="128"/>
    </row>
    <row xmlns:x14ac="http://schemas.microsoft.com/office/spreadsheetml/2009/9/ac" r="579" s="3" customFormat="true" x14ac:dyDescent="0.25">
      <c r="A579" s="378"/>
      <c r="B579" s="128"/>
      <c r="L579" s="128"/>
      <c r="V579" s="128"/>
      <c r="AF579" s="128"/>
      <c r="AP579" s="128"/>
      <c r="AZ579" s="128"/>
      <c r="BA579" s="128"/>
      <c r="BJ579" s="128"/>
      <c r="BT579" s="128"/>
      <c r="CD579" s="128"/>
      <c r="CN579" s="128"/>
      <c r="CX579" s="128"/>
      <c r="DH579" s="128"/>
      <c r="DR579" s="128"/>
      <c r="EB579" s="128"/>
      <c r="EL579" s="128"/>
      <c r="EV579" s="128"/>
      <c r="FF579" s="128"/>
      <c r="FP579" s="128"/>
      <c r="FZ579" s="128"/>
      <c r="GJ579" s="128"/>
      <c r="GT579" s="128"/>
      <c r="HD579" s="128"/>
      <c r="HN579" s="128"/>
      <c r="HX579" s="128"/>
    </row>
    <row xmlns:x14ac="http://schemas.microsoft.com/office/spreadsheetml/2009/9/ac" r="580" s="3" customFormat="true" x14ac:dyDescent="0.25">
      <c r="A580" s="378"/>
      <c r="B580" s="128"/>
      <c r="L580" s="128"/>
      <c r="V580" s="128"/>
      <c r="AF580" s="128"/>
      <c r="AP580" s="128"/>
      <c r="AZ580" s="128"/>
      <c r="BA580" s="128"/>
      <c r="BJ580" s="128"/>
      <c r="BT580" s="128"/>
      <c r="CD580" s="128"/>
      <c r="CN580" s="128"/>
      <c r="CX580" s="128"/>
      <c r="DH580" s="128"/>
      <c r="DR580" s="128"/>
      <c r="EB580" s="128"/>
      <c r="EL580" s="128"/>
      <c r="EV580" s="128"/>
      <c r="FF580" s="128"/>
      <c r="FP580" s="128"/>
      <c r="FZ580" s="128"/>
      <c r="GJ580" s="128"/>
      <c r="GT580" s="128"/>
      <c r="HD580" s="128"/>
      <c r="HN580" s="128"/>
      <c r="HX580" s="128"/>
    </row>
    <row xmlns:x14ac="http://schemas.microsoft.com/office/spreadsheetml/2009/9/ac" r="581" s="3" customFormat="true" x14ac:dyDescent="0.25">
      <c r="A581" s="378"/>
      <c r="B581" s="128"/>
      <c r="L581" s="128"/>
      <c r="V581" s="128"/>
      <c r="AF581" s="128"/>
      <c r="AP581" s="128"/>
      <c r="AZ581" s="128"/>
      <c r="BA581" s="128"/>
      <c r="BJ581" s="128"/>
      <c r="BT581" s="128"/>
      <c r="CD581" s="128"/>
      <c r="CN581" s="128"/>
      <c r="CX581" s="128"/>
      <c r="DH581" s="128"/>
      <c r="DR581" s="128"/>
      <c r="EB581" s="128"/>
      <c r="EL581" s="128"/>
      <c r="EV581" s="128"/>
      <c r="FF581" s="128"/>
      <c r="FP581" s="128"/>
      <c r="FZ581" s="128"/>
      <c r="GJ581" s="128"/>
      <c r="GT581" s="128"/>
      <c r="HD581" s="128"/>
      <c r="HN581" s="128"/>
      <c r="HX581" s="128"/>
    </row>
    <row xmlns:x14ac="http://schemas.microsoft.com/office/spreadsheetml/2009/9/ac" r="582" s="3" customFormat="true" x14ac:dyDescent="0.25">
      <c r="A582" s="378"/>
      <c r="B582" s="128"/>
      <c r="L582" s="128"/>
      <c r="V582" s="128"/>
      <c r="AF582" s="128"/>
      <c r="AP582" s="128"/>
      <c r="AZ582" s="128"/>
      <c r="BA582" s="128"/>
      <c r="BJ582" s="128"/>
      <c r="BT582" s="128"/>
      <c r="CD582" s="128"/>
      <c r="CN582" s="128"/>
      <c r="CX582" s="128"/>
      <c r="DH582" s="128"/>
      <c r="DR582" s="128"/>
      <c r="EB582" s="128"/>
      <c r="EL582" s="128"/>
      <c r="EV582" s="128"/>
      <c r="FF582" s="128"/>
      <c r="FP582" s="128"/>
      <c r="FZ582" s="128"/>
      <c r="GJ582" s="128"/>
      <c r="GT582" s="128"/>
      <c r="HD582" s="128"/>
      <c r="HN582" s="128"/>
      <c r="HX582" s="128"/>
    </row>
    <row xmlns:x14ac="http://schemas.microsoft.com/office/spreadsheetml/2009/9/ac" r="583" s="3" customFormat="true" x14ac:dyDescent="0.25">
      <c r="A583" s="378"/>
      <c r="B583" s="128"/>
      <c r="L583" s="128"/>
      <c r="V583" s="128"/>
      <c r="AF583" s="128"/>
      <c r="AP583" s="128"/>
      <c r="AZ583" s="128"/>
      <c r="BA583" s="128"/>
      <c r="BJ583" s="128"/>
      <c r="BT583" s="128"/>
      <c r="CD583" s="128"/>
      <c r="CN583" s="128"/>
      <c r="CX583" s="128"/>
      <c r="DH583" s="128"/>
      <c r="DR583" s="128"/>
      <c r="EB583" s="128"/>
      <c r="EL583" s="128"/>
      <c r="EV583" s="128"/>
      <c r="FF583" s="128"/>
      <c r="FP583" s="128"/>
      <c r="FZ583" s="128"/>
      <c r="GJ583" s="128"/>
      <c r="GT583" s="128"/>
      <c r="HD583" s="128"/>
      <c r="HN583" s="128"/>
      <c r="HX583" s="128"/>
    </row>
    <row xmlns:x14ac="http://schemas.microsoft.com/office/spreadsheetml/2009/9/ac" r="584" s="3" customFormat="true" x14ac:dyDescent="0.25">
      <c r="A584" s="378"/>
      <c r="B584" s="128"/>
      <c r="L584" s="128"/>
      <c r="V584" s="128"/>
      <c r="AF584" s="128"/>
      <c r="AP584" s="128"/>
      <c r="AZ584" s="128"/>
      <c r="BA584" s="128"/>
      <c r="BJ584" s="128"/>
      <c r="BT584" s="128"/>
      <c r="CD584" s="128"/>
      <c r="CN584" s="128"/>
      <c r="CX584" s="128"/>
      <c r="DH584" s="128"/>
      <c r="DR584" s="128"/>
      <c r="EB584" s="128"/>
      <c r="EL584" s="128"/>
      <c r="EV584" s="128"/>
      <c r="FF584" s="128"/>
      <c r="FP584" s="128"/>
      <c r="FZ584" s="128"/>
      <c r="GJ584" s="128"/>
      <c r="GT584" s="128"/>
      <c r="HD584" s="128"/>
      <c r="HN584" s="128"/>
      <c r="HX584" s="128"/>
    </row>
    <row xmlns:x14ac="http://schemas.microsoft.com/office/spreadsheetml/2009/9/ac" r="585" s="3" customFormat="true" x14ac:dyDescent="0.25">
      <c r="A585" s="378"/>
      <c r="B585" s="128"/>
      <c r="L585" s="128"/>
      <c r="V585" s="128"/>
      <c r="AF585" s="128"/>
      <c r="AP585" s="128"/>
      <c r="AZ585" s="128"/>
      <c r="BA585" s="128"/>
      <c r="BJ585" s="128"/>
      <c r="BT585" s="128"/>
      <c r="CD585" s="128"/>
      <c r="CN585" s="128"/>
      <c r="CX585" s="128"/>
      <c r="DH585" s="128"/>
      <c r="DR585" s="128"/>
      <c r="EB585" s="128"/>
      <c r="EL585" s="128"/>
      <c r="EV585" s="128"/>
      <c r="FF585" s="128"/>
      <c r="FP585" s="128"/>
      <c r="FZ585" s="128"/>
      <c r="GJ585" s="128"/>
      <c r="GT585" s="128"/>
      <c r="HD585" s="128"/>
      <c r="HN585" s="128"/>
      <c r="HX585" s="128"/>
    </row>
    <row xmlns:x14ac="http://schemas.microsoft.com/office/spreadsheetml/2009/9/ac" r="586" s="3" customFormat="true" x14ac:dyDescent="0.25">
      <c r="A586" s="378"/>
      <c r="B586" s="128"/>
      <c r="L586" s="128"/>
      <c r="V586" s="128"/>
      <c r="AF586" s="128"/>
      <c r="AP586" s="128"/>
      <c r="AZ586" s="128"/>
      <c r="BA586" s="128"/>
      <c r="BJ586" s="128"/>
      <c r="BT586" s="128"/>
      <c r="CD586" s="128"/>
      <c r="CN586" s="128"/>
      <c r="CX586" s="128"/>
      <c r="DH586" s="128"/>
      <c r="DR586" s="128"/>
      <c r="EB586" s="128"/>
      <c r="EL586" s="128"/>
      <c r="EV586" s="128"/>
      <c r="FF586" s="128"/>
      <c r="FP586" s="128"/>
      <c r="FZ586" s="128"/>
      <c r="GJ586" s="128"/>
      <c r="GT586" s="128"/>
      <c r="HD586" s="128"/>
      <c r="HN586" s="128"/>
      <c r="HX586" s="128"/>
    </row>
    <row xmlns:x14ac="http://schemas.microsoft.com/office/spreadsheetml/2009/9/ac" r="587" s="3" customFormat="true" x14ac:dyDescent="0.25">
      <c r="A587" s="378"/>
      <c r="B587" s="128"/>
      <c r="L587" s="128"/>
      <c r="V587" s="128"/>
      <c r="AF587" s="128"/>
      <c r="AP587" s="128"/>
      <c r="AZ587" s="128"/>
      <c r="BA587" s="128"/>
      <c r="BJ587" s="128"/>
      <c r="BT587" s="128"/>
      <c r="CD587" s="128"/>
      <c r="CN587" s="128"/>
      <c r="CX587" s="128"/>
      <c r="DH587" s="128"/>
      <c r="DR587" s="128"/>
      <c r="EB587" s="128"/>
      <c r="EL587" s="128"/>
      <c r="EV587" s="128"/>
      <c r="FF587" s="128"/>
      <c r="FP587" s="128"/>
      <c r="FZ587" s="128"/>
      <c r="GJ587" s="128"/>
      <c r="GT587" s="128"/>
      <c r="HD587" s="128"/>
      <c r="HN587" s="128"/>
      <c r="HX587" s="128"/>
    </row>
    <row xmlns:x14ac="http://schemas.microsoft.com/office/spreadsheetml/2009/9/ac" r="588" s="3" customFormat="true" x14ac:dyDescent="0.25">
      <c r="A588" s="378"/>
      <c r="B588" s="128"/>
      <c r="L588" s="128"/>
      <c r="V588" s="128"/>
      <c r="AF588" s="128"/>
      <c r="AP588" s="128"/>
      <c r="AZ588" s="128"/>
      <c r="BA588" s="128"/>
      <c r="BJ588" s="128"/>
      <c r="BT588" s="128"/>
      <c r="CD588" s="128"/>
      <c r="CN588" s="128"/>
      <c r="CX588" s="128"/>
      <c r="DH588" s="128"/>
      <c r="DR588" s="128"/>
      <c r="EB588" s="128"/>
      <c r="EL588" s="128"/>
      <c r="EV588" s="128"/>
      <c r="FF588" s="128"/>
      <c r="FP588" s="128"/>
      <c r="FZ588" s="128"/>
      <c r="GJ588" s="128"/>
      <c r="GT588" s="128"/>
      <c r="HD588" s="128"/>
      <c r="HN588" s="128"/>
      <c r="HX588" s="128"/>
    </row>
    <row xmlns:x14ac="http://schemas.microsoft.com/office/spreadsheetml/2009/9/ac" r="589" s="3" customFormat="true" x14ac:dyDescent="0.25">
      <c r="A589" s="378"/>
      <c r="B589" s="128"/>
      <c r="L589" s="128"/>
      <c r="V589" s="128"/>
      <c r="AF589" s="128"/>
      <c r="AP589" s="128"/>
      <c r="AZ589" s="128"/>
      <c r="BA589" s="128"/>
      <c r="BJ589" s="128"/>
      <c r="BT589" s="128"/>
      <c r="CD589" s="128"/>
      <c r="CN589" s="128"/>
      <c r="CX589" s="128"/>
      <c r="DH589" s="128"/>
      <c r="DR589" s="128"/>
      <c r="EB589" s="128"/>
      <c r="EL589" s="128"/>
      <c r="EV589" s="128"/>
      <c r="FF589" s="128"/>
      <c r="FP589" s="128"/>
      <c r="FZ589" s="128"/>
      <c r="GJ589" s="128"/>
      <c r="GT589" s="128"/>
      <c r="HD589" s="128"/>
      <c r="HN589" s="128"/>
      <c r="HX589" s="128"/>
    </row>
    <row xmlns:x14ac="http://schemas.microsoft.com/office/spreadsheetml/2009/9/ac" r="590" s="3" customFormat="true" x14ac:dyDescent="0.25">
      <c r="A590" s="378"/>
      <c r="B590" s="128"/>
      <c r="L590" s="128"/>
      <c r="V590" s="128"/>
      <c r="AF590" s="128"/>
      <c r="AP590" s="128"/>
      <c r="AZ590" s="128"/>
      <c r="BA590" s="128"/>
      <c r="BJ590" s="128"/>
      <c r="BT590" s="128"/>
      <c r="CD590" s="128"/>
      <c r="CN590" s="128"/>
      <c r="CX590" s="128"/>
      <c r="DH590" s="128"/>
      <c r="DR590" s="128"/>
      <c r="EB590" s="128"/>
      <c r="EL590" s="128"/>
      <c r="EV590" s="128"/>
      <c r="FF590" s="128"/>
      <c r="FP590" s="128"/>
      <c r="FZ590" s="128"/>
      <c r="GJ590" s="128"/>
      <c r="GT590" s="128"/>
      <c r="HD590" s="128"/>
      <c r="HN590" s="128"/>
      <c r="HX590" s="128"/>
    </row>
    <row xmlns:x14ac="http://schemas.microsoft.com/office/spreadsheetml/2009/9/ac" r="591" s="3" customFormat="true" x14ac:dyDescent="0.25">
      <c r="A591" s="378"/>
      <c r="B591" s="128"/>
      <c r="L591" s="128"/>
      <c r="V591" s="128"/>
      <c r="AF591" s="128"/>
      <c r="AP591" s="128"/>
      <c r="AZ591" s="128"/>
      <c r="BA591" s="128"/>
      <c r="BJ591" s="128"/>
      <c r="BT591" s="128"/>
      <c r="CD591" s="128"/>
      <c r="CN591" s="128"/>
      <c r="CX591" s="128"/>
      <c r="DH591" s="128"/>
      <c r="DR591" s="128"/>
      <c r="EB591" s="128"/>
      <c r="EL591" s="128"/>
      <c r="EV591" s="128"/>
      <c r="FF591" s="128"/>
      <c r="FP591" s="128"/>
      <c r="FZ591" s="128"/>
      <c r="GJ591" s="128"/>
      <c r="GT591" s="128"/>
      <c r="HD591" s="128"/>
      <c r="HN591" s="128"/>
      <c r="HX591" s="128"/>
    </row>
    <row xmlns:x14ac="http://schemas.microsoft.com/office/spreadsheetml/2009/9/ac" r="592" s="3" customFormat="true" x14ac:dyDescent="0.25">
      <c r="A592" s="378"/>
      <c r="B592" s="128"/>
      <c r="L592" s="128"/>
      <c r="V592" s="128"/>
      <c r="AF592" s="128"/>
      <c r="AP592" s="128"/>
      <c r="AZ592" s="128"/>
      <c r="BA592" s="128"/>
      <c r="BJ592" s="128"/>
      <c r="BT592" s="128"/>
      <c r="CD592" s="128"/>
      <c r="CN592" s="128"/>
      <c r="CX592" s="128"/>
      <c r="DH592" s="128"/>
      <c r="DR592" s="128"/>
      <c r="EB592" s="128"/>
      <c r="EL592" s="128"/>
      <c r="EV592" s="128"/>
      <c r="FF592" s="128"/>
      <c r="FP592" s="128"/>
      <c r="FZ592" s="128"/>
      <c r="GJ592" s="128"/>
      <c r="GT592" s="128"/>
      <c r="HD592" s="128"/>
      <c r="HN592" s="128"/>
      <c r="HX592" s="128"/>
    </row>
    <row xmlns:x14ac="http://schemas.microsoft.com/office/spreadsheetml/2009/9/ac" r="593" s="3" customFormat="true" x14ac:dyDescent="0.25">
      <c r="A593" s="378"/>
      <c r="B593" s="128"/>
      <c r="L593" s="128"/>
      <c r="V593" s="128"/>
      <c r="AF593" s="128"/>
      <c r="AP593" s="128"/>
      <c r="AZ593" s="128"/>
      <c r="BA593" s="128"/>
      <c r="BJ593" s="128"/>
      <c r="BT593" s="128"/>
      <c r="CD593" s="128"/>
      <c r="CN593" s="128"/>
      <c r="CX593" s="128"/>
      <c r="DH593" s="128"/>
      <c r="DR593" s="128"/>
      <c r="EB593" s="128"/>
      <c r="EL593" s="128"/>
      <c r="EV593" s="128"/>
      <c r="FF593" s="128"/>
      <c r="FP593" s="128"/>
      <c r="FZ593" s="128"/>
      <c r="GJ593" s="128"/>
      <c r="GT593" s="128"/>
      <c r="HD593" s="128"/>
      <c r="HN593" s="128"/>
      <c r="HX593" s="128"/>
    </row>
    <row xmlns:x14ac="http://schemas.microsoft.com/office/spreadsheetml/2009/9/ac" r="594" s="3" customFormat="true" x14ac:dyDescent="0.25">
      <c r="A594" s="378"/>
      <c r="B594" s="128"/>
      <c r="L594" s="128"/>
      <c r="V594" s="128"/>
      <c r="AF594" s="128"/>
      <c r="AP594" s="128"/>
      <c r="AZ594" s="128"/>
      <c r="BA594" s="128"/>
      <c r="BJ594" s="128"/>
      <c r="BT594" s="128"/>
      <c r="CD594" s="128"/>
      <c r="CN594" s="128"/>
      <c r="CX594" s="128"/>
      <c r="DH594" s="128"/>
      <c r="DR594" s="128"/>
      <c r="EB594" s="128"/>
      <c r="EL594" s="128"/>
      <c r="EV594" s="128"/>
      <c r="FF594" s="128"/>
      <c r="FP594" s="128"/>
      <c r="FZ594" s="128"/>
      <c r="GJ594" s="128"/>
      <c r="GT594" s="128"/>
      <c r="HD594" s="128"/>
      <c r="HN594" s="128"/>
      <c r="HX594" s="128"/>
    </row>
    <row xmlns:x14ac="http://schemas.microsoft.com/office/spreadsheetml/2009/9/ac" r="595" s="3" customFormat="true" x14ac:dyDescent="0.25">
      <c r="A595" s="378"/>
      <c r="B595" s="128"/>
      <c r="L595" s="128"/>
      <c r="V595" s="128"/>
      <c r="AF595" s="128"/>
      <c r="AP595" s="128"/>
      <c r="AZ595" s="128"/>
      <c r="BA595" s="128"/>
      <c r="BJ595" s="128"/>
      <c r="BT595" s="128"/>
      <c r="CD595" s="128"/>
      <c r="CN595" s="128"/>
      <c r="CX595" s="128"/>
      <c r="DH595" s="128"/>
      <c r="DR595" s="128"/>
      <c r="EB595" s="128"/>
      <c r="EL595" s="128"/>
      <c r="EV595" s="128"/>
      <c r="FF595" s="128"/>
      <c r="FP595" s="128"/>
      <c r="FZ595" s="128"/>
      <c r="GJ595" s="128"/>
      <c r="GT595" s="128"/>
      <c r="HD595" s="128"/>
      <c r="HN595" s="128"/>
      <c r="HX595" s="128"/>
    </row>
    <row xmlns:x14ac="http://schemas.microsoft.com/office/spreadsheetml/2009/9/ac" r="596" s="3" customFormat="true" x14ac:dyDescent="0.25">
      <c r="A596" s="378"/>
      <c r="B596" s="128"/>
      <c r="L596" s="128"/>
      <c r="V596" s="128"/>
      <c r="AF596" s="128"/>
      <c r="AP596" s="128"/>
      <c r="AZ596" s="128"/>
      <c r="BA596" s="128"/>
      <c r="BJ596" s="128"/>
      <c r="BT596" s="128"/>
      <c r="CD596" s="128"/>
      <c r="CN596" s="128"/>
      <c r="CX596" s="128"/>
      <c r="DH596" s="128"/>
      <c r="DR596" s="128"/>
      <c r="EB596" s="128"/>
      <c r="EL596" s="128"/>
      <c r="EV596" s="128"/>
      <c r="FF596" s="128"/>
      <c r="FP596" s="128"/>
      <c r="FZ596" s="128"/>
      <c r="GJ596" s="128"/>
      <c r="GT596" s="128"/>
      <c r="HD596" s="128"/>
      <c r="HN596" s="128"/>
      <c r="HX596" s="128"/>
    </row>
    <row xmlns:x14ac="http://schemas.microsoft.com/office/spreadsheetml/2009/9/ac" r="597" s="3" customFormat="true" x14ac:dyDescent="0.25">
      <c r="A597" s="378"/>
      <c r="B597" s="128"/>
      <c r="L597" s="128"/>
      <c r="V597" s="128"/>
      <c r="AF597" s="128"/>
      <c r="AP597" s="128"/>
      <c r="AZ597" s="128"/>
      <c r="BA597" s="128"/>
      <c r="BJ597" s="128"/>
      <c r="BT597" s="128"/>
      <c r="CD597" s="128"/>
      <c r="CN597" s="128"/>
      <c r="CX597" s="128"/>
      <c r="DH597" s="128"/>
      <c r="DR597" s="128"/>
      <c r="EB597" s="128"/>
      <c r="EL597" s="128"/>
      <c r="EV597" s="128"/>
      <c r="FF597" s="128"/>
      <c r="FP597" s="128"/>
      <c r="FZ597" s="128"/>
      <c r="GJ597" s="128"/>
      <c r="GT597" s="128"/>
      <c r="HD597" s="128"/>
      <c r="HN597" s="128"/>
      <c r="HX597" s="128"/>
    </row>
    <row xmlns:x14ac="http://schemas.microsoft.com/office/spreadsheetml/2009/9/ac" r="598" s="3" customFormat="true" x14ac:dyDescent="0.25">
      <c r="A598" s="378"/>
      <c r="B598" s="128"/>
      <c r="L598" s="128"/>
      <c r="V598" s="128"/>
      <c r="AF598" s="128"/>
      <c r="AP598" s="128"/>
      <c r="AZ598" s="128"/>
      <c r="BA598" s="128"/>
      <c r="BJ598" s="128"/>
      <c r="BT598" s="128"/>
      <c r="CD598" s="128"/>
      <c r="CN598" s="128"/>
      <c r="CX598" s="128"/>
      <c r="DH598" s="128"/>
      <c r="DR598" s="128"/>
      <c r="EB598" s="128"/>
      <c r="EL598" s="128"/>
      <c r="EV598" s="128"/>
      <c r="FF598" s="128"/>
      <c r="FP598" s="128"/>
      <c r="FZ598" s="128"/>
      <c r="GJ598" s="128"/>
      <c r="GT598" s="128"/>
      <c r="HD598" s="128"/>
      <c r="HN598" s="128"/>
      <c r="HX598" s="128"/>
    </row>
    <row xmlns:x14ac="http://schemas.microsoft.com/office/spreadsheetml/2009/9/ac" r="599" s="3" customFormat="true" x14ac:dyDescent="0.25">
      <c r="A599" s="378"/>
      <c r="B599" s="128"/>
      <c r="L599" s="128"/>
      <c r="V599" s="128"/>
      <c r="AF599" s="128"/>
      <c r="AP599" s="128"/>
      <c r="AZ599" s="128"/>
      <c r="BA599" s="128"/>
      <c r="BJ599" s="128"/>
      <c r="BT599" s="128"/>
      <c r="CD599" s="128"/>
      <c r="CN599" s="128"/>
      <c r="CX599" s="128"/>
      <c r="DH599" s="128"/>
      <c r="DR599" s="128"/>
      <c r="EB599" s="128"/>
      <c r="EL599" s="128"/>
      <c r="EV599" s="128"/>
      <c r="FF599" s="128"/>
      <c r="FP599" s="128"/>
      <c r="FZ599" s="128"/>
      <c r="GJ599" s="128"/>
      <c r="GT599" s="128"/>
      <c r="HD599" s="128"/>
      <c r="HN599" s="128"/>
      <c r="HX599" s="128"/>
    </row>
    <row xmlns:x14ac="http://schemas.microsoft.com/office/spreadsheetml/2009/9/ac" r="600" s="3" customFormat="true" x14ac:dyDescent="0.25">
      <c r="A600" s="378"/>
      <c r="B600" s="128"/>
      <c r="L600" s="128"/>
      <c r="V600" s="128"/>
      <c r="AF600" s="128"/>
      <c r="AP600" s="128"/>
      <c r="AZ600" s="128"/>
      <c r="BA600" s="128"/>
      <c r="BJ600" s="128"/>
      <c r="BT600" s="128"/>
      <c r="CD600" s="128"/>
      <c r="CN600" s="128"/>
      <c r="CX600" s="128"/>
      <c r="DH600" s="128"/>
      <c r="DR600" s="128"/>
      <c r="EB600" s="128"/>
      <c r="EL600" s="128"/>
      <c r="EV600" s="128"/>
      <c r="FF600" s="128"/>
      <c r="FP600" s="128"/>
      <c r="FZ600" s="128"/>
      <c r="GJ600" s="128"/>
      <c r="GT600" s="128"/>
      <c r="HD600" s="128"/>
      <c r="HN600" s="128"/>
      <c r="HX600" s="128"/>
    </row>
    <row xmlns:x14ac="http://schemas.microsoft.com/office/spreadsheetml/2009/9/ac" r="601" s="3" customFormat="true" x14ac:dyDescent="0.25">
      <c r="A601" s="378"/>
      <c r="B601" s="128"/>
      <c r="L601" s="128"/>
      <c r="V601" s="128"/>
      <c r="AF601" s="128"/>
      <c r="AP601" s="128"/>
      <c r="AZ601" s="128"/>
      <c r="BA601" s="128"/>
      <c r="BJ601" s="128"/>
      <c r="BT601" s="128"/>
      <c r="CD601" s="128"/>
      <c r="CN601" s="128"/>
      <c r="CX601" s="128"/>
      <c r="DH601" s="128"/>
      <c r="DR601" s="128"/>
      <c r="EB601" s="128"/>
      <c r="EL601" s="128"/>
      <c r="EV601" s="128"/>
      <c r="FF601" s="128"/>
      <c r="FP601" s="128"/>
      <c r="FZ601" s="128"/>
      <c r="GJ601" s="128"/>
      <c r="GT601" s="128"/>
      <c r="HD601" s="128"/>
      <c r="HN601" s="128"/>
      <c r="HX601" s="128"/>
    </row>
    <row xmlns:x14ac="http://schemas.microsoft.com/office/spreadsheetml/2009/9/ac" r="602" s="3" customFormat="true" x14ac:dyDescent="0.25">
      <c r="A602" s="378"/>
      <c r="B602" s="128"/>
      <c r="L602" s="128"/>
      <c r="V602" s="128"/>
      <c r="AF602" s="128"/>
      <c r="AP602" s="128"/>
      <c r="AZ602" s="128"/>
      <c r="BA602" s="128"/>
      <c r="BJ602" s="128"/>
      <c r="BT602" s="128"/>
      <c r="CD602" s="128"/>
      <c r="CN602" s="128"/>
      <c r="CX602" s="128"/>
      <c r="DH602" s="128"/>
      <c r="DR602" s="128"/>
      <c r="EB602" s="128"/>
      <c r="EL602" s="128"/>
      <c r="EV602" s="128"/>
      <c r="FF602" s="128"/>
      <c r="FP602" s="128"/>
      <c r="FZ602" s="128"/>
      <c r="GJ602" s="128"/>
      <c r="GT602" s="128"/>
      <c r="HD602" s="128"/>
      <c r="HN602" s="128"/>
      <c r="HX602" s="128"/>
    </row>
    <row xmlns:x14ac="http://schemas.microsoft.com/office/spreadsheetml/2009/9/ac" r="603" s="3" customFormat="true" x14ac:dyDescent="0.25">
      <c r="A603" s="378"/>
      <c r="B603" s="128"/>
      <c r="L603" s="128"/>
      <c r="V603" s="128"/>
      <c r="AF603" s="128"/>
      <c r="AP603" s="128"/>
      <c r="AZ603" s="128"/>
      <c r="BA603" s="128"/>
      <c r="BJ603" s="128"/>
      <c r="BT603" s="128"/>
      <c r="CD603" s="128"/>
      <c r="CN603" s="128"/>
      <c r="CX603" s="128"/>
      <c r="DH603" s="128"/>
      <c r="DR603" s="128"/>
      <c r="EB603" s="128"/>
      <c r="EL603" s="128"/>
      <c r="EV603" s="128"/>
      <c r="FF603" s="128"/>
      <c r="FP603" s="128"/>
      <c r="FZ603" s="128"/>
      <c r="GJ603" s="128"/>
      <c r="GT603" s="128"/>
      <c r="HD603" s="128"/>
      <c r="HN603" s="128"/>
      <c r="HX603" s="128"/>
    </row>
    <row xmlns:x14ac="http://schemas.microsoft.com/office/spreadsheetml/2009/9/ac" r="604" s="3" customFormat="true" x14ac:dyDescent="0.25">
      <c r="A604" s="378"/>
      <c r="B604" s="128"/>
      <c r="L604" s="128"/>
      <c r="V604" s="128"/>
      <c r="AF604" s="128"/>
      <c r="AP604" s="128"/>
      <c r="AZ604" s="128"/>
      <c r="BA604" s="128"/>
      <c r="BJ604" s="128"/>
      <c r="BT604" s="128"/>
      <c r="CD604" s="128"/>
      <c r="CN604" s="128"/>
      <c r="CX604" s="128"/>
      <c r="DH604" s="128"/>
      <c r="DR604" s="128"/>
      <c r="EB604" s="128"/>
      <c r="EL604" s="128"/>
      <c r="EV604" s="128"/>
      <c r="FF604" s="128"/>
      <c r="FP604" s="128"/>
      <c r="FZ604" s="128"/>
      <c r="GJ604" s="128"/>
      <c r="GT604" s="128"/>
      <c r="HD604" s="128"/>
      <c r="HN604" s="128"/>
      <c r="HX604" s="128"/>
    </row>
    <row xmlns:x14ac="http://schemas.microsoft.com/office/spreadsheetml/2009/9/ac" r="605" s="3" customFormat="true" x14ac:dyDescent="0.25">
      <c r="A605" s="378"/>
      <c r="B605" s="128"/>
      <c r="L605" s="128"/>
      <c r="V605" s="128"/>
      <c r="AF605" s="128"/>
      <c r="AP605" s="128"/>
      <c r="AZ605" s="128"/>
      <c r="BA605" s="128"/>
      <c r="BJ605" s="128"/>
      <c r="BT605" s="128"/>
      <c r="CD605" s="128"/>
      <c r="CN605" s="128"/>
      <c r="CX605" s="128"/>
      <c r="DH605" s="128"/>
      <c r="DR605" s="128"/>
      <c r="EB605" s="128"/>
      <c r="EL605" s="128"/>
      <c r="EV605" s="128"/>
      <c r="FF605" s="128"/>
      <c r="FP605" s="128"/>
      <c r="FZ605" s="128"/>
      <c r="GJ605" s="128"/>
      <c r="GT605" s="128"/>
      <c r="HD605" s="128"/>
      <c r="HN605" s="128"/>
      <c r="HX605" s="128"/>
    </row>
    <row xmlns:x14ac="http://schemas.microsoft.com/office/spreadsheetml/2009/9/ac" r="606" s="3" customFormat="true" x14ac:dyDescent="0.25">
      <c r="A606" s="378"/>
      <c r="B606" s="128"/>
      <c r="L606" s="128"/>
      <c r="V606" s="128"/>
      <c r="AF606" s="128"/>
      <c r="AP606" s="128"/>
      <c r="AZ606" s="128"/>
      <c r="BA606" s="128"/>
      <c r="BJ606" s="128"/>
      <c r="BT606" s="128"/>
      <c r="CD606" s="128"/>
      <c r="CN606" s="128"/>
      <c r="CX606" s="128"/>
      <c r="DH606" s="128"/>
      <c r="DR606" s="128"/>
      <c r="EB606" s="128"/>
      <c r="EL606" s="128"/>
      <c r="EV606" s="128"/>
      <c r="FF606" s="128"/>
      <c r="FP606" s="128"/>
      <c r="FZ606" s="128"/>
      <c r="GJ606" s="128"/>
      <c r="GT606" s="128"/>
      <c r="HD606" s="128"/>
      <c r="HN606" s="128"/>
      <c r="HX606" s="128"/>
    </row>
    <row xmlns:x14ac="http://schemas.microsoft.com/office/spreadsheetml/2009/9/ac" r="607" s="3" customFormat="true" x14ac:dyDescent="0.25">
      <c r="A607" s="378"/>
      <c r="B607" s="128"/>
      <c r="L607" s="128"/>
      <c r="V607" s="128"/>
      <c r="AF607" s="128"/>
      <c r="AP607" s="128"/>
      <c r="AZ607" s="128"/>
      <c r="BA607" s="128"/>
      <c r="BJ607" s="128"/>
      <c r="BT607" s="128"/>
      <c r="CD607" s="128"/>
      <c r="CN607" s="128"/>
      <c r="CX607" s="128"/>
      <c r="DH607" s="128"/>
      <c r="DR607" s="128"/>
      <c r="EB607" s="128"/>
      <c r="EL607" s="128"/>
      <c r="EV607" s="128"/>
      <c r="FF607" s="128"/>
      <c r="FP607" s="128"/>
      <c r="FZ607" s="128"/>
      <c r="GJ607" s="128"/>
      <c r="GT607" s="128"/>
      <c r="HD607" s="128"/>
      <c r="HN607" s="128"/>
      <c r="HX607" s="128"/>
    </row>
    <row xmlns:x14ac="http://schemas.microsoft.com/office/spreadsheetml/2009/9/ac" r="608" s="3" customFormat="true" x14ac:dyDescent="0.25">
      <c r="A608" s="378"/>
      <c r="B608" s="128"/>
      <c r="L608" s="128"/>
      <c r="V608" s="128"/>
      <c r="AF608" s="128"/>
      <c r="AP608" s="128"/>
      <c r="AZ608" s="128"/>
      <c r="BA608" s="128"/>
      <c r="BJ608" s="128"/>
      <c r="BT608" s="128"/>
      <c r="CD608" s="128"/>
      <c r="CN608" s="128"/>
      <c r="CX608" s="128"/>
      <c r="DH608" s="128"/>
      <c r="DR608" s="128"/>
      <c r="EB608" s="128"/>
      <c r="EL608" s="128"/>
      <c r="EV608" s="128"/>
      <c r="FF608" s="128"/>
      <c r="FP608" s="128"/>
      <c r="FZ608" s="128"/>
      <c r="GJ608" s="128"/>
      <c r="GT608" s="128"/>
      <c r="HD608" s="128"/>
      <c r="HN608" s="128"/>
      <c r="HX608" s="128"/>
    </row>
    <row xmlns:x14ac="http://schemas.microsoft.com/office/spreadsheetml/2009/9/ac" r="609" s="3" customFormat="true" x14ac:dyDescent="0.25">
      <c r="A609" s="378"/>
      <c r="B609" s="128"/>
      <c r="L609" s="128"/>
      <c r="V609" s="128"/>
      <c r="AF609" s="128"/>
      <c r="AP609" s="128"/>
      <c r="AZ609" s="128"/>
      <c r="BA609" s="128"/>
      <c r="BJ609" s="128"/>
      <c r="BT609" s="128"/>
      <c r="CD609" s="128"/>
      <c r="CN609" s="128"/>
      <c r="CX609" s="128"/>
      <c r="DH609" s="128"/>
      <c r="DR609" s="128"/>
      <c r="EB609" s="128"/>
      <c r="EL609" s="128"/>
      <c r="EV609" s="128"/>
      <c r="FF609" s="128"/>
      <c r="FP609" s="128"/>
      <c r="FZ609" s="128"/>
      <c r="GJ609" s="128"/>
      <c r="GT609" s="128"/>
      <c r="HD609" s="128"/>
      <c r="HN609" s="128"/>
      <c r="HX609" s="128"/>
    </row>
    <row xmlns:x14ac="http://schemas.microsoft.com/office/spreadsheetml/2009/9/ac" r="610" s="3" customFormat="true" x14ac:dyDescent="0.25">
      <c r="A610" s="378"/>
      <c r="B610" s="128"/>
      <c r="L610" s="128"/>
      <c r="V610" s="128"/>
      <c r="AF610" s="128"/>
      <c r="AP610" s="128"/>
      <c r="AZ610" s="128"/>
      <c r="BA610" s="128"/>
      <c r="BJ610" s="128"/>
      <c r="BT610" s="128"/>
      <c r="CD610" s="128"/>
      <c r="CN610" s="128"/>
      <c r="CX610" s="128"/>
      <c r="DH610" s="128"/>
      <c r="DR610" s="128"/>
      <c r="EB610" s="128"/>
      <c r="EL610" s="128"/>
      <c r="EV610" s="128"/>
      <c r="FF610" s="128"/>
      <c r="FP610" s="128"/>
      <c r="FZ610" s="128"/>
      <c r="GJ610" s="128"/>
      <c r="GT610" s="128"/>
      <c r="HD610" s="128"/>
      <c r="HN610" s="128"/>
      <c r="HX610" s="128"/>
    </row>
    <row xmlns:x14ac="http://schemas.microsoft.com/office/spreadsheetml/2009/9/ac" r="611" s="3" customFormat="true" x14ac:dyDescent="0.25">
      <c r="A611" s="378"/>
      <c r="B611" s="128"/>
      <c r="L611" s="128"/>
      <c r="V611" s="128"/>
      <c r="AF611" s="128"/>
      <c r="AP611" s="128"/>
      <c r="AZ611" s="128"/>
      <c r="BA611" s="128"/>
      <c r="BJ611" s="128"/>
      <c r="BT611" s="128"/>
      <c r="CD611" s="128"/>
      <c r="CN611" s="128"/>
      <c r="CX611" s="128"/>
      <c r="DH611" s="128"/>
      <c r="DR611" s="128"/>
      <c r="EB611" s="128"/>
      <c r="EL611" s="128"/>
      <c r="EV611" s="128"/>
      <c r="FF611" s="128"/>
      <c r="FP611" s="128"/>
      <c r="FZ611" s="128"/>
      <c r="GJ611" s="128"/>
      <c r="GT611" s="128"/>
      <c r="HD611" s="128"/>
      <c r="HN611" s="128"/>
      <c r="HX611" s="128"/>
    </row>
    <row xmlns:x14ac="http://schemas.microsoft.com/office/spreadsheetml/2009/9/ac" r="612" s="3" customFormat="true" x14ac:dyDescent="0.25">
      <c r="A612" s="378"/>
      <c r="B612" s="128"/>
      <c r="L612" s="128"/>
      <c r="V612" s="128"/>
      <c r="AF612" s="128"/>
      <c r="AP612" s="128"/>
      <c r="AZ612" s="128"/>
      <c r="BA612" s="128"/>
      <c r="BJ612" s="128"/>
      <c r="BT612" s="128"/>
      <c r="CD612" s="128"/>
      <c r="CN612" s="128"/>
      <c r="CX612" s="128"/>
      <c r="DH612" s="128"/>
      <c r="DR612" s="128"/>
      <c r="EB612" s="128"/>
      <c r="EL612" s="128"/>
      <c r="EV612" s="128"/>
      <c r="FF612" s="128"/>
      <c r="FP612" s="128"/>
      <c r="FZ612" s="128"/>
      <c r="GJ612" s="128"/>
      <c r="GT612" s="128"/>
      <c r="HD612" s="128"/>
      <c r="HN612" s="128"/>
      <c r="HX612" s="128"/>
    </row>
    <row xmlns:x14ac="http://schemas.microsoft.com/office/spreadsheetml/2009/9/ac" r="613" s="3" customFormat="true" x14ac:dyDescent="0.25">
      <c r="A613" s="378"/>
      <c r="B613" s="128"/>
      <c r="L613" s="128"/>
      <c r="V613" s="128"/>
      <c r="AF613" s="128"/>
      <c r="AP613" s="128"/>
      <c r="AZ613" s="128"/>
      <c r="BA613" s="128"/>
      <c r="BJ613" s="128"/>
      <c r="BT613" s="128"/>
      <c r="CD613" s="128"/>
      <c r="CN613" s="128"/>
      <c r="CX613" s="128"/>
      <c r="DH613" s="128"/>
      <c r="DR613" s="128"/>
      <c r="EB613" s="128"/>
      <c r="EL613" s="128"/>
      <c r="EV613" s="128"/>
      <c r="FF613" s="128"/>
      <c r="FP613" s="128"/>
      <c r="FZ613" s="128"/>
      <c r="GJ613" s="128"/>
      <c r="GT613" s="128"/>
      <c r="HD613" s="128"/>
      <c r="HN613" s="128"/>
      <c r="HX613" s="128"/>
    </row>
    <row xmlns:x14ac="http://schemas.microsoft.com/office/spreadsheetml/2009/9/ac" r="614" s="3" customFormat="true" x14ac:dyDescent="0.25">
      <c r="A614" s="378"/>
      <c r="B614" s="128"/>
      <c r="L614" s="128"/>
      <c r="V614" s="128"/>
      <c r="AF614" s="128"/>
      <c r="AP614" s="128"/>
      <c r="AZ614" s="128"/>
      <c r="BA614" s="128"/>
      <c r="BJ614" s="128"/>
      <c r="BT614" s="128"/>
      <c r="CD614" s="128"/>
      <c r="CN614" s="128"/>
      <c r="CX614" s="128"/>
      <c r="DH614" s="128"/>
      <c r="DR614" s="128"/>
      <c r="EB614" s="128"/>
      <c r="EL614" s="128"/>
      <c r="EV614" s="128"/>
      <c r="FF614" s="128"/>
      <c r="FP614" s="128"/>
      <c r="FZ614" s="128"/>
      <c r="GJ614" s="128"/>
      <c r="GT614" s="128"/>
      <c r="HD614" s="128"/>
      <c r="HN614" s="128"/>
      <c r="HX614" s="128"/>
    </row>
    <row xmlns:x14ac="http://schemas.microsoft.com/office/spreadsheetml/2009/9/ac" r="615" s="3" customFormat="true" x14ac:dyDescent="0.25">
      <c r="A615" s="378"/>
      <c r="B615" s="128"/>
      <c r="L615" s="128"/>
      <c r="V615" s="128"/>
      <c r="AF615" s="128"/>
      <c r="AP615" s="128"/>
      <c r="AZ615" s="128"/>
      <c r="BA615" s="128"/>
      <c r="BJ615" s="128"/>
      <c r="BT615" s="128"/>
      <c r="CD615" s="128"/>
      <c r="CN615" s="128"/>
      <c r="CX615" s="128"/>
      <c r="DH615" s="128"/>
      <c r="DR615" s="128"/>
      <c r="EB615" s="128"/>
      <c r="EL615" s="128"/>
      <c r="EV615" s="128"/>
      <c r="FF615" s="128"/>
      <c r="FP615" s="128"/>
      <c r="FZ615" s="128"/>
      <c r="GJ615" s="128"/>
      <c r="GT615" s="128"/>
      <c r="HD615" s="128"/>
      <c r="HN615" s="128"/>
      <c r="HX615" s="128"/>
    </row>
    <row xmlns:x14ac="http://schemas.microsoft.com/office/spreadsheetml/2009/9/ac" r="616" s="3" customFormat="true" x14ac:dyDescent="0.25">
      <c r="A616" s="378"/>
      <c r="B616" s="128"/>
      <c r="L616" s="128"/>
      <c r="V616" s="128"/>
      <c r="AF616" s="128"/>
      <c r="AP616" s="128"/>
      <c r="AZ616" s="128"/>
      <c r="BA616" s="128"/>
      <c r="BJ616" s="128"/>
      <c r="BT616" s="128"/>
      <c r="CD616" s="128"/>
      <c r="CN616" s="128"/>
      <c r="CX616" s="128"/>
      <c r="DH616" s="128"/>
      <c r="DR616" s="128"/>
      <c r="EB616" s="128"/>
      <c r="EL616" s="128"/>
      <c r="EV616" s="128"/>
      <c r="FF616" s="128"/>
      <c r="FP616" s="128"/>
      <c r="FZ616" s="128"/>
      <c r="GJ616" s="128"/>
      <c r="GT616" s="128"/>
      <c r="HD616" s="128"/>
      <c r="HN616" s="128"/>
      <c r="HX616" s="128"/>
    </row>
    <row xmlns:x14ac="http://schemas.microsoft.com/office/spreadsheetml/2009/9/ac" r="617" s="3" customFormat="true" x14ac:dyDescent="0.25">
      <c r="A617" s="378"/>
      <c r="B617" s="128"/>
      <c r="L617" s="128"/>
      <c r="V617" s="128"/>
      <c r="AF617" s="128"/>
      <c r="AP617" s="128"/>
      <c r="AZ617" s="128"/>
      <c r="BA617" s="128"/>
      <c r="BJ617" s="128"/>
      <c r="BT617" s="128"/>
      <c r="CD617" s="128"/>
      <c r="CN617" s="128"/>
      <c r="CX617" s="128"/>
      <c r="DH617" s="128"/>
      <c r="DR617" s="128"/>
      <c r="EB617" s="128"/>
      <c r="EL617" s="128"/>
      <c r="EV617" s="128"/>
      <c r="FF617" s="128"/>
      <c r="FP617" s="128"/>
      <c r="FZ617" s="128"/>
      <c r="GJ617" s="128"/>
      <c r="GT617" s="128"/>
      <c r="HD617" s="128"/>
      <c r="HN617" s="128"/>
      <c r="HX617" s="128"/>
    </row>
    <row xmlns:x14ac="http://schemas.microsoft.com/office/spreadsheetml/2009/9/ac" r="618" s="3" customFormat="true" x14ac:dyDescent="0.25">
      <c r="A618" s="378"/>
      <c r="B618" s="128"/>
      <c r="L618" s="128"/>
      <c r="V618" s="128"/>
      <c r="AF618" s="128"/>
      <c r="AP618" s="128"/>
      <c r="AZ618" s="128"/>
      <c r="BA618" s="128"/>
      <c r="BJ618" s="128"/>
      <c r="BT618" s="128"/>
      <c r="CD618" s="128"/>
      <c r="CN618" s="128"/>
      <c r="CX618" s="128"/>
      <c r="DH618" s="128"/>
      <c r="DR618" s="128"/>
      <c r="EB618" s="128"/>
      <c r="EL618" s="128"/>
      <c r="EV618" s="128"/>
      <c r="FF618" s="128"/>
      <c r="FP618" s="128"/>
      <c r="FZ618" s="128"/>
      <c r="GJ618" s="128"/>
      <c r="GT618" s="128"/>
      <c r="HD618" s="128"/>
      <c r="HN618" s="128"/>
      <c r="HX618" s="128"/>
    </row>
    <row xmlns:x14ac="http://schemas.microsoft.com/office/spreadsheetml/2009/9/ac" r="619" s="3" customFormat="true" x14ac:dyDescent="0.25">
      <c r="A619" s="378"/>
      <c r="B619" s="128"/>
      <c r="L619" s="128"/>
      <c r="V619" s="128"/>
      <c r="AF619" s="128"/>
      <c r="AP619" s="128"/>
      <c r="AZ619" s="128"/>
      <c r="BA619" s="128"/>
      <c r="BJ619" s="128"/>
      <c r="BT619" s="128"/>
      <c r="CD619" s="128"/>
      <c r="CN619" s="128"/>
      <c r="CX619" s="128"/>
      <c r="DH619" s="128"/>
      <c r="DR619" s="128"/>
      <c r="EB619" s="128"/>
      <c r="EL619" s="128"/>
      <c r="EV619" s="128"/>
      <c r="FF619" s="128"/>
      <c r="FP619" s="128"/>
      <c r="FZ619" s="128"/>
      <c r="GJ619" s="128"/>
      <c r="GT619" s="128"/>
      <c r="HD619" s="128"/>
      <c r="HN619" s="128"/>
      <c r="HX619" s="128"/>
    </row>
    <row xmlns:x14ac="http://schemas.microsoft.com/office/spreadsheetml/2009/9/ac" r="620" s="3" customFormat="true" x14ac:dyDescent="0.25">
      <c r="A620" s="378"/>
      <c r="B620" s="128"/>
      <c r="L620" s="128"/>
      <c r="V620" s="128"/>
      <c r="AF620" s="128"/>
      <c r="AP620" s="128"/>
      <c r="AZ620" s="128"/>
      <c r="BA620" s="128"/>
      <c r="BJ620" s="128"/>
      <c r="BT620" s="128"/>
      <c r="CD620" s="128"/>
      <c r="CN620" s="128"/>
      <c r="CX620" s="128"/>
      <c r="DH620" s="128"/>
      <c r="DR620" s="128"/>
      <c r="EB620" s="128"/>
      <c r="EL620" s="128"/>
      <c r="EV620" s="128"/>
      <c r="FF620" s="128"/>
      <c r="FP620" s="128"/>
      <c r="FZ620" s="128"/>
      <c r="GJ620" s="128"/>
      <c r="GT620" s="128"/>
      <c r="HD620" s="128"/>
      <c r="HN620" s="128"/>
      <c r="HX620" s="128"/>
    </row>
    <row xmlns:x14ac="http://schemas.microsoft.com/office/spreadsheetml/2009/9/ac" r="621" s="3" customFormat="true" x14ac:dyDescent="0.25">
      <c r="A621" s="378"/>
      <c r="B621" s="128"/>
      <c r="L621" s="128"/>
      <c r="V621" s="128"/>
      <c r="AF621" s="128"/>
      <c r="AP621" s="128"/>
      <c r="AZ621" s="128"/>
      <c r="BA621" s="128"/>
      <c r="BJ621" s="128"/>
      <c r="BT621" s="128"/>
      <c r="CD621" s="128"/>
      <c r="CN621" s="128"/>
      <c r="CX621" s="128"/>
      <c r="DH621" s="128"/>
      <c r="DR621" s="128"/>
      <c r="EB621" s="128"/>
      <c r="EL621" s="128"/>
      <c r="EV621" s="128"/>
      <c r="FF621" s="128"/>
      <c r="FP621" s="128"/>
      <c r="FZ621" s="128"/>
      <c r="GJ621" s="128"/>
      <c r="GT621" s="128"/>
      <c r="HD621" s="128"/>
      <c r="HN621" s="128"/>
      <c r="HX621" s="128"/>
    </row>
    <row xmlns:x14ac="http://schemas.microsoft.com/office/spreadsheetml/2009/9/ac" r="622" s="3" customFormat="true" x14ac:dyDescent="0.25">
      <c r="A622" s="378"/>
      <c r="B622" s="128"/>
      <c r="L622" s="128"/>
      <c r="V622" s="128"/>
      <c r="AF622" s="128"/>
      <c r="AP622" s="128"/>
      <c r="AZ622" s="128"/>
      <c r="BA622" s="128"/>
      <c r="BJ622" s="128"/>
      <c r="BT622" s="128"/>
      <c r="CD622" s="128"/>
      <c r="CN622" s="128"/>
      <c r="CX622" s="128"/>
      <c r="DH622" s="128"/>
      <c r="DR622" s="128"/>
      <c r="EB622" s="128"/>
      <c r="EL622" s="128"/>
      <c r="EV622" s="128"/>
      <c r="FF622" s="128"/>
      <c r="FP622" s="128"/>
      <c r="FZ622" s="128"/>
      <c r="GJ622" s="128"/>
      <c r="GT622" s="128"/>
      <c r="HD622" s="128"/>
      <c r="HN622" s="128"/>
      <c r="HX622" s="128"/>
    </row>
    <row xmlns:x14ac="http://schemas.microsoft.com/office/spreadsheetml/2009/9/ac" r="623" s="3" customFormat="true" x14ac:dyDescent="0.25">
      <c r="A623" s="378"/>
      <c r="B623" s="128"/>
      <c r="L623" s="128"/>
      <c r="V623" s="128"/>
      <c r="AF623" s="128"/>
      <c r="AP623" s="128"/>
      <c r="AZ623" s="128"/>
      <c r="BA623" s="128"/>
      <c r="BJ623" s="128"/>
      <c r="BT623" s="128"/>
      <c r="CD623" s="128"/>
      <c r="CN623" s="128"/>
      <c r="CX623" s="128"/>
      <c r="DH623" s="128"/>
      <c r="DR623" s="128"/>
      <c r="EB623" s="128"/>
      <c r="EL623" s="128"/>
      <c r="EV623" s="128"/>
      <c r="FF623" s="128"/>
      <c r="FP623" s="128"/>
      <c r="FZ623" s="128"/>
      <c r="GJ623" s="128"/>
      <c r="GT623" s="128"/>
      <c r="HD623" s="128"/>
      <c r="HN623" s="128"/>
      <c r="HX623" s="128"/>
    </row>
    <row xmlns:x14ac="http://schemas.microsoft.com/office/spreadsheetml/2009/9/ac" r="624" s="3" customFormat="true" x14ac:dyDescent="0.25">
      <c r="A624" s="378"/>
      <c r="B624" s="128"/>
      <c r="L624" s="128"/>
      <c r="V624" s="128"/>
      <c r="AF624" s="128"/>
      <c r="AP624" s="128"/>
      <c r="AZ624" s="128"/>
      <c r="BA624" s="128"/>
      <c r="BJ624" s="128"/>
      <c r="BT624" s="128"/>
      <c r="CD624" s="128"/>
      <c r="CN624" s="128"/>
      <c r="CX624" s="128"/>
      <c r="DH624" s="128"/>
      <c r="DR624" s="128"/>
      <c r="EB624" s="128"/>
      <c r="EL624" s="128"/>
      <c r="EV624" s="128"/>
      <c r="FF624" s="128"/>
      <c r="FP624" s="128"/>
      <c r="FZ624" s="128"/>
      <c r="GJ624" s="128"/>
      <c r="GT624" s="128"/>
      <c r="HD624" s="128"/>
      <c r="HN624" s="128"/>
      <c r="HX624" s="128"/>
    </row>
    <row xmlns:x14ac="http://schemas.microsoft.com/office/spreadsheetml/2009/9/ac" r="625" s="3" customFormat="true" x14ac:dyDescent="0.25">
      <c r="A625" s="378"/>
      <c r="B625" s="128"/>
      <c r="L625" s="128"/>
      <c r="V625" s="128"/>
      <c r="AF625" s="128"/>
      <c r="AP625" s="128"/>
      <c r="AZ625" s="128"/>
      <c r="BA625" s="128"/>
      <c r="BJ625" s="128"/>
      <c r="BT625" s="128"/>
      <c r="CD625" s="128"/>
      <c r="CN625" s="128"/>
      <c r="CX625" s="128"/>
      <c r="DH625" s="128"/>
      <c r="DR625" s="128"/>
      <c r="EB625" s="128"/>
      <c r="EL625" s="128"/>
      <c r="EV625" s="128"/>
      <c r="FF625" s="128"/>
      <c r="FP625" s="128"/>
      <c r="FZ625" s="128"/>
      <c r="GJ625" s="128"/>
      <c r="GT625" s="128"/>
      <c r="HD625" s="128"/>
      <c r="HN625" s="128"/>
      <c r="HX625" s="128"/>
    </row>
    <row xmlns:x14ac="http://schemas.microsoft.com/office/spreadsheetml/2009/9/ac" r="626" s="3" customFormat="true" x14ac:dyDescent="0.25">
      <c r="A626" s="378"/>
      <c r="B626" s="128"/>
      <c r="L626" s="128"/>
      <c r="V626" s="128"/>
      <c r="AF626" s="128"/>
      <c r="AP626" s="128"/>
      <c r="AZ626" s="128"/>
      <c r="BA626" s="128"/>
      <c r="BJ626" s="128"/>
      <c r="BT626" s="128"/>
      <c r="CD626" s="128"/>
      <c r="CN626" s="128"/>
      <c r="CX626" s="128"/>
      <c r="DH626" s="128"/>
      <c r="DR626" s="128"/>
      <c r="EB626" s="128"/>
      <c r="EL626" s="128"/>
      <c r="EV626" s="128"/>
      <c r="FF626" s="128"/>
      <c r="FP626" s="128"/>
      <c r="FZ626" s="128"/>
      <c r="GJ626" s="128"/>
      <c r="GT626" s="128"/>
      <c r="HD626" s="128"/>
      <c r="HN626" s="128"/>
      <c r="HX626" s="128"/>
    </row>
    <row xmlns:x14ac="http://schemas.microsoft.com/office/spreadsheetml/2009/9/ac" r="627" s="3" customFormat="true" x14ac:dyDescent="0.25">
      <c r="A627" s="378"/>
      <c r="B627" s="128"/>
      <c r="L627" s="128"/>
      <c r="V627" s="128"/>
      <c r="AF627" s="128"/>
      <c r="AP627" s="128"/>
      <c r="AZ627" s="128"/>
      <c r="BA627" s="128"/>
      <c r="BJ627" s="128"/>
      <c r="BT627" s="128"/>
      <c r="CD627" s="128"/>
      <c r="CN627" s="128"/>
      <c r="CX627" s="128"/>
      <c r="DH627" s="128"/>
      <c r="DR627" s="128"/>
      <c r="EB627" s="128"/>
      <c r="EL627" s="128"/>
      <c r="EV627" s="128"/>
      <c r="FF627" s="128"/>
      <c r="FP627" s="128"/>
      <c r="FZ627" s="128"/>
      <c r="GJ627" s="128"/>
      <c r="GT627" s="128"/>
      <c r="HD627" s="128"/>
      <c r="HN627" s="128"/>
      <c r="HX627" s="128"/>
    </row>
    <row xmlns:x14ac="http://schemas.microsoft.com/office/spreadsheetml/2009/9/ac" r="628" s="3" customFormat="true" x14ac:dyDescent="0.25">
      <c r="A628" s="378"/>
      <c r="B628" s="128"/>
      <c r="L628" s="128"/>
      <c r="V628" s="128"/>
      <c r="AF628" s="128"/>
      <c r="AP628" s="128"/>
      <c r="AZ628" s="128"/>
      <c r="BA628" s="128"/>
      <c r="BJ628" s="128"/>
      <c r="BT628" s="128"/>
      <c r="CD628" s="128"/>
      <c r="CN628" s="128"/>
      <c r="CX628" s="128"/>
      <c r="DH628" s="128"/>
      <c r="DR628" s="128"/>
      <c r="EB628" s="128"/>
      <c r="EL628" s="128"/>
      <c r="EV628" s="128"/>
      <c r="FF628" s="128"/>
      <c r="FP628" s="128"/>
      <c r="FZ628" s="128"/>
      <c r="GJ628" s="128"/>
      <c r="GT628" s="128"/>
      <c r="HD628" s="128"/>
      <c r="HN628" s="128"/>
      <c r="HX628" s="128"/>
    </row>
    <row xmlns:x14ac="http://schemas.microsoft.com/office/spreadsheetml/2009/9/ac" r="629" s="3" customFormat="true" x14ac:dyDescent="0.25">
      <c r="A629" s="378"/>
      <c r="B629" s="128"/>
      <c r="L629" s="128"/>
      <c r="V629" s="128"/>
      <c r="AF629" s="128"/>
      <c r="AP629" s="128"/>
      <c r="AZ629" s="128"/>
      <c r="BA629" s="128"/>
      <c r="BJ629" s="128"/>
      <c r="BT629" s="128"/>
      <c r="CD629" s="128"/>
      <c r="CN629" s="128"/>
      <c r="CX629" s="128"/>
      <c r="DH629" s="128"/>
      <c r="DR629" s="128"/>
      <c r="EB629" s="128"/>
      <c r="EL629" s="128"/>
      <c r="EV629" s="128"/>
      <c r="FF629" s="128"/>
      <c r="FP629" s="128"/>
      <c r="FZ629" s="128"/>
      <c r="GJ629" s="128"/>
      <c r="GT629" s="128"/>
      <c r="HD629" s="128"/>
      <c r="HN629" s="128"/>
      <c r="HX629" s="128"/>
    </row>
    <row xmlns:x14ac="http://schemas.microsoft.com/office/spreadsheetml/2009/9/ac" r="630" s="3" customFormat="true" x14ac:dyDescent="0.25">
      <c r="A630" s="378"/>
      <c r="B630" s="128"/>
      <c r="L630" s="128"/>
      <c r="V630" s="128"/>
      <c r="AF630" s="128"/>
      <c r="AP630" s="128"/>
      <c r="AZ630" s="128"/>
      <c r="BA630" s="128"/>
      <c r="BJ630" s="128"/>
      <c r="BT630" s="128"/>
      <c r="CD630" s="128"/>
      <c r="CN630" s="128"/>
      <c r="CX630" s="128"/>
      <c r="DH630" s="128"/>
      <c r="DR630" s="128"/>
      <c r="EB630" s="128"/>
      <c r="EL630" s="128"/>
      <c r="EV630" s="128"/>
      <c r="FF630" s="128"/>
      <c r="FP630" s="128"/>
      <c r="FZ630" s="128"/>
      <c r="GJ630" s="128"/>
      <c r="GT630" s="128"/>
      <c r="HD630" s="128"/>
      <c r="HN630" s="128"/>
      <c r="HX630" s="128"/>
    </row>
    <row xmlns:x14ac="http://schemas.microsoft.com/office/spreadsheetml/2009/9/ac" r="631" s="3" customFormat="true" x14ac:dyDescent="0.25">
      <c r="A631" s="378"/>
      <c r="B631" s="128"/>
      <c r="L631" s="128"/>
      <c r="V631" s="128"/>
      <c r="AF631" s="128"/>
      <c r="AP631" s="128"/>
      <c r="AZ631" s="128"/>
      <c r="BA631" s="128"/>
      <c r="BJ631" s="128"/>
      <c r="BT631" s="128"/>
      <c r="CD631" s="128"/>
      <c r="CN631" s="128"/>
      <c r="CX631" s="128"/>
      <c r="DH631" s="128"/>
      <c r="DR631" s="128"/>
      <c r="EB631" s="128"/>
      <c r="EL631" s="128"/>
      <c r="EV631" s="128"/>
      <c r="FF631" s="128"/>
      <c r="FP631" s="128"/>
      <c r="FZ631" s="128"/>
      <c r="GJ631" s="128"/>
      <c r="GT631" s="128"/>
      <c r="HD631" s="128"/>
      <c r="HN631" s="128"/>
      <c r="HX631" s="128"/>
    </row>
    <row xmlns:x14ac="http://schemas.microsoft.com/office/spreadsheetml/2009/9/ac" r="632" s="3" customFormat="true" x14ac:dyDescent="0.25">
      <c r="A632" s="378"/>
      <c r="B632" s="128"/>
      <c r="L632" s="128"/>
      <c r="V632" s="128"/>
      <c r="AF632" s="128"/>
      <c r="AP632" s="128"/>
      <c r="AZ632" s="128"/>
      <c r="BA632" s="128"/>
      <c r="BJ632" s="128"/>
      <c r="BT632" s="128"/>
      <c r="CD632" s="128"/>
      <c r="CN632" s="128"/>
      <c r="CX632" s="128"/>
      <c r="DH632" s="128"/>
      <c r="DR632" s="128"/>
      <c r="EB632" s="128"/>
      <c r="EL632" s="128"/>
      <c r="EV632" s="128"/>
      <c r="FF632" s="128"/>
      <c r="FP632" s="128"/>
      <c r="FZ632" s="128"/>
      <c r="GJ632" s="128"/>
      <c r="GT632" s="128"/>
      <c r="HD632" s="128"/>
      <c r="HN632" s="128"/>
      <c r="HX632" s="128"/>
    </row>
    <row xmlns:x14ac="http://schemas.microsoft.com/office/spreadsheetml/2009/9/ac" r="633" s="3" customFormat="true" x14ac:dyDescent="0.25">
      <c r="A633" s="378"/>
      <c r="B633" s="128"/>
      <c r="L633" s="128"/>
      <c r="V633" s="128"/>
      <c r="AF633" s="128"/>
      <c r="AP633" s="128"/>
      <c r="AZ633" s="128"/>
      <c r="BA633" s="128"/>
      <c r="BJ633" s="128"/>
      <c r="BT633" s="128"/>
      <c r="CD633" s="128"/>
      <c r="CN633" s="128"/>
      <c r="CX633" s="128"/>
      <c r="DH633" s="128"/>
      <c r="DR633" s="128"/>
      <c r="EB633" s="128"/>
      <c r="EL633" s="128"/>
      <c r="EV633" s="128"/>
      <c r="FF633" s="128"/>
      <c r="FP633" s="128"/>
      <c r="FZ633" s="128"/>
      <c r="GJ633" s="128"/>
      <c r="GT633" s="128"/>
      <c r="HD633" s="128"/>
      <c r="HN633" s="128"/>
      <c r="HX633" s="128"/>
    </row>
    <row xmlns:x14ac="http://schemas.microsoft.com/office/spreadsheetml/2009/9/ac" r="634" s="3" customFormat="true" x14ac:dyDescent="0.25">
      <c r="A634" s="378"/>
      <c r="B634" s="128"/>
      <c r="L634" s="128"/>
      <c r="V634" s="128"/>
      <c r="AF634" s="128"/>
      <c r="AP634" s="128"/>
      <c r="AZ634" s="128"/>
      <c r="BA634" s="128"/>
      <c r="BJ634" s="128"/>
      <c r="BT634" s="128"/>
      <c r="CD634" s="128"/>
      <c r="CN634" s="128"/>
      <c r="CX634" s="128"/>
      <c r="DH634" s="128"/>
      <c r="DR634" s="128"/>
      <c r="EB634" s="128"/>
      <c r="EL634" s="128"/>
      <c r="EV634" s="128"/>
      <c r="FF634" s="128"/>
      <c r="FP634" s="128"/>
      <c r="FZ634" s="128"/>
      <c r="GJ634" s="128"/>
      <c r="GT634" s="128"/>
      <c r="HD634" s="128"/>
      <c r="HN634" s="128"/>
      <c r="HX634" s="128"/>
    </row>
    <row xmlns:x14ac="http://schemas.microsoft.com/office/spreadsheetml/2009/9/ac" r="635" s="3" customFormat="true" x14ac:dyDescent="0.25">
      <c r="A635" s="378"/>
      <c r="B635" s="128"/>
      <c r="L635" s="128"/>
      <c r="V635" s="128"/>
      <c r="AF635" s="128"/>
      <c r="AP635" s="128"/>
      <c r="AZ635" s="128"/>
      <c r="BA635" s="128"/>
      <c r="BJ635" s="128"/>
      <c r="BT635" s="128"/>
      <c r="CD635" s="128"/>
      <c r="CN635" s="128"/>
      <c r="CX635" s="128"/>
      <c r="DH635" s="128"/>
      <c r="DR635" s="128"/>
      <c r="EB635" s="128"/>
      <c r="EL635" s="128"/>
      <c r="EV635" s="128"/>
      <c r="FF635" s="128"/>
      <c r="FP635" s="128"/>
      <c r="FZ635" s="128"/>
      <c r="GJ635" s="128"/>
      <c r="GT635" s="128"/>
      <c r="HD635" s="128"/>
      <c r="HN635" s="128"/>
      <c r="HX635" s="128"/>
    </row>
    <row xmlns:x14ac="http://schemas.microsoft.com/office/spreadsheetml/2009/9/ac" r="636" s="3" customFormat="true" x14ac:dyDescent="0.25">
      <c r="A636" s="378"/>
      <c r="B636" s="128"/>
      <c r="L636" s="128"/>
      <c r="V636" s="128"/>
      <c r="AF636" s="128"/>
      <c r="AP636" s="128"/>
      <c r="AZ636" s="128"/>
      <c r="BA636" s="128"/>
      <c r="BJ636" s="128"/>
      <c r="BT636" s="128"/>
      <c r="CD636" s="128"/>
      <c r="CN636" s="128"/>
      <c r="CX636" s="128"/>
      <c r="DH636" s="128"/>
      <c r="DR636" s="128"/>
      <c r="EB636" s="128"/>
      <c r="EL636" s="128"/>
      <c r="EV636" s="128"/>
      <c r="FF636" s="128"/>
      <c r="FP636" s="128"/>
      <c r="FZ636" s="128"/>
      <c r="GJ636" s="128"/>
      <c r="GT636" s="128"/>
      <c r="HD636" s="128"/>
      <c r="HN636" s="128"/>
      <c r="HX636" s="128"/>
    </row>
    <row xmlns:x14ac="http://schemas.microsoft.com/office/spreadsheetml/2009/9/ac" r="637" s="3" customFormat="true" x14ac:dyDescent="0.25">
      <c r="A637" s="378"/>
      <c r="B637" s="128"/>
      <c r="L637" s="128"/>
      <c r="V637" s="128"/>
      <c r="AF637" s="128"/>
      <c r="AP637" s="128"/>
      <c r="AZ637" s="128"/>
      <c r="BA637" s="128"/>
      <c r="BJ637" s="128"/>
      <c r="BT637" s="128"/>
      <c r="CD637" s="128"/>
      <c r="CN637" s="128"/>
      <c r="CX637" s="128"/>
      <c r="DH637" s="128"/>
      <c r="DR637" s="128"/>
      <c r="EB637" s="128"/>
      <c r="EL637" s="128"/>
      <c r="EV637" s="128"/>
      <c r="FF637" s="128"/>
      <c r="FP637" s="128"/>
      <c r="FZ637" s="128"/>
      <c r="GJ637" s="128"/>
      <c r="GT637" s="128"/>
      <c r="HD637" s="128"/>
      <c r="HN637" s="128"/>
      <c r="HX637" s="128"/>
    </row>
  </sheetData>
  <mergeCells count="11">
    <mergeCell ref="A2:A3"/>
    <mergeCell ref="CO26:CU26"/>
    <mergeCell ref="C26:I26"/>
    <mergeCell ref="M26:S26"/>
    <mergeCell ref="W26:AC26"/>
    <mergeCell ref="BU26:CA26"/>
    <mergeCell ref="CE26:CK26"/>
    <mergeCell ref="BK26:BQ26"/>
    <mergeCell ref="BA26:BG26"/>
    <mergeCell ref="AQ26:AW26"/>
    <mergeCell ref="AG26:AM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style="129" customWidth="true"/>
    <col min="54" max="59" width="7.875" customWidth="true"/>
    <col min="60" max="61" width="1.125" customWidth="true"/>
    <col min="62" max="62" width="24.625" style="129" customWidth="true"/>
    <col min="63" max="63" width="29.75" customWidth="true"/>
    <col min="64" max="69" width="7.875" customWidth="true"/>
    <col min="70" max="71" width="1.125" customWidth="true"/>
    <col min="72" max="72" width="24.625" style="129" customWidth="true"/>
    <col min="73" max="73" width="29.75" customWidth="true"/>
    <col min="74" max="79" width="7.875"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s>
  <sheetData>
    <row xmlns:x14ac="http://schemas.microsoft.com/office/spreadsheetml/2009/9/ac" r="1" s="313" customFormat="true" ht="30" customHeight="true" x14ac:dyDescent="0.25">
      <c r="B1" s="330" t="s">
        <v>22</v>
      </c>
      <c r="C1" s="550" t="s">
        <v>219</v>
      </c>
      <c r="D1" s="309" t="s">
        <v>149</v>
      </c>
      <c r="E1" s="309"/>
      <c r="F1" s="309"/>
      <c r="G1" s="309"/>
      <c r="H1" s="309"/>
      <c r="I1" s="312"/>
      <c r="J1" s="310"/>
      <c r="K1" s="311"/>
      <c r="L1" s="330" t="s">
        <v>22</v>
      </c>
      <c r="M1" s="550" t="s">
        <v>219</v>
      </c>
      <c r="N1" s="309" t="s">
        <v>149</v>
      </c>
      <c r="O1" s="309"/>
      <c r="P1" s="309"/>
      <c r="Q1" s="309"/>
      <c r="R1" s="309"/>
      <c r="S1" s="312"/>
      <c r="T1" s="310"/>
      <c r="U1" s="311"/>
      <c r="V1" s="330" t="s">
        <v>22</v>
      </c>
      <c r="W1" s="550" t="s">
        <v>220</v>
      </c>
      <c r="X1" s="309" t="s">
        <v>149</v>
      </c>
      <c r="Y1" s="309"/>
      <c r="Z1" s="309"/>
      <c r="AA1" s="309"/>
      <c r="AB1" s="309"/>
      <c r="AC1" s="312"/>
      <c r="AD1" s="310"/>
      <c r="AE1" s="311"/>
      <c r="AF1" s="330" t="s">
        <v>22</v>
      </c>
      <c r="AG1" s="550" t="s">
        <v>220</v>
      </c>
      <c r="AH1" s="309" t="s">
        <v>149</v>
      </c>
      <c r="AI1" s="309"/>
      <c r="AJ1" s="309"/>
      <c r="AK1" s="309"/>
      <c r="AL1" s="309"/>
      <c r="AM1" s="312"/>
      <c r="AN1" s="310"/>
      <c r="AO1" s="311"/>
      <c r="AP1" s="330" t="s">
        <v>22</v>
      </c>
      <c r="AQ1" s="550" t="s">
        <v>221</v>
      </c>
      <c r="AR1" s="309" t="s">
        <v>149</v>
      </c>
      <c r="AS1" s="309"/>
      <c r="AT1" s="309"/>
      <c r="AU1" s="309"/>
      <c r="AV1" s="309"/>
      <c r="AW1" s="312"/>
      <c r="AX1" s="310"/>
      <c r="AY1" s="311"/>
      <c r="AZ1" s="330" t="s">
        <v>22</v>
      </c>
      <c r="BA1" s="550" t="s">
        <v>222</v>
      </c>
      <c r="BB1" s="309" t="s">
        <v>149</v>
      </c>
      <c r="BC1" s="309"/>
      <c r="BD1" s="309"/>
      <c r="BE1" s="309"/>
      <c r="BF1" s="309"/>
      <c r="BG1" s="312"/>
      <c r="BH1" s="310"/>
      <c r="BI1" s="311"/>
      <c r="BJ1" s="330" t="s">
        <v>22</v>
      </c>
      <c r="BK1" s="550" t="s">
        <v>223</v>
      </c>
      <c r="BL1" s="309" t="s">
        <v>149</v>
      </c>
      <c r="BM1" s="309"/>
      <c r="BN1" s="309"/>
      <c r="BO1" s="309"/>
      <c r="BP1" s="309"/>
      <c r="BQ1" s="312"/>
      <c r="BR1" s="310"/>
      <c r="BS1" s="311"/>
      <c r="BT1" s="330" t="s">
        <v>22</v>
      </c>
      <c r="BU1" s="550" t="s">
        <v>224</v>
      </c>
      <c r="BV1" s="309" t="s">
        <v>149</v>
      </c>
      <c r="BW1" s="309"/>
      <c r="BX1" s="309"/>
      <c r="BY1" s="309"/>
      <c r="BZ1" s="309"/>
      <c r="CA1" s="312"/>
      <c r="CB1" s="310"/>
      <c r="CC1" s="311"/>
      <c r="CD1" s="330" t="s">
        <v>22</v>
      </c>
      <c r="CE1" s="550" t="s">
        <v>225</v>
      </c>
      <c r="CF1" s="309" t="s">
        <v>149</v>
      </c>
      <c r="CG1" s="309"/>
      <c r="CH1" s="309"/>
      <c r="CI1" s="309"/>
      <c r="CJ1" s="309"/>
      <c r="CK1" s="312"/>
      <c r="CL1" s="310"/>
      <c r="CM1" s="311"/>
      <c r="CN1" s="330" t="s">
        <v>22</v>
      </c>
      <c r="CO1" s="550">
        <v>2019</v>
      </c>
      <c r="CP1" s="309" t="s">
        <v>149</v>
      </c>
      <c r="CQ1" s="309"/>
      <c r="CR1" s="309"/>
      <c r="CS1" s="309"/>
      <c r="CT1" s="309"/>
      <c r="CU1" s="312"/>
      <c r="CV1" s="310"/>
      <c r="CW1" s="311"/>
    </row>
    <row xmlns:x14ac="http://schemas.microsoft.com/office/spreadsheetml/2009/9/ac" r="2" s="313" customFormat="true" ht="30" customHeight="true" x14ac:dyDescent="0.25">
      <c r="A2" s="562" t="s">
        <v>286</v>
      </c>
      <c r="B2" s="316" t="s">
        <v>210</v>
      </c>
      <c r="C2" s="259" t="s">
        <v>166</v>
      </c>
      <c r="D2" s="259" t="s">
        <v>143</v>
      </c>
      <c r="E2" s="317"/>
      <c r="F2" s="317"/>
      <c r="G2" s="317"/>
      <c r="H2" s="317"/>
      <c r="I2" s="318"/>
      <c r="J2" s="314" t="s">
        <v>226</v>
      </c>
      <c r="K2" s="359"/>
      <c r="L2" s="316" t="s">
        <v>211</v>
      </c>
      <c r="M2" s="259" t="s">
        <v>167</v>
      </c>
      <c r="N2" s="259" t="s">
        <v>193</v>
      </c>
      <c r="O2" s="317"/>
      <c r="P2" s="317"/>
      <c r="Q2" s="317"/>
      <c r="R2" s="317"/>
      <c r="S2" s="318"/>
      <c r="T2" s="314" t="s">
        <v>226</v>
      </c>
      <c r="U2" s="359"/>
      <c r="V2" s="316" t="s">
        <v>212</v>
      </c>
      <c r="W2" s="259" t="s">
        <v>167</v>
      </c>
      <c r="X2" s="259" t="s">
        <v>200</v>
      </c>
      <c r="Y2" s="317"/>
      <c r="Z2" s="317"/>
      <c r="AA2" s="317"/>
      <c r="AB2" s="317"/>
      <c r="AC2" s="318"/>
      <c r="AD2" s="314" t="s">
        <v>226</v>
      </c>
      <c r="AE2" s="359"/>
      <c r="AF2" s="316" t="s">
        <v>213</v>
      </c>
      <c r="AG2" s="259" t="s">
        <v>166</v>
      </c>
      <c r="AH2" s="259" t="s">
        <v>143</v>
      </c>
      <c r="AI2" s="317"/>
      <c r="AJ2" s="317"/>
      <c r="AK2" s="317"/>
      <c r="AL2" s="317"/>
      <c r="AM2" s="318"/>
      <c r="AN2" s="314" t="s">
        <v>226</v>
      </c>
      <c r="AO2" s="359"/>
      <c r="AP2" s="316" t="s">
        <v>214</v>
      </c>
      <c r="AQ2" s="259" t="s">
        <v>167</v>
      </c>
      <c r="AR2" s="259" t="s">
        <v>203</v>
      </c>
      <c r="AS2" s="317"/>
      <c r="AT2" s="317"/>
      <c r="AU2" s="317"/>
      <c r="AV2" s="317"/>
      <c r="AW2" s="318"/>
      <c r="AX2" s="314" t="s">
        <v>226</v>
      </c>
      <c r="AY2" s="359"/>
      <c r="AZ2" s="316" t="s">
        <v>215</v>
      </c>
      <c r="BA2" s="259" t="s">
        <v>166</v>
      </c>
      <c r="BB2" s="259" t="s">
        <v>143</v>
      </c>
      <c r="BC2" s="317"/>
      <c r="BD2" s="317"/>
      <c r="BE2" s="317"/>
      <c r="BF2" s="317"/>
      <c r="BG2" s="318"/>
      <c r="BH2" s="314" t="s">
        <v>226</v>
      </c>
      <c r="BI2" s="359"/>
      <c r="BJ2" s="316" t="s">
        <v>216</v>
      </c>
      <c r="BK2" s="259" t="s">
        <v>167</v>
      </c>
      <c r="BL2" s="259" t="s">
        <v>204</v>
      </c>
      <c r="BM2" s="317"/>
      <c r="BN2" s="317"/>
      <c r="BO2" s="317"/>
      <c r="BP2" s="317"/>
      <c r="BQ2" s="318"/>
      <c r="BR2" s="314" t="s">
        <v>226</v>
      </c>
      <c r="BS2" s="359"/>
      <c r="BT2" s="316" t="s">
        <v>217</v>
      </c>
      <c r="BU2" s="259" t="s">
        <v>167</v>
      </c>
      <c r="BV2" s="259" t="s">
        <v>150</v>
      </c>
      <c r="BW2" s="317"/>
      <c r="BX2" s="317"/>
      <c r="BY2" s="317"/>
      <c r="BZ2" s="317"/>
      <c r="CA2" s="318"/>
      <c r="CB2" s="314" t="s">
        <v>226</v>
      </c>
      <c r="CC2" s="359"/>
      <c r="CD2" s="316" t="s">
        <v>218</v>
      </c>
      <c r="CE2" s="259" t="s">
        <v>167</v>
      </c>
      <c r="CF2" s="259" t="s">
        <v>205</v>
      </c>
      <c r="CG2" s="317"/>
      <c r="CH2" s="317"/>
      <c r="CI2" s="317"/>
      <c r="CJ2" s="317"/>
      <c r="CK2" s="318"/>
      <c r="CL2" s="314" t="s">
        <v>226</v>
      </c>
      <c r="CM2" s="315"/>
      <c r="CN2" s="316" t="s">
        <v>242</v>
      </c>
      <c r="CO2" s="259" t="s">
        <v>167</v>
      </c>
      <c r="CP2" s="259" t="s">
        <v>243</v>
      </c>
      <c r="CQ2" s="317"/>
      <c r="CR2" s="317"/>
      <c r="CS2" s="317"/>
      <c r="CT2" s="317"/>
      <c r="CU2" s="318"/>
      <c r="CV2" s="314" t="s">
        <v>226</v>
      </c>
      <c r="CW2" s="315"/>
    </row>
    <row xmlns:x14ac="http://schemas.microsoft.com/office/spreadsheetml/2009/9/ac" r="3" s="252" customFormat="true" ht="18" customHeight="true" x14ac:dyDescent="0.25">
      <c r="A3" s="562"/>
      <c r="B3" s="358" t="s">
        <v>158</v>
      </c>
      <c r="C3" s="261" t="s">
        <v>54</v>
      </c>
      <c r="D3" s="262" t="s">
        <v>7</v>
      </c>
      <c r="E3" s="263" t="s">
        <v>1</v>
      </c>
      <c r="F3" s="263" t="s">
        <v>2</v>
      </c>
      <c r="G3" s="263" t="s">
        <v>16</v>
      </c>
      <c r="H3" s="263" t="s">
        <v>17</v>
      </c>
      <c r="I3" s="264" t="s">
        <v>18</v>
      </c>
      <c r="J3" s="250"/>
      <c r="K3" s="265"/>
      <c r="L3" s="358" t="s">
        <v>158</v>
      </c>
      <c r="M3" s="261" t="s">
        <v>54</v>
      </c>
      <c r="N3" s="262" t="s">
        <v>7</v>
      </c>
      <c r="O3" s="263" t="s">
        <v>1</v>
      </c>
      <c r="P3" s="263" t="s">
        <v>2</v>
      </c>
      <c r="Q3" s="263" t="s">
        <v>16</v>
      </c>
      <c r="R3" s="263" t="s">
        <v>17</v>
      </c>
      <c r="S3" s="264" t="s">
        <v>18</v>
      </c>
      <c r="T3" s="250"/>
      <c r="U3" s="265"/>
      <c r="V3" s="358" t="s">
        <v>158</v>
      </c>
      <c r="W3" s="261" t="s">
        <v>54</v>
      </c>
      <c r="X3" s="262" t="s">
        <v>7</v>
      </c>
      <c r="Y3" s="263" t="s">
        <v>1</v>
      </c>
      <c r="Z3" s="263" t="s">
        <v>2</v>
      </c>
      <c r="AA3" s="263" t="s">
        <v>16</v>
      </c>
      <c r="AB3" s="263" t="s">
        <v>17</v>
      </c>
      <c r="AC3" s="264" t="s">
        <v>18</v>
      </c>
      <c r="AD3" s="250"/>
      <c r="AE3" s="265"/>
      <c r="AF3" s="358" t="s">
        <v>158</v>
      </c>
      <c r="AG3" s="261" t="s">
        <v>54</v>
      </c>
      <c r="AH3" s="262" t="s">
        <v>7</v>
      </c>
      <c r="AI3" s="263" t="s">
        <v>1</v>
      </c>
      <c r="AJ3" s="263" t="s">
        <v>2</v>
      </c>
      <c r="AK3" s="263" t="s">
        <v>16</v>
      </c>
      <c r="AL3" s="263" t="s">
        <v>17</v>
      </c>
      <c r="AM3" s="264" t="s">
        <v>18</v>
      </c>
      <c r="AN3" s="250"/>
      <c r="AO3" s="265"/>
      <c r="AP3" s="358" t="s">
        <v>158</v>
      </c>
      <c r="AQ3" s="261" t="s">
        <v>54</v>
      </c>
      <c r="AR3" s="262" t="s">
        <v>7</v>
      </c>
      <c r="AS3" s="263" t="s">
        <v>1</v>
      </c>
      <c r="AT3" s="263" t="s">
        <v>2</v>
      </c>
      <c r="AU3" s="263" t="s">
        <v>16</v>
      </c>
      <c r="AV3" s="263" t="s">
        <v>17</v>
      </c>
      <c r="AW3" s="264" t="s">
        <v>18</v>
      </c>
      <c r="AX3" s="250"/>
      <c r="AY3" s="265"/>
      <c r="AZ3" s="358" t="s">
        <v>158</v>
      </c>
      <c r="BA3" s="261" t="s">
        <v>54</v>
      </c>
      <c r="BB3" s="262" t="s">
        <v>7</v>
      </c>
      <c r="BC3" s="263" t="s">
        <v>1</v>
      </c>
      <c r="BD3" s="263" t="s">
        <v>2</v>
      </c>
      <c r="BE3" s="263" t="s">
        <v>16</v>
      </c>
      <c r="BF3" s="263" t="s">
        <v>17</v>
      </c>
      <c r="BG3" s="264" t="s">
        <v>18</v>
      </c>
      <c r="BH3" s="250"/>
      <c r="BI3" s="265"/>
      <c r="BJ3" s="358" t="s">
        <v>158</v>
      </c>
      <c r="BK3" s="261" t="s">
        <v>54</v>
      </c>
      <c r="BL3" s="262" t="s">
        <v>7</v>
      </c>
      <c r="BM3" s="263" t="s">
        <v>1</v>
      </c>
      <c r="BN3" s="263" t="s">
        <v>2</v>
      </c>
      <c r="BO3" s="263" t="s">
        <v>16</v>
      </c>
      <c r="BP3" s="263" t="s">
        <v>17</v>
      </c>
      <c r="BQ3" s="264" t="s">
        <v>18</v>
      </c>
      <c r="BR3" s="250"/>
      <c r="BS3" s="265"/>
      <c r="BT3" s="358" t="s">
        <v>158</v>
      </c>
      <c r="BU3" s="261" t="s">
        <v>54</v>
      </c>
      <c r="BV3" s="262" t="s">
        <v>7</v>
      </c>
      <c r="BW3" s="263" t="s">
        <v>1</v>
      </c>
      <c r="BX3" s="263" t="s">
        <v>2</v>
      </c>
      <c r="BY3" s="263" t="s">
        <v>16</v>
      </c>
      <c r="BZ3" s="263" t="s">
        <v>17</v>
      </c>
      <c r="CA3" s="264" t="s">
        <v>18</v>
      </c>
      <c r="CB3" s="250"/>
      <c r="CC3" s="265"/>
      <c r="CD3" s="358" t="s">
        <v>158</v>
      </c>
      <c r="CE3" s="261" t="s">
        <v>54</v>
      </c>
      <c r="CF3" s="262" t="s">
        <v>7</v>
      </c>
      <c r="CG3" s="263" t="s">
        <v>1</v>
      </c>
      <c r="CH3" s="263" t="s">
        <v>2</v>
      </c>
      <c r="CI3" s="263" t="s">
        <v>16</v>
      </c>
      <c r="CJ3" s="263" t="s">
        <v>17</v>
      </c>
      <c r="CK3" s="264" t="s">
        <v>18</v>
      </c>
      <c r="CL3" s="250"/>
      <c r="CM3" s="265"/>
      <c r="CN3" s="358" t="s">
        <v>158</v>
      </c>
      <c r="CO3" s="261" t="s">
        <v>54</v>
      </c>
      <c r="CP3" s="262" t="s">
        <v>7</v>
      </c>
      <c r="CQ3" s="263" t="s">
        <v>1</v>
      </c>
      <c r="CR3" s="263" t="s">
        <v>2</v>
      </c>
      <c r="CS3" s="263" t="s">
        <v>16</v>
      </c>
      <c r="CT3" s="263" t="s">
        <v>17</v>
      </c>
      <c r="CU3" s="264" t="s">
        <v>18</v>
      </c>
      <c r="CV3" s="250"/>
      <c r="CW3" s="265"/>
      <c r="CX3" s="251"/>
      <c r="DH3" s="251"/>
      <c r="DR3" s="251"/>
      <c r="EB3" s="251"/>
      <c r="EL3" s="251"/>
      <c r="EV3" s="251"/>
      <c r="FF3" s="251"/>
      <c r="FP3" s="251"/>
      <c r="FZ3" s="251"/>
      <c r="GJ3" s="251"/>
      <c r="GT3" s="251"/>
      <c r="HD3" s="251"/>
      <c r="HN3" s="251"/>
      <c r="HX3" s="251"/>
    </row>
    <row xmlns:x14ac="http://schemas.microsoft.com/office/spreadsheetml/2009/9/ac" r="4" s="4" customFormat="true" x14ac:dyDescent="0.25">
      <c r="A4" s="381" t="str">
        <f>IF(ISBLANK('Data Summary'!A6),"",'Data Summary'!A6)</f>
        <v>GNQ_2008_UIS</v>
      </c>
      <c r="B4" s="122"/>
      <c r="C4" s="15" t="s">
        <v>3</v>
      </c>
      <c r="D4" s="9" t="str">
        <f t="shared" ref="D4:I4" si="0">IF(COUNTA(D14)=0,"",D14)</f>
        <v/>
      </c>
      <c r="E4" s="9" t="str">
        <f t="shared" si="0"/>
        <v/>
      </c>
      <c r="F4" s="9" t="str">
        <f t="shared" si="0"/>
        <v/>
      </c>
      <c r="G4" s="9" t="str">
        <f t="shared" si="0"/>
        <v/>
      </c>
      <c r="H4" s="9">
        <f t="shared" si="0"/>
        <v>70.8</v>
      </c>
      <c r="I4" s="29" t="str">
        <f t="shared" si="0"/>
        <v/>
      </c>
      <c r="J4" s="24"/>
      <c r="K4" s="17"/>
      <c r="L4" s="122"/>
      <c r="M4" s="15" t="s">
        <v>3</v>
      </c>
      <c r="N4" s="9" t="str">
        <f t="shared" ref="N4:S4" si="1">IF(COUNTA(N14)=0,"",N14)</f>
        <v/>
      </c>
      <c r="O4" s="9" t="str">
        <f t="shared" si="1"/>
        <v/>
      </c>
      <c r="P4" s="9" t="str">
        <f t="shared" si="1"/>
        <v/>
      </c>
      <c r="Q4" s="9" t="str">
        <f t="shared" si="1"/>
        <v/>
      </c>
      <c r="R4" s="9" t="str">
        <f t="shared" si="1"/>
        <v/>
      </c>
      <c r="S4" s="29" t="str">
        <f t="shared" si="1"/>
        <v/>
      </c>
      <c r="T4" s="24"/>
      <c r="U4" s="17"/>
      <c r="V4" s="122"/>
      <c r="W4" s="15" t="s">
        <v>3</v>
      </c>
      <c r="X4" s="9" t="str">
        <f t="shared" ref="X4:AC4" si="2">IF(COUNTA(X14)=0,"",X14)</f>
        <v/>
      </c>
      <c r="Y4" s="9" t="str">
        <f t="shared" si="2"/>
        <v/>
      </c>
      <c r="Z4" s="9" t="str">
        <f t="shared" si="2"/>
        <v/>
      </c>
      <c r="AA4" s="9" t="str">
        <f t="shared" si="2"/>
        <v/>
      </c>
      <c r="AB4" s="9" t="str">
        <f t="shared" si="2"/>
        <v/>
      </c>
      <c r="AC4" s="29" t="str">
        <f t="shared" si="2"/>
        <v/>
      </c>
      <c r="AD4" s="24"/>
      <c r="AE4" s="17"/>
      <c r="AF4" s="122"/>
      <c r="AG4" s="15" t="s">
        <v>3</v>
      </c>
      <c r="AH4" s="9" t="str">
        <f t="shared" ref="AH4:AM4" si="3">IF(COUNTA(AH14)=0,"",AH14)</f>
        <v/>
      </c>
      <c r="AI4" s="9" t="str">
        <f t="shared" si="3"/>
        <v/>
      </c>
      <c r="AJ4" s="9" t="str">
        <f t="shared" si="3"/>
        <v/>
      </c>
      <c r="AK4" s="9" t="str">
        <f t="shared" si="3"/>
        <v/>
      </c>
      <c r="AL4" s="9">
        <f t="shared" si="3"/>
        <v>66</v>
      </c>
      <c r="AM4" s="29" t="str">
        <f t="shared" si="3"/>
        <v/>
      </c>
      <c r="AN4" s="24"/>
      <c r="AO4" s="17"/>
      <c r="AP4" s="122"/>
      <c r="AQ4" s="15" t="s">
        <v>3</v>
      </c>
      <c r="AR4" s="9" t="str">
        <f t="shared" ref="AR4:AW4" si="4">IF(COUNTA(AR14)=0,"",AR14)</f>
        <v/>
      </c>
      <c r="AS4" s="9" t="str">
        <f t="shared" si="4"/>
        <v/>
      </c>
      <c r="AT4" s="9" t="str">
        <f t="shared" si="4"/>
        <v/>
      </c>
      <c r="AU4" s="9" t="str">
        <f t="shared" si="4"/>
        <v/>
      </c>
      <c r="AV4" s="9" t="str">
        <f t="shared" si="4"/>
        <v/>
      </c>
      <c r="AW4" s="29" t="str">
        <f t="shared" si="4"/>
        <v/>
      </c>
      <c r="AX4" s="24"/>
      <c r="AY4" s="17"/>
      <c r="AZ4" s="122"/>
      <c r="BA4" s="15" t="s">
        <v>3</v>
      </c>
      <c r="BB4" s="9" t="str">
        <f t="shared" ref="BB4:BG4" si="5">IF(COUNTA(BB14)=0,"",BB14)</f>
        <v/>
      </c>
      <c r="BC4" s="9" t="str">
        <f t="shared" si="5"/>
        <v/>
      </c>
      <c r="BD4" s="9" t="str">
        <f t="shared" si="5"/>
        <v/>
      </c>
      <c r="BE4" s="9" t="str">
        <f t="shared" si="5"/>
        <v/>
      </c>
      <c r="BF4" s="9">
        <f t="shared" si="5"/>
        <v>41.3</v>
      </c>
      <c r="BG4" s="29" t="str">
        <f t="shared" si="5"/>
        <v/>
      </c>
      <c r="BH4" s="24"/>
      <c r="BI4" s="17"/>
      <c r="BJ4" s="122"/>
      <c r="BK4" s="15" t="s">
        <v>3</v>
      </c>
      <c r="BL4" s="9">
        <f t="shared" ref="BL4:BQ4" si="6">IF(COUNTA(BL14)=0,"",BL14)</f>
        <v>22.176470588235297</v>
      </c>
      <c r="BM4" s="9" t="str">
        <f t="shared" si="6"/>
        <v/>
      </c>
      <c r="BN4" s="9" t="str">
        <f t="shared" si="6"/>
        <v/>
      </c>
      <c r="BO4" s="9">
        <f t="shared" si="6"/>
        <v>47.568988173455985</v>
      </c>
      <c r="BP4" s="9">
        <f t="shared" si="6"/>
        <v>1.4962593516209495</v>
      </c>
      <c r="BQ4" s="29">
        <f t="shared" si="6"/>
        <v>2.1897810218978009</v>
      </c>
      <c r="BR4" s="24"/>
      <c r="BS4" s="17"/>
      <c r="BT4" s="122"/>
      <c r="BU4" s="15" t="s">
        <v>3</v>
      </c>
      <c r="BV4" s="9">
        <f t="shared" ref="BV4:CA4" si="7">IF(COUNTA(BV14)=0,"",BV14)</f>
        <v>0.94728839330968073</v>
      </c>
      <c r="BW4" s="9" t="str">
        <f t="shared" si="7"/>
        <v/>
      </c>
      <c r="BX4" s="9" t="str">
        <f t="shared" si="7"/>
        <v/>
      </c>
      <c r="BY4" s="9">
        <f t="shared" si="7"/>
        <v>0.6</v>
      </c>
      <c r="BZ4" s="9">
        <f t="shared" si="7"/>
        <v>0.7</v>
      </c>
      <c r="CA4" s="29">
        <f t="shared" si="7"/>
        <v>4.2</v>
      </c>
      <c r="CB4" s="24"/>
      <c r="CC4" s="17"/>
      <c r="CD4" s="122"/>
      <c r="CE4" s="15" t="s">
        <v>3</v>
      </c>
      <c r="CF4" s="9">
        <f t="shared" ref="CF4:CK4" si="8">IF(COUNTA(CF14)=0,"",CF14)</f>
        <v>39.597227722772281</v>
      </c>
      <c r="CG4" s="9" t="str">
        <f t="shared" si="8"/>
        <v/>
      </c>
      <c r="CH4" s="9" t="str">
        <f t="shared" si="8"/>
        <v/>
      </c>
      <c r="CI4" s="9">
        <f t="shared" si="8"/>
        <v>42.6</v>
      </c>
      <c r="CJ4" s="9">
        <f t="shared" si="8"/>
        <v>42.7</v>
      </c>
      <c r="CK4" s="29">
        <f t="shared" si="8"/>
        <v>11.2</v>
      </c>
      <c r="CL4" s="24"/>
      <c r="CM4" s="17"/>
      <c r="CN4" s="122"/>
      <c r="CO4" s="15" t="s">
        <v>3</v>
      </c>
      <c r="CP4" s="9">
        <f t="shared" ref="CP4:CU4" si="9">IF(COUNTA(CP14)=0,"",CP14)</f>
        <v>29.104490177736206</v>
      </c>
      <c r="CQ4" s="9" t="str">
        <f t="shared" si="9"/>
        <v/>
      </c>
      <c r="CR4" s="9" t="str">
        <f t="shared" si="9"/>
        <v/>
      </c>
      <c r="CS4" s="9">
        <f t="shared" si="9"/>
        <v>32.1</v>
      </c>
      <c r="CT4" s="9">
        <f t="shared" si="9"/>
        <v>31.5</v>
      </c>
      <c r="CU4" s="29">
        <f t="shared" si="9"/>
        <v>6.9</v>
      </c>
      <c r="CV4" s="24"/>
      <c r="CW4" s="17"/>
      <c r="CX4" s="130"/>
      <c r="DH4" s="130"/>
      <c r="DR4" s="130"/>
      <c r="EB4" s="130"/>
      <c r="EL4" s="130"/>
      <c r="EV4" s="130"/>
      <c r="FF4" s="130"/>
      <c r="FP4" s="130"/>
      <c r="FZ4" s="130"/>
      <c r="GJ4" s="130"/>
      <c r="GT4" s="130"/>
      <c r="HD4" s="130"/>
      <c r="HN4" s="130"/>
      <c r="HX4" s="130"/>
    </row>
    <row xmlns:x14ac="http://schemas.microsoft.com/office/spreadsheetml/2009/9/ac" r="5" s="4" customFormat="true" x14ac:dyDescent="0.25">
      <c r="A5" s="381" t="str">
        <f ca="true">IF(ISBLANK('Data Summary'!A7),"",'Data Summary'!A7)</f>
        <v>GNQ_2008_EMIS</v>
      </c>
      <c r="B5" s="122"/>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2"/>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9"/>
      <c r="T5" s="24"/>
      <c r="U5" s="17"/>
      <c r="V5" s="122"/>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c r="AC5" s="29"/>
      <c r="AD5" s="24"/>
      <c r="AE5" s="17"/>
      <c r="AF5" s="122"/>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c r="AM5" s="29"/>
      <c r="AN5" s="24"/>
      <c r="AO5" s="17"/>
      <c r="AP5" s="122"/>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c r="AW5" s="29"/>
      <c r="AX5" s="24"/>
      <c r="AY5" s="17"/>
      <c r="AZ5" s="122"/>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2"/>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2"/>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2"/>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2"/>
      <c r="CO5" s="15" t="s">
        <v>0</v>
      </c>
      <c r="CP5" s="9"/>
      <c r="CQ5" s="9"/>
      <c r="CR5" s="9"/>
      <c r="CS5" s="9"/>
      <c r="CT5" s="9"/>
      <c r="CU5" s="29"/>
      <c r="CV5" s="24"/>
      <c r="CW5" s="17"/>
      <c r="CX5" s="130"/>
      <c r="DH5" s="130"/>
      <c r="DR5" s="130"/>
      <c r="EB5" s="130"/>
      <c r="EL5" s="130"/>
      <c r="EV5" s="130"/>
      <c r="FF5" s="130"/>
      <c r="FP5" s="130"/>
      <c r="FZ5" s="130"/>
      <c r="GJ5" s="130"/>
      <c r="GT5" s="130"/>
      <c r="HD5" s="130"/>
      <c r="HN5" s="130"/>
      <c r="HX5" s="130"/>
    </row>
    <row xmlns:x14ac="http://schemas.microsoft.com/office/spreadsheetml/2009/9/ac" r="6" s="4" customFormat="true" x14ac:dyDescent="0.25">
      <c r="A6" s="381" t="str">
        <f ca="true">IF(ISBLANK('Data Summary'!A8),"",'Data Summary'!A8)</f>
        <v>GNQ_2009_EMIS</v>
      </c>
      <c r="B6" s="122"/>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2"/>
      <c r="M6" s="15" t="s">
        <v>19</v>
      </c>
      <c r="N6" s="9" t="str">
        <f>IF(COUNTA(N15:N26)=0,"",SUMPRODUCT(N15:N26,M15:M26))</f>
        <v/>
      </c>
      <c r="O6" s="9" t="str">
        <f>IF(COUNTA(O15:O26)=0,"",SUMPRODUCT(O15:O26,M15:M26))</f>
        <v/>
      </c>
      <c r="P6" s="9" t="str">
        <f>IF(COUNTA(P15:P26)=0,"",SUMPRODUCT(P15:P26,M15:M26))</f>
        <v/>
      </c>
      <c r="Q6" s="9" t="str">
        <f>IF(COUNTA(Q15:Q26)=0,"",SUMPRODUCT(Q15:Q26,M15:M26))</f>
        <v/>
      </c>
      <c r="R6" s="9"/>
      <c r="S6" s="29"/>
      <c r="T6" s="24"/>
      <c r="U6" s="17"/>
      <c r="V6" s="122"/>
      <c r="W6" s="15" t="s">
        <v>19</v>
      </c>
      <c r="X6" s="9" t="str">
        <f>IF(COUNTA(X15:X26)=0,"",SUMPRODUCT(X15:X26,W15:W26))</f>
        <v/>
      </c>
      <c r="Y6" s="9" t="str">
        <f>IF(COUNTA(Y15:Y26)=0,"",SUMPRODUCT(Y15:Y26,W15:W26))</f>
        <v/>
      </c>
      <c r="Z6" s="9" t="str">
        <f>IF(COUNTA(Z15:Z26)=0,"",SUMPRODUCT(Z15:Z26,W15:W26))</f>
        <v/>
      </c>
      <c r="AA6" s="9" t="str">
        <f>IF(COUNTA(AA15:AA26)=0,"",SUMPRODUCT(AA15:AA26,W15:W26))</f>
        <v/>
      </c>
      <c r="AB6" s="9"/>
      <c r="AC6" s="29"/>
      <c r="AD6" s="24"/>
      <c r="AE6" s="17"/>
      <c r="AF6" s="122"/>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c r="AM6" s="29"/>
      <c r="AN6" s="24"/>
      <c r="AO6" s="17"/>
      <c r="AP6" s="122"/>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c r="AW6" s="29"/>
      <c r="AX6" s="24"/>
      <c r="AY6" s="17"/>
      <c r="AZ6" s="122"/>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2"/>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2"/>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22"/>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2"/>
      <c r="CO6" s="15" t="s">
        <v>19</v>
      </c>
      <c r="CP6" s="9"/>
      <c r="CQ6" s="9"/>
      <c r="CR6" s="9"/>
      <c r="CS6" s="9"/>
      <c r="CT6" s="9"/>
      <c r="CU6" s="29"/>
      <c r="CV6" s="24"/>
      <c r="CW6" s="17"/>
      <c r="CX6" s="130"/>
      <c r="DH6" s="130"/>
      <c r="DR6" s="130"/>
      <c r="EB6" s="130"/>
      <c r="EL6" s="130"/>
      <c r="EV6" s="130"/>
      <c r="FF6" s="130"/>
      <c r="FP6" s="130"/>
      <c r="FZ6" s="130"/>
      <c r="GJ6" s="130"/>
      <c r="GT6" s="130"/>
      <c r="HD6" s="130"/>
      <c r="HN6" s="130"/>
      <c r="HX6" s="130"/>
    </row>
    <row xmlns:x14ac="http://schemas.microsoft.com/office/spreadsheetml/2009/9/ac" r="7" s="4" customFormat="true" x14ac:dyDescent="0.25">
      <c r="A7" s="381" t="str">
        <f ca="true">IF(ISBLANK('Data Summary'!A9),"",'Data Summary'!A9)</f>
        <v>GNQ_2009_UIS</v>
      </c>
      <c r="B7" s="122"/>
      <c r="C7" s="46" t="s">
        <v>51</v>
      </c>
      <c r="D7" s="19"/>
      <c r="E7" s="19"/>
      <c r="F7" s="19"/>
      <c r="G7" s="19"/>
      <c r="H7" s="19"/>
      <c r="I7" s="78"/>
      <c r="J7" s="24"/>
      <c r="K7" s="17"/>
      <c r="L7" s="122"/>
      <c r="M7" s="46" t="s">
        <v>51</v>
      </c>
      <c r="N7" s="19"/>
      <c r="O7" s="19"/>
      <c r="P7" s="19"/>
      <c r="Q7" s="19"/>
      <c r="R7" s="19"/>
      <c r="S7" s="78"/>
      <c r="T7" s="24"/>
      <c r="U7" s="17"/>
      <c r="V7" s="122" t="s">
        <v>202</v>
      </c>
      <c r="W7" s="46" t="s">
        <v>51</v>
      </c>
      <c r="X7" s="19">
        <f>AB7</f>
        <v>30.3</v>
      </c>
      <c r="Y7" s="19"/>
      <c r="Z7" s="19"/>
      <c r="AA7" s="19"/>
      <c r="AB7" s="19">
        <v>30.3</v>
      </c>
      <c r="AC7" s="78"/>
      <c r="AD7" s="24"/>
      <c r="AE7" s="17"/>
      <c r="AF7" s="122"/>
      <c r="AG7" s="46" t="s">
        <v>51</v>
      </c>
      <c r="AH7" s="19"/>
      <c r="AI7" s="19"/>
      <c r="AJ7" s="19"/>
      <c r="AK7" s="19"/>
      <c r="AL7" s="19"/>
      <c r="AM7" s="78"/>
      <c r="AN7" s="24"/>
      <c r="AO7" s="17"/>
      <c r="AP7" s="122" t="s">
        <v>202</v>
      </c>
      <c r="AQ7" s="46" t="s">
        <v>51</v>
      </c>
      <c r="AR7" s="19">
        <f>AV7</f>
        <v>38.32</v>
      </c>
      <c r="AS7" s="19"/>
      <c r="AT7" s="19"/>
      <c r="AU7" s="19"/>
      <c r="AV7" s="19">
        <v>38.32</v>
      </c>
      <c r="AW7" s="78"/>
      <c r="AX7" s="24"/>
      <c r="AY7" s="17"/>
      <c r="AZ7" s="122"/>
      <c r="BA7" s="46" t="s">
        <v>51</v>
      </c>
      <c r="BB7" s="19"/>
      <c r="BC7" s="19"/>
      <c r="BD7" s="19"/>
      <c r="BE7" s="19"/>
      <c r="BF7" s="19"/>
      <c r="BG7" s="78"/>
      <c r="BH7" s="24"/>
      <c r="BI7" s="17"/>
      <c r="BJ7" s="122"/>
      <c r="BK7" s="46" t="s">
        <v>51</v>
      </c>
      <c r="BL7" s="19"/>
      <c r="BM7" s="19"/>
      <c r="BN7" s="19"/>
      <c r="BO7" s="19"/>
      <c r="BP7" s="19"/>
      <c r="BQ7" s="78"/>
      <c r="BR7" s="24"/>
      <c r="BS7" s="17"/>
      <c r="BT7" s="122"/>
      <c r="BU7" s="46" t="s">
        <v>51</v>
      </c>
      <c r="BV7" s="19"/>
      <c r="BW7" s="19"/>
      <c r="BX7" s="19"/>
      <c r="BY7" s="19"/>
      <c r="BZ7" s="19"/>
      <c r="CA7" s="78"/>
      <c r="CB7" s="24"/>
      <c r="CC7" s="17"/>
      <c r="CD7" s="122"/>
      <c r="CE7" s="46" t="s">
        <v>51</v>
      </c>
      <c r="CF7" s="19"/>
      <c r="CG7" s="19"/>
      <c r="CH7" s="19"/>
      <c r="CI7" s="19"/>
      <c r="CJ7" s="19"/>
      <c r="CK7" s="78"/>
      <c r="CL7" s="24"/>
      <c r="CM7" s="17"/>
      <c r="CN7" s="122"/>
      <c r="CO7" s="46" t="s">
        <v>51</v>
      </c>
      <c r="CP7" s="19"/>
      <c r="CQ7" s="19"/>
      <c r="CR7" s="19"/>
      <c r="CS7" s="19"/>
      <c r="CT7" s="19"/>
      <c r="CU7" s="78"/>
      <c r="CV7" s="24"/>
      <c r="CW7" s="17"/>
      <c r="CX7" s="130"/>
      <c r="DH7" s="130"/>
      <c r="DR7" s="130"/>
      <c r="EB7" s="130"/>
      <c r="EL7" s="130"/>
      <c r="EV7" s="130"/>
      <c r="FF7" s="130"/>
      <c r="FP7" s="130"/>
      <c r="FZ7" s="130"/>
      <c r="GJ7" s="130"/>
      <c r="GT7" s="130"/>
      <c r="HD7" s="130"/>
      <c r="HN7" s="130"/>
      <c r="HX7" s="130"/>
    </row>
    <row xmlns:x14ac="http://schemas.microsoft.com/office/spreadsheetml/2009/9/ac" r="8" s="4" customFormat="true" x14ac:dyDescent="0.25">
      <c r="A8" s="381" t="str">
        <f ca="true">IF(ISBLANK('Data Summary'!A10),"",'Data Summary'!A10)</f>
        <v>GNQ_2010_EMIS</v>
      </c>
      <c r="B8" s="122" t="s">
        <v>56</v>
      </c>
      <c r="C8" s="46" t="s">
        <v>56</v>
      </c>
      <c r="D8" s="19"/>
      <c r="E8" s="19"/>
      <c r="F8" s="19"/>
      <c r="G8" s="19"/>
      <c r="H8" s="19">
        <v>10.9</v>
      </c>
      <c r="I8" s="78"/>
      <c r="J8" s="24"/>
      <c r="K8" s="17"/>
      <c r="L8" s="122"/>
      <c r="M8" s="46" t="s">
        <v>56</v>
      </c>
      <c r="N8" s="19"/>
      <c r="O8" s="19"/>
      <c r="P8" s="19"/>
      <c r="Q8" s="19"/>
      <c r="R8" s="19"/>
      <c r="S8" s="78"/>
      <c r="T8" s="24"/>
      <c r="U8" s="17"/>
      <c r="V8" s="122"/>
      <c r="W8" s="46" t="s">
        <v>56</v>
      </c>
      <c r="X8" s="19"/>
      <c r="Y8" s="19"/>
      <c r="Z8" s="19"/>
      <c r="AA8" s="19"/>
      <c r="AB8" s="19"/>
      <c r="AC8" s="78"/>
      <c r="AD8" s="24"/>
      <c r="AE8" s="17"/>
      <c r="AF8" s="122" t="s">
        <v>56</v>
      </c>
      <c r="AG8" s="46" t="s">
        <v>56</v>
      </c>
      <c r="AH8" s="19"/>
      <c r="AI8" s="19"/>
      <c r="AJ8" s="19"/>
      <c r="AK8" s="19"/>
      <c r="AL8" s="19">
        <v>17.2</v>
      </c>
      <c r="AM8" s="78"/>
      <c r="AN8" s="24"/>
      <c r="AO8" s="17"/>
      <c r="AP8" s="122"/>
      <c r="AQ8" s="46" t="s">
        <v>56</v>
      </c>
      <c r="AR8" s="19"/>
      <c r="AS8" s="19"/>
      <c r="AT8" s="19"/>
      <c r="AU8" s="19"/>
      <c r="AV8" s="19"/>
      <c r="AW8" s="78"/>
      <c r="AX8" s="24"/>
      <c r="AY8" s="17"/>
      <c r="AZ8" s="122"/>
      <c r="BA8" s="46" t="s">
        <v>56</v>
      </c>
      <c r="BB8" s="19"/>
      <c r="BC8" s="19"/>
      <c r="BD8" s="19"/>
      <c r="BE8" s="19"/>
      <c r="BF8" s="19"/>
      <c r="BG8" s="78"/>
      <c r="BH8" s="24"/>
      <c r="BI8" s="17"/>
      <c r="BJ8" s="122"/>
      <c r="BK8" s="46" t="s">
        <v>56</v>
      </c>
      <c r="BL8" s="19"/>
      <c r="BM8" s="19"/>
      <c r="BN8" s="19"/>
      <c r="BO8" s="19"/>
      <c r="BP8" s="19"/>
      <c r="BQ8" s="78"/>
      <c r="BR8" s="24"/>
      <c r="BS8" s="17"/>
      <c r="BT8" s="122"/>
      <c r="BU8" s="46" t="s">
        <v>56</v>
      </c>
      <c r="BV8" s="19"/>
      <c r="BW8" s="19"/>
      <c r="BX8" s="19"/>
      <c r="BY8" s="19"/>
      <c r="BZ8" s="19"/>
      <c r="CA8" s="78"/>
      <c r="CB8" s="24"/>
      <c r="CC8" s="17"/>
      <c r="CD8" s="122"/>
      <c r="CE8" s="46" t="s">
        <v>56</v>
      </c>
      <c r="CF8" s="19"/>
      <c r="CG8" s="19"/>
      <c r="CH8" s="19"/>
      <c r="CI8" s="19"/>
      <c r="CJ8" s="19"/>
      <c r="CK8" s="78"/>
      <c r="CL8" s="24"/>
      <c r="CM8" s="17"/>
      <c r="CN8" s="122"/>
      <c r="CO8" s="46" t="s">
        <v>56</v>
      </c>
      <c r="CP8" s="19"/>
      <c r="CQ8" s="19"/>
      <c r="CR8" s="19"/>
      <c r="CS8" s="19"/>
      <c r="CT8" s="19"/>
      <c r="CU8" s="78"/>
      <c r="CV8" s="24"/>
      <c r="CW8" s="17"/>
      <c r="CX8" s="130"/>
      <c r="DH8" s="130"/>
      <c r="DR8" s="130"/>
      <c r="EB8" s="130"/>
      <c r="EL8" s="130"/>
      <c r="EV8" s="130"/>
      <c r="FF8" s="130"/>
      <c r="FP8" s="130"/>
      <c r="FZ8" s="130"/>
      <c r="GJ8" s="130"/>
      <c r="GT8" s="130"/>
      <c r="HD8" s="130"/>
      <c r="HN8" s="130"/>
      <c r="HX8" s="130"/>
    </row>
    <row xmlns:x14ac="http://schemas.microsoft.com/office/spreadsheetml/2009/9/ac" r="9" s="4" customFormat="true" x14ac:dyDescent="0.25">
      <c r="A9" s="381" t="str">
        <f ca="true">IF(ISBLANK('Data Summary'!A11),"",'Data Summary'!A11)</f>
        <v>GNQ_2011_UIS</v>
      </c>
      <c r="B9" s="122"/>
      <c r="C9" s="46" t="s">
        <v>95</v>
      </c>
      <c r="D9" s="19"/>
      <c r="E9" s="19"/>
      <c r="F9" s="19"/>
      <c r="G9" s="19"/>
      <c r="H9" s="19"/>
      <c r="I9" s="78"/>
      <c r="J9" s="24"/>
      <c r="K9" s="17"/>
      <c r="L9" s="122"/>
      <c r="M9" s="46" t="s">
        <v>95</v>
      </c>
      <c r="N9" s="19"/>
      <c r="O9" s="19"/>
      <c r="P9" s="19"/>
      <c r="Q9" s="19"/>
      <c r="R9" s="19"/>
      <c r="S9" s="78"/>
      <c r="T9" s="24"/>
      <c r="U9" s="17"/>
      <c r="V9" s="122"/>
      <c r="W9" s="46" t="s">
        <v>95</v>
      </c>
      <c r="X9" s="19"/>
      <c r="Y9" s="19"/>
      <c r="Z9" s="19"/>
      <c r="AA9" s="19"/>
      <c r="AB9" s="19"/>
      <c r="AC9" s="78"/>
      <c r="AD9" s="24"/>
      <c r="AE9" s="17"/>
      <c r="AF9" s="122"/>
      <c r="AG9" s="46" t="s">
        <v>95</v>
      </c>
      <c r="AH9" s="19"/>
      <c r="AI9" s="19"/>
      <c r="AJ9" s="19"/>
      <c r="AK9" s="19"/>
      <c r="AL9" s="19"/>
      <c r="AM9" s="78"/>
      <c r="AN9" s="24"/>
      <c r="AO9" s="17"/>
      <c r="AP9" s="122"/>
      <c r="AQ9" s="46" t="s">
        <v>95</v>
      </c>
      <c r="AR9" s="19"/>
      <c r="AS9" s="19"/>
      <c r="AT9" s="19"/>
      <c r="AU9" s="19"/>
      <c r="AV9" s="19"/>
      <c r="AW9" s="78"/>
      <c r="AX9" s="24"/>
      <c r="AY9" s="17"/>
      <c r="AZ9" s="122"/>
      <c r="BA9" s="46" t="s">
        <v>95</v>
      </c>
      <c r="BB9" s="19"/>
      <c r="BC9" s="19"/>
      <c r="BD9" s="19"/>
      <c r="BE9" s="19"/>
      <c r="BF9" s="19"/>
      <c r="BG9" s="78"/>
      <c r="BH9" s="24"/>
      <c r="BI9" s="17"/>
      <c r="BJ9" s="122"/>
      <c r="BK9" s="46" t="s">
        <v>95</v>
      </c>
      <c r="BL9" s="19"/>
      <c r="BM9" s="19"/>
      <c r="BN9" s="19"/>
      <c r="BO9" s="19"/>
      <c r="BP9" s="19"/>
      <c r="BQ9" s="78"/>
      <c r="BR9" s="24"/>
      <c r="BS9" s="17"/>
      <c r="BT9" s="122"/>
      <c r="BU9" s="46" t="s">
        <v>95</v>
      </c>
      <c r="BV9" s="19"/>
      <c r="BW9" s="19"/>
      <c r="BX9" s="19"/>
      <c r="BY9" s="19"/>
      <c r="BZ9" s="19"/>
      <c r="CA9" s="78"/>
      <c r="CB9" s="24"/>
      <c r="CC9" s="17"/>
      <c r="CD9" s="122"/>
      <c r="CE9" s="46" t="s">
        <v>95</v>
      </c>
      <c r="CF9" s="19"/>
      <c r="CG9" s="19"/>
      <c r="CH9" s="19"/>
      <c r="CI9" s="19"/>
      <c r="CJ9" s="19"/>
      <c r="CK9" s="78"/>
      <c r="CL9" s="24"/>
      <c r="CM9" s="17"/>
      <c r="CN9" s="122"/>
      <c r="CO9" s="46" t="s">
        <v>95</v>
      </c>
      <c r="CP9" s="19"/>
      <c r="CQ9" s="19"/>
      <c r="CR9" s="19"/>
      <c r="CS9" s="19"/>
      <c r="CT9" s="19"/>
      <c r="CU9" s="78"/>
      <c r="CV9" s="24"/>
      <c r="CW9" s="17"/>
      <c r="CX9" s="130"/>
      <c r="DH9" s="130"/>
      <c r="DR9" s="130"/>
      <c r="EB9" s="130"/>
      <c r="EL9" s="130"/>
      <c r="EV9" s="130"/>
      <c r="FF9" s="130"/>
      <c r="FP9" s="130"/>
      <c r="FZ9" s="130"/>
      <c r="GJ9" s="130"/>
      <c r="GT9" s="130"/>
      <c r="HD9" s="130"/>
      <c r="HN9" s="130"/>
      <c r="HX9" s="130"/>
    </row>
    <row xmlns:x14ac="http://schemas.microsoft.com/office/spreadsheetml/2009/9/ac" r="10" s="4" customFormat="true" x14ac:dyDescent="0.25">
      <c r="A10" s="381" t="str">
        <f ca="true">IF(ISBLANK('Data Summary'!A12),"",'Data Summary'!A12)</f>
        <v>GNQ_2015_EMIS</v>
      </c>
      <c r="B10" s="122"/>
      <c r="C10" s="65" t="s">
        <v>21</v>
      </c>
      <c r="D10" s="79"/>
      <c r="E10" s="19"/>
      <c r="F10" s="19"/>
      <c r="G10" s="19"/>
      <c r="H10" s="7"/>
      <c r="I10" s="26"/>
      <c r="J10" s="24"/>
      <c r="K10" s="17"/>
      <c r="L10" s="122"/>
      <c r="M10" s="65" t="s">
        <v>21</v>
      </c>
      <c r="N10" s="79"/>
      <c r="O10" s="19"/>
      <c r="P10" s="19"/>
      <c r="Q10" s="19"/>
      <c r="R10" s="19"/>
      <c r="S10" s="78"/>
      <c r="T10" s="24"/>
      <c r="U10" s="17"/>
      <c r="V10" s="122"/>
      <c r="W10" s="65" t="s">
        <v>21</v>
      </c>
      <c r="X10" s="79"/>
      <c r="Y10" s="19"/>
      <c r="Z10" s="19"/>
      <c r="AA10" s="19"/>
      <c r="AB10" s="19"/>
      <c r="AC10" s="78"/>
      <c r="AD10" s="24"/>
      <c r="AE10" s="17"/>
      <c r="AF10" s="122"/>
      <c r="AG10" s="65" t="s">
        <v>21</v>
      </c>
      <c r="AH10" s="79"/>
      <c r="AI10" s="19"/>
      <c r="AJ10" s="19"/>
      <c r="AK10" s="19"/>
      <c r="AL10" s="19"/>
      <c r="AM10" s="78"/>
      <c r="AN10" s="24"/>
      <c r="AO10" s="17"/>
      <c r="AP10" s="122"/>
      <c r="AQ10" s="65" t="s">
        <v>21</v>
      </c>
      <c r="AR10" s="79"/>
      <c r="AS10" s="19"/>
      <c r="AT10" s="19"/>
      <c r="AU10" s="19"/>
      <c r="AV10" s="19"/>
      <c r="AW10" s="78"/>
      <c r="AX10" s="24"/>
      <c r="AY10" s="17"/>
      <c r="AZ10" s="122"/>
      <c r="BA10" s="65" t="s">
        <v>21</v>
      </c>
      <c r="BB10" s="79"/>
      <c r="BC10" s="19"/>
      <c r="BD10" s="19"/>
      <c r="BE10" s="19"/>
      <c r="BF10" s="7"/>
      <c r="BG10" s="26"/>
      <c r="BH10" s="24"/>
      <c r="BI10" s="17"/>
      <c r="BJ10" s="122"/>
      <c r="BK10" s="65" t="s">
        <v>21</v>
      </c>
      <c r="BL10" s="79"/>
      <c r="BM10" s="19"/>
      <c r="BN10" s="19"/>
      <c r="BO10" s="19"/>
      <c r="BP10" s="7"/>
      <c r="BQ10" s="26"/>
      <c r="BR10" s="24"/>
      <c r="BS10" s="17"/>
      <c r="BT10" s="122"/>
      <c r="BU10" s="65" t="s">
        <v>21</v>
      </c>
      <c r="BV10" s="79"/>
      <c r="BW10" s="19"/>
      <c r="BX10" s="19"/>
      <c r="BY10" s="19"/>
      <c r="BZ10" s="7"/>
      <c r="CA10" s="26"/>
      <c r="CB10" s="24"/>
      <c r="CC10" s="17"/>
      <c r="CD10" s="122"/>
      <c r="CE10" s="65" t="s">
        <v>21</v>
      </c>
      <c r="CF10" s="79"/>
      <c r="CG10" s="19"/>
      <c r="CH10" s="19"/>
      <c r="CI10" s="19"/>
      <c r="CJ10" s="7"/>
      <c r="CK10" s="26"/>
      <c r="CL10" s="24"/>
      <c r="CM10" s="17"/>
      <c r="CN10" s="122"/>
      <c r="CO10" s="65" t="s">
        <v>21</v>
      </c>
      <c r="CP10" s="79"/>
      <c r="CQ10" s="19"/>
      <c r="CR10" s="19"/>
      <c r="CS10" s="19"/>
      <c r="CT10" s="7"/>
      <c r="CU10" s="26"/>
      <c r="CV10" s="24"/>
      <c r="CW10" s="17"/>
      <c r="CX10" s="130"/>
      <c r="DH10" s="130"/>
      <c r="DR10" s="130"/>
      <c r="EB10" s="130"/>
      <c r="EL10" s="130"/>
      <c r="EV10" s="130"/>
      <c r="FF10" s="130"/>
      <c r="FP10" s="130"/>
      <c r="FZ10" s="130"/>
      <c r="GJ10" s="130"/>
      <c r="GT10" s="130"/>
      <c r="HD10" s="130"/>
      <c r="HN10" s="130"/>
      <c r="HX10" s="130"/>
    </row>
    <row xmlns:x14ac="http://schemas.microsoft.com/office/spreadsheetml/2009/9/ac" r="11" s="4" customFormat="true" x14ac:dyDescent="0.25">
      <c r="A11" s="381" t="str">
        <f ca="true">IF(ISBLANK('Data Summary'!A13),"",'Data Summary'!A13)</f>
        <v>GNQ_2016_EMIS</v>
      </c>
      <c r="B11" s="122"/>
      <c r="C11" s="65" t="s">
        <v>29</v>
      </c>
      <c r="D11" s="19"/>
      <c r="E11" s="7"/>
      <c r="F11" s="7"/>
      <c r="G11" s="7"/>
      <c r="H11" s="7"/>
      <c r="I11" s="26"/>
      <c r="J11" s="24"/>
      <c r="K11" s="17"/>
      <c r="L11" s="122"/>
      <c r="M11" s="65" t="s">
        <v>29</v>
      </c>
      <c r="N11" s="19"/>
      <c r="O11" s="7"/>
      <c r="P11" s="7"/>
      <c r="Q11" s="7"/>
      <c r="R11" s="7"/>
      <c r="S11" s="26"/>
      <c r="T11" s="24"/>
      <c r="U11" s="17"/>
      <c r="V11" s="122"/>
      <c r="W11" s="65" t="s">
        <v>29</v>
      </c>
      <c r="X11" s="19"/>
      <c r="Y11" s="7"/>
      <c r="Z11" s="7"/>
      <c r="AA11" s="7"/>
      <c r="AB11" s="7"/>
      <c r="AC11" s="26"/>
      <c r="AD11" s="24"/>
      <c r="AE11" s="17"/>
      <c r="AF11" s="122"/>
      <c r="AG11" s="65" t="s">
        <v>29</v>
      </c>
      <c r="AH11" s="19"/>
      <c r="AI11" s="7"/>
      <c r="AJ11" s="7"/>
      <c r="AK11" s="7"/>
      <c r="AL11" s="7"/>
      <c r="AM11" s="26"/>
      <c r="AN11" s="24"/>
      <c r="AO11" s="17"/>
      <c r="AP11" s="122"/>
      <c r="AQ11" s="65" t="s">
        <v>29</v>
      </c>
      <c r="AR11" s="19"/>
      <c r="AS11" s="7"/>
      <c r="AT11" s="7"/>
      <c r="AU11" s="7"/>
      <c r="AV11" s="7"/>
      <c r="AW11" s="26"/>
      <c r="AX11" s="24"/>
      <c r="AY11" s="17"/>
      <c r="AZ11" s="122"/>
      <c r="BA11" s="65" t="s">
        <v>29</v>
      </c>
      <c r="BB11" s="19"/>
      <c r="BC11" s="7"/>
      <c r="BD11" s="7"/>
      <c r="BE11" s="7"/>
      <c r="BF11" s="7"/>
      <c r="BG11" s="26"/>
      <c r="BH11" s="24"/>
      <c r="BI11" s="17"/>
      <c r="BJ11" s="122"/>
      <c r="BK11" s="65" t="s">
        <v>29</v>
      </c>
      <c r="BL11" s="19"/>
      <c r="BM11" s="7"/>
      <c r="BN11" s="7"/>
      <c r="BO11" s="7"/>
      <c r="BP11" s="7"/>
      <c r="BQ11" s="26"/>
      <c r="BR11" s="24"/>
      <c r="BS11" s="17"/>
      <c r="BT11" s="122"/>
      <c r="BU11" s="65" t="s">
        <v>29</v>
      </c>
      <c r="BV11" s="19"/>
      <c r="BW11" s="7"/>
      <c r="BX11" s="7"/>
      <c r="BY11" s="7"/>
      <c r="BZ11" s="7"/>
      <c r="CA11" s="26"/>
      <c r="CB11" s="24"/>
      <c r="CC11" s="17"/>
      <c r="CD11" s="122"/>
      <c r="CE11" s="65" t="s">
        <v>29</v>
      </c>
      <c r="CF11" s="19"/>
      <c r="CG11" s="7"/>
      <c r="CH11" s="7"/>
      <c r="CI11" s="7"/>
      <c r="CJ11" s="7"/>
      <c r="CK11" s="26"/>
      <c r="CL11" s="24"/>
      <c r="CM11" s="17"/>
      <c r="CN11" s="122"/>
      <c r="CO11" s="65" t="s">
        <v>29</v>
      </c>
      <c r="CP11" s="19"/>
      <c r="CQ11" s="7"/>
      <c r="CR11" s="7"/>
      <c r="CS11" s="7"/>
      <c r="CT11" s="7"/>
      <c r="CU11" s="26"/>
      <c r="CV11" s="24"/>
      <c r="CW11" s="17"/>
      <c r="CX11" s="130"/>
      <c r="DH11" s="130"/>
      <c r="DR11" s="130"/>
      <c r="EB11" s="130"/>
      <c r="EL11" s="130"/>
      <c r="EV11" s="130"/>
      <c r="FF11" s="130"/>
      <c r="FP11" s="130"/>
      <c r="FZ11" s="130"/>
      <c r="GJ11" s="130"/>
      <c r="GT11" s="130"/>
      <c r="HD11" s="130"/>
      <c r="HN11" s="130"/>
      <c r="HX11" s="130"/>
    </row>
    <row xmlns:x14ac="http://schemas.microsoft.com/office/spreadsheetml/2009/9/ac" r="12" s="1" customFormat="true" ht="15.75" customHeight="true" x14ac:dyDescent="0.2">
      <c r="A12" s="381" t="str">
        <f ca="true">IF(ISBLANK('Data Summary'!A14),"",'Data Summary'!A14)</f>
        <v>GNQ_2017_EMIS</v>
      </c>
      <c r="B12" s="122"/>
      <c r="C12" s="65" t="s">
        <v>160</v>
      </c>
      <c r="D12" s="19"/>
      <c r="E12" s="19"/>
      <c r="F12" s="19"/>
      <c r="G12" s="19"/>
      <c r="H12" s="19"/>
      <c r="I12" s="78"/>
      <c r="J12" s="24"/>
      <c r="K12" s="17"/>
      <c r="L12" s="122" t="s">
        <v>198</v>
      </c>
      <c r="M12" s="65" t="s">
        <v>160</v>
      </c>
      <c r="N12" s="19">
        <f>R12</f>
        <v>10.24</v>
      </c>
      <c r="O12" s="19"/>
      <c r="P12" s="19"/>
      <c r="Q12" s="19"/>
      <c r="R12" s="19">
        <v>10.24</v>
      </c>
      <c r="S12" s="78"/>
      <c r="T12" s="24"/>
      <c r="U12" s="17"/>
      <c r="V12" s="122" t="s">
        <v>201</v>
      </c>
      <c r="W12" s="65" t="s">
        <v>160</v>
      </c>
      <c r="X12" s="19">
        <f>AB12</f>
        <v>14.52</v>
      </c>
      <c r="Y12" s="19"/>
      <c r="Z12" s="19"/>
      <c r="AA12" s="19"/>
      <c r="AB12" s="19">
        <v>14.52</v>
      </c>
      <c r="AC12" s="78"/>
      <c r="AD12" s="24"/>
      <c r="AE12" s="17"/>
      <c r="AF12" s="122"/>
      <c r="AG12" s="65" t="s">
        <v>160</v>
      </c>
      <c r="AH12" s="19"/>
      <c r="AI12" s="19"/>
      <c r="AJ12" s="19"/>
      <c r="AK12" s="19"/>
      <c r="AL12" s="19"/>
      <c r="AM12" s="78"/>
      <c r="AN12" s="24"/>
      <c r="AO12" s="17"/>
      <c r="AP12" s="122" t="s">
        <v>198</v>
      </c>
      <c r="AQ12" s="65" t="s">
        <v>160</v>
      </c>
      <c r="AR12" s="19">
        <f>AV12</f>
        <v>27.48</v>
      </c>
      <c r="AS12" s="19"/>
      <c r="AT12" s="19"/>
      <c r="AU12" s="19"/>
      <c r="AV12" s="19">
        <v>27.48</v>
      </c>
      <c r="AW12" s="78"/>
      <c r="AX12" s="24"/>
      <c r="AY12" s="17"/>
      <c r="AZ12" s="122"/>
      <c r="BA12" s="65" t="s">
        <v>160</v>
      </c>
      <c r="BB12" s="19"/>
      <c r="BC12" s="19"/>
      <c r="BD12" s="19"/>
      <c r="BE12" s="19"/>
      <c r="BF12" s="19"/>
      <c r="BG12" s="78"/>
      <c r="BH12" s="24"/>
      <c r="BI12" s="17"/>
      <c r="BJ12" s="122"/>
      <c r="BK12" s="65" t="s">
        <v>160</v>
      </c>
      <c r="BL12" s="19"/>
      <c r="BM12" s="19"/>
      <c r="BN12" s="19"/>
      <c r="BO12" s="19"/>
      <c r="BP12" s="19"/>
      <c r="BQ12" s="78"/>
      <c r="BR12" s="24"/>
      <c r="BS12" s="17"/>
      <c r="BT12" s="122"/>
      <c r="BU12" s="65" t="s">
        <v>160</v>
      </c>
      <c r="BV12" s="19"/>
      <c r="BW12" s="19"/>
      <c r="BX12" s="19"/>
      <c r="BY12" s="19"/>
      <c r="BZ12" s="19"/>
      <c r="CA12" s="78"/>
      <c r="CB12" s="24"/>
      <c r="CC12" s="17"/>
      <c r="CD12" s="122"/>
      <c r="CE12" s="65" t="s">
        <v>160</v>
      </c>
      <c r="CF12" s="19"/>
      <c r="CG12" s="19"/>
      <c r="CH12" s="19"/>
      <c r="CI12" s="19"/>
      <c r="CJ12" s="19"/>
      <c r="CK12" s="78"/>
      <c r="CL12" s="24"/>
      <c r="CM12" s="17"/>
      <c r="CN12" s="122"/>
      <c r="CO12" s="65" t="s">
        <v>160</v>
      </c>
      <c r="CP12" s="19"/>
      <c r="CQ12" s="19"/>
      <c r="CR12" s="19"/>
      <c r="CS12" s="19"/>
      <c r="CT12" s="19"/>
      <c r="CU12" s="78"/>
      <c r="CV12" s="24"/>
      <c r="CW12" s="17"/>
      <c r="CX12" s="131"/>
      <c r="DH12" s="131"/>
      <c r="DR12" s="131"/>
      <c r="EB12" s="131"/>
      <c r="EL12" s="131"/>
      <c r="EV12" s="131"/>
      <c r="FF12" s="131"/>
      <c r="FP12" s="131"/>
      <c r="FZ12" s="131"/>
      <c r="GJ12" s="131"/>
      <c r="GT12" s="131"/>
      <c r="HD12" s="131"/>
      <c r="HN12" s="131"/>
      <c r="HX12" s="131"/>
    </row>
    <row xmlns:x14ac="http://schemas.microsoft.com/office/spreadsheetml/2009/9/ac" r="13" s="271" customFormat="true" ht="18" customHeight="true" x14ac:dyDescent="0.25">
      <c r="A13" s="381" t="str">
        <f ca="true">IF(ISBLANK('Data Summary'!A15),"",'Data Summary'!A15)</f>
        <v>GNQ_2019_EMIS</v>
      </c>
      <c r="B13" s="260" t="s">
        <v>55</v>
      </c>
      <c r="C13" s="266" t="s">
        <v>27</v>
      </c>
      <c r="D13" s="267"/>
      <c r="E13" s="267"/>
      <c r="F13" s="267"/>
      <c r="G13" s="268"/>
      <c r="H13" s="268"/>
      <c r="I13" s="269"/>
      <c r="J13" s="250"/>
      <c r="K13" s="265"/>
      <c r="L13" s="260" t="s">
        <v>55</v>
      </c>
      <c r="M13" s="266" t="s">
        <v>27</v>
      </c>
      <c r="N13" s="267"/>
      <c r="O13" s="267"/>
      <c r="P13" s="267"/>
      <c r="Q13" s="268"/>
      <c r="R13" s="268"/>
      <c r="S13" s="269"/>
      <c r="T13" s="250"/>
      <c r="U13" s="265"/>
      <c r="V13" s="260" t="s">
        <v>55</v>
      </c>
      <c r="W13" s="266" t="s">
        <v>27</v>
      </c>
      <c r="X13" s="267"/>
      <c r="Y13" s="267"/>
      <c r="Z13" s="267"/>
      <c r="AA13" s="268"/>
      <c r="AB13" s="268"/>
      <c r="AC13" s="269"/>
      <c r="AD13" s="250"/>
      <c r="AE13" s="265"/>
      <c r="AF13" s="260" t="s">
        <v>55</v>
      </c>
      <c r="AG13" s="266" t="s">
        <v>27</v>
      </c>
      <c r="AH13" s="267"/>
      <c r="AI13" s="267"/>
      <c r="AJ13" s="267"/>
      <c r="AK13" s="268"/>
      <c r="AL13" s="268"/>
      <c r="AM13" s="269"/>
      <c r="AN13" s="250"/>
      <c r="AO13" s="265"/>
      <c r="AP13" s="260" t="s">
        <v>55</v>
      </c>
      <c r="AQ13" s="266" t="s">
        <v>27</v>
      </c>
      <c r="AR13" s="267"/>
      <c r="AS13" s="267"/>
      <c r="AT13" s="267"/>
      <c r="AU13" s="268"/>
      <c r="AV13" s="268"/>
      <c r="AW13" s="269"/>
      <c r="AX13" s="250"/>
      <c r="AY13" s="265"/>
      <c r="AZ13" s="260" t="s">
        <v>55</v>
      </c>
      <c r="BA13" s="266" t="s">
        <v>27</v>
      </c>
      <c r="BB13" s="267"/>
      <c r="BC13" s="267"/>
      <c r="BD13" s="267"/>
      <c r="BE13" s="268"/>
      <c r="BF13" s="268"/>
      <c r="BG13" s="269"/>
      <c r="BH13" s="250"/>
      <c r="BI13" s="265"/>
      <c r="BJ13" s="260" t="s">
        <v>55</v>
      </c>
      <c r="BK13" s="266" t="s">
        <v>27</v>
      </c>
      <c r="BL13" s="267"/>
      <c r="BM13" s="267"/>
      <c r="BN13" s="267"/>
      <c r="BO13" s="268"/>
      <c r="BP13" s="268"/>
      <c r="BQ13" s="269"/>
      <c r="BR13" s="250"/>
      <c r="BS13" s="265"/>
      <c r="BT13" s="260" t="s">
        <v>55</v>
      </c>
      <c r="BU13" s="266" t="s">
        <v>27</v>
      </c>
      <c r="BV13" s="267"/>
      <c r="BW13" s="267"/>
      <c r="BX13" s="267"/>
      <c r="BY13" s="268"/>
      <c r="BZ13" s="268"/>
      <c r="CA13" s="269"/>
      <c r="CB13" s="250"/>
      <c r="CC13" s="265"/>
      <c r="CD13" s="260" t="s">
        <v>55</v>
      </c>
      <c r="CE13" s="266" t="s">
        <v>27</v>
      </c>
      <c r="CF13" s="267"/>
      <c r="CG13" s="267"/>
      <c r="CH13" s="267"/>
      <c r="CI13" s="268"/>
      <c r="CJ13" s="268"/>
      <c r="CK13" s="269"/>
      <c r="CL13" s="250"/>
      <c r="CM13" s="265"/>
      <c r="CN13" s="260" t="s">
        <v>55</v>
      </c>
      <c r="CO13" s="266" t="s">
        <v>27</v>
      </c>
      <c r="CP13" s="267"/>
      <c r="CQ13" s="267"/>
      <c r="CR13" s="267"/>
      <c r="CS13" s="268"/>
      <c r="CT13" s="268"/>
      <c r="CU13" s="269"/>
      <c r="CV13" s="250"/>
      <c r="CW13" s="265"/>
      <c r="CX13" s="270"/>
      <c r="DH13" s="270"/>
      <c r="DR13" s="270"/>
      <c r="EB13" s="270"/>
      <c r="EL13" s="270"/>
      <c r="EV13" s="270"/>
      <c r="FF13" s="270"/>
      <c r="FP13" s="270"/>
      <c r="FZ13" s="270"/>
      <c r="GJ13" s="270"/>
      <c r="GT13" s="270"/>
      <c r="HD13" s="270"/>
      <c r="HN13" s="270"/>
      <c r="HX13" s="270"/>
    </row>
    <row xmlns:x14ac="http://schemas.microsoft.com/office/spreadsheetml/2009/9/ac" r="14" x14ac:dyDescent="0.25">
      <c r="A14" s="382" t="str">
        <f ca="true">IF(ISBLANK('Data Summary'!A16),"",'Data Summary'!A16)</f>
        <v/>
      </c>
      <c r="B14" s="123" t="s">
        <v>30</v>
      </c>
      <c r="C14" s="20">
        <v>0</v>
      </c>
      <c r="D14" s="79"/>
      <c r="E14" s="45"/>
      <c r="F14" s="45"/>
      <c r="G14" s="7"/>
      <c r="H14" s="7">
        <v>70.8</v>
      </c>
      <c r="I14" s="26"/>
      <c r="J14" s="11"/>
      <c r="K14" s="16"/>
      <c r="L14" s="123" t="s">
        <v>30</v>
      </c>
      <c r="M14" s="20">
        <v>0</v>
      </c>
      <c r="N14" s="79"/>
      <c r="O14" s="45"/>
      <c r="P14" s="45"/>
      <c r="Q14" s="7"/>
      <c r="R14" s="7"/>
      <c r="S14" s="26"/>
      <c r="T14" s="11"/>
      <c r="U14" s="16"/>
      <c r="V14" s="123" t="s">
        <v>30</v>
      </c>
      <c r="W14" s="20">
        <v>0</v>
      </c>
      <c r="X14" s="79"/>
      <c r="Y14" s="45"/>
      <c r="Z14" s="45"/>
      <c r="AA14" s="7"/>
      <c r="AB14" s="7"/>
      <c r="AC14" s="26"/>
      <c r="AD14" s="11"/>
      <c r="AE14" s="16"/>
      <c r="AF14" s="123" t="s">
        <v>30</v>
      </c>
      <c r="AG14" s="20">
        <v>0</v>
      </c>
      <c r="AH14" s="79"/>
      <c r="AI14" s="45"/>
      <c r="AJ14" s="45"/>
      <c r="AK14" s="7"/>
      <c r="AL14" s="7">
        <v>66</v>
      </c>
      <c r="AM14" s="26"/>
      <c r="AN14" s="11"/>
      <c r="AO14" s="16"/>
      <c r="AP14" s="123" t="s">
        <v>30</v>
      </c>
      <c r="AQ14" s="20">
        <v>0</v>
      </c>
      <c r="AR14" s="79"/>
      <c r="AS14" s="45"/>
      <c r="AT14" s="45"/>
      <c r="AU14" s="7"/>
      <c r="AV14" s="7"/>
      <c r="AW14" s="26"/>
      <c r="AX14" s="11"/>
      <c r="AY14" s="16"/>
      <c r="AZ14" s="123" t="s">
        <v>30</v>
      </c>
      <c r="BA14" s="20">
        <v>0</v>
      </c>
      <c r="BB14" s="79"/>
      <c r="BC14" s="45"/>
      <c r="BD14" s="45"/>
      <c r="BE14" s="7"/>
      <c r="BF14" s="7">
        <v>41.3</v>
      </c>
      <c r="BG14" s="26"/>
      <c r="BH14" s="11"/>
      <c r="BI14" s="16"/>
      <c r="BJ14" s="123" t="s">
        <v>30</v>
      </c>
      <c r="BK14" s="20">
        <v>0</v>
      </c>
      <c r="BL14" s="45">
        <f>SUMPRODUCT(BO14:BQ14,BO$34:BQ$34)/SUM(BO$34:BQ$34)</f>
        <v>22.176470588235297</v>
      </c>
      <c r="BM14" s="45"/>
      <c r="BN14" s="45"/>
      <c r="BO14" s="7">
        <v>47.568988173455985</v>
      </c>
      <c r="BP14" s="7">
        <v>1.4962593516209495</v>
      </c>
      <c r="BQ14" s="26">
        <v>2.1897810218978009</v>
      </c>
      <c r="BR14" s="11"/>
      <c r="BS14" s="16"/>
      <c r="BT14" s="123" t="s">
        <v>30</v>
      </c>
      <c r="BU14" s="20">
        <v>0</v>
      </c>
      <c r="BV14" s="45">
        <f>SUMPRODUCT(BY14:CA14,BY$34:CA$34)/SUM(BY$34:CA$34)</f>
        <v>0.94728839330968073</v>
      </c>
      <c r="BW14" s="45"/>
      <c r="BX14" s="45"/>
      <c r="BY14" s="7">
        <v>0.6</v>
      </c>
      <c r="BZ14" s="7">
        <v>0.7</v>
      </c>
      <c r="CA14" s="26">
        <v>4.2</v>
      </c>
      <c r="CB14" s="11"/>
      <c r="CC14" s="16"/>
      <c r="CD14" s="123" t="s">
        <v>30</v>
      </c>
      <c r="CE14" s="20">
        <v>0</v>
      </c>
      <c r="CF14" s="45">
        <f>SUMPRODUCT(CI14:CK14,CI$34:CK$34)/SUM(CI$34:CK$34)</f>
        <v>39.597227722772281</v>
      </c>
      <c r="CG14" s="45"/>
      <c r="CH14" s="45"/>
      <c r="CI14" s="7">
        <v>42.6</v>
      </c>
      <c r="CJ14" s="7">
        <v>42.7</v>
      </c>
      <c r="CK14" s="26">
        <v>11.2</v>
      </c>
      <c r="CL14" s="11"/>
      <c r="CM14" s="16"/>
      <c r="CN14" s="123" t="s">
        <v>30</v>
      </c>
      <c r="CO14" s="20">
        <v>0</v>
      </c>
      <c r="CP14" s="45">
        <v>29.104490177736206</v>
      </c>
      <c r="CQ14" s="45"/>
      <c r="CR14" s="45"/>
      <c r="CS14" s="7">
        <v>32.1</v>
      </c>
      <c r="CT14" s="7">
        <v>31.5</v>
      </c>
      <c r="CU14" s="26">
        <v>6.9</v>
      </c>
      <c r="CV14" s="11"/>
      <c r="CW14" s="16"/>
    </row>
    <row xmlns:x14ac="http://schemas.microsoft.com/office/spreadsheetml/2009/9/ac" r="15" s="2" customFormat="true" x14ac:dyDescent="0.25">
      <c r="A15" s="382" t="str">
        <f ca="true">IF(ISBLANK('Data Summary'!A17),"",'Data Summary'!A17)</f>
        <v/>
      </c>
      <c r="B15" s="123" t="s">
        <v>91</v>
      </c>
      <c r="C15" s="80">
        <v>0</v>
      </c>
      <c r="D15" s="45"/>
      <c r="E15" s="45"/>
      <c r="F15" s="45"/>
      <c r="G15" s="7"/>
      <c r="H15" s="7"/>
      <c r="I15" s="26"/>
      <c r="J15" s="11"/>
      <c r="K15" s="16"/>
      <c r="L15" s="123" t="s">
        <v>91</v>
      </c>
      <c r="M15" s="80">
        <v>0</v>
      </c>
      <c r="N15" s="45"/>
      <c r="O15" s="45"/>
      <c r="P15" s="45"/>
      <c r="Q15" s="7"/>
      <c r="R15" s="7"/>
      <c r="S15" s="26"/>
      <c r="T15" s="11"/>
      <c r="U15" s="16"/>
      <c r="V15" s="123" t="s">
        <v>91</v>
      </c>
      <c r="W15" s="80">
        <v>0</v>
      </c>
      <c r="X15" s="45"/>
      <c r="Y15" s="45"/>
      <c r="Z15" s="45"/>
      <c r="AA15" s="7"/>
      <c r="AB15" s="7"/>
      <c r="AC15" s="26"/>
      <c r="AD15" s="11"/>
      <c r="AE15" s="16"/>
      <c r="AF15" s="123" t="s">
        <v>91</v>
      </c>
      <c r="AG15" s="80">
        <v>0</v>
      </c>
      <c r="AH15" s="45"/>
      <c r="AI15" s="45"/>
      <c r="AJ15" s="45"/>
      <c r="AK15" s="7"/>
      <c r="AL15" s="7"/>
      <c r="AM15" s="26"/>
      <c r="AN15" s="11"/>
      <c r="AO15" s="16"/>
      <c r="AP15" s="123" t="s">
        <v>91</v>
      </c>
      <c r="AQ15" s="80">
        <v>0</v>
      </c>
      <c r="AR15" s="45"/>
      <c r="AS15" s="45"/>
      <c r="AT15" s="45"/>
      <c r="AU15" s="7"/>
      <c r="AV15" s="7"/>
      <c r="AW15" s="26"/>
      <c r="AX15" s="11"/>
      <c r="AY15" s="16"/>
      <c r="AZ15" s="123" t="s">
        <v>91</v>
      </c>
      <c r="BA15" s="80">
        <v>0</v>
      </c>
      <c r="BB15" s="45"/>
      <c r="BC15" s="45"/>
      <c r="BD15" s="45"/>
      <c r="BE15" s="7"/>
      <c r="BF15" s="7"/>
      <c r="BG15" s="26"/>
      <c r="BH15" s="11"/>
      <c r="BI15" s="16"/>
      <c r="BJ15" s="123" t="s">
        <v>91</v>
      </c>
      <c r="BK15" s="80">
        <v>0</v>
      </c>
      <c r="BL15" s="45"/>
      <c r="BM15" s="45"/>
      <c r="BN15" s="45"/>
      <c r="BO15" s="7"/>
      <c r="BP15" s="7"/>
      <c r="BQ15" s="26"/>
      <c r="BR15" s="11"/>
      <c r="BS15" s="16"/>
      <c r="BT15" s="123" t="s">
        <v>91</v>
      </c>
      <c r="BU15" s="80">
        <v>0</v>
      </c>
      <c r="BV15" s="45"/>
      <c r="BW15" s="45"/>
      <c r="BX15" s="45"/>
      <c r="BY15" s="7"/>
      <c r="BZ15" s="7"/>
      <c r="CA15" s="26"/>
      <c r="CB15" s="11"/>
      <c r="CC15" s="16"/>
      <c r="CD15" s="123" t="s">
        <v>91</v>
      </c>
      <c r="CE15" s="80">
        <v>0</v>
      </c>
      <c r="CF15" s="45"/>
      <c r="CG15" s="45"/>
      <c r="CH15" s="45"/>
      <c r="CI15" s="7"/>
      <c r="CJ15" s="7"/>
      <c r="CK15" s="26"/>
      <c r="CL15" s="11"/>
      <c r="CM15" s="16"/>
      <c r="CN15" s="123" t="s">
        <v>91</v>
      </c>
      <c r="CO15" s="80">
        <v>0</v>
      </c>
      <c r="CP15" s="45">
        <v>0.62619270346117872</v>
      </c>
      <c r="CQ15" s="45"/>
      <c r="CR15" s="45"/>
      <c r="CS15" s="7">
        <v>0.8</v>
      </c>
      <c r="CT15" s="7">
        <v>0.6</v>
      </c>
      <c r="CU15" s="26"/>
      <c r="CV15" s="11"/>
      <c r="CW15" s="16"/>
      <c r="CX15" s="133"/>
      <c r="DH15" s="133"/>
      <c r="DR15" s="133"/>
      <c r="EB15" s="133"/>
      <c r="EL15" s="133"/>
      <c r="EV15" s="133"/>
      <c r="FF15" s="133"/>
      <c r="FP15" s="133"/>
      <c r="FZ15" s="133"/>
      <c r="GJ15" s="133"/>
      <c r="GT15" s="133"/>
      <c r="HD15" s="133"/>
      <c r="HN15" s="133"/>
      <c r="HX15" s="133"/>
    </row>
    <row xmlns:x14ac="http://schemas.microsoft.com/office/spreadsheetml/2009/9/ac" r="16" s="2" customFormat="true" x14ac:dyDescent="0.25">
      <c r="A16" s="382" t="str">
        <f ca="true">IF(ISBLANK('Data Summary'!A18),"",'Data Summary'!A18)</f>
        <v/>
      </c>
      <c r="B16" s="124"/>
      <c r="C16" s="21"/>
      <c r="D16" s="79"/>
      <c r="E16" s="45"/>
      <c r="F16" s="7"/>
      <c r="G16" s="7"/>
      <c r="H16" s="7"/>
      <c r="I16" s="26"/>
      <c r="J16" s="11"/>
      <c r="K16" s="16"/>
      <c r="L16" s="124"/>
      <c r="M16" s="21"/>
      <c r="N16" s="79"/>
      <c r="O16" s="45"/>
      <c r="P16" s="45"/>
      <c r="Q16" s="7"/>
      <c r="R16" s="7"/>
      <c r="S16" s="26"/>
      <c r="T16" s="11"/>
      <c r="U16" s="16"/>
      <c r="V16" s="124"/>
      <c r="W16" s="21"/>
      <c r="X16" s="79"/>
      <c r="Y16" s="45"/>
      <c r="Z16" s="45"/>
      <c r="AA16" s="7"/>
      <c r="AB16" s="7"/>
      <c r="AC16" s="26"/>
      <c r="AD16" s="11"/>
      <c r="AE16" s="16"/>
      <c r="AF16" s="124"/>
      <c r="AG16" s="21"/>
      <c r="AH16" s="79"/>
      <c r="AI16" s="45"/>
      <c r="AJ16" s="45"/>
      <c r="AK16" s="7"/>
      <c r="AL16" s="7"/>
      <c r="AM16" s="26"/>
      <c r="AN16" s="11"/>
      <c r="AO16" s="16"/>
      <c r="AP16" s="124"/>
      <c r="AQ16" s="21"/>
      <c r="AR16" s="79"/>
      <c r="AS16" s="45"/>
      <c r="AT16" s="45"/>
      <c r="AU16" s="7"/>
      <c r="AV16" s="7"/>
      <c r="AW16" s="26"/>
      <c r="AX16" s="11"/>
      <c r="AY16" s="16"/>
      <c r="AZ16" s="124"/>
      <c r="BA16" s="21"/>
      <c r="BB16" s="79"/>
      <c r="BC16" s="45"/>
      <c r="BD16" s="7"/>
      <c r="BE16" s="7"/>
      <c r="BF16" s="7"/>
      <c r="BG16" s="26"/>
      <c r="BH16" s="11"/>
      <c r="BI16" s="16"/>
      <c r="BJ16" s="124"/>
      <c r="BK16" s="21"/>
      <c r="BL16" s="79"/>
      <c r="BM16" s="45"/>
      <c r="BN16" s="7"/>
      <c r="BO16" s="7"/>
      <c r="BP16" s="7"/>
      <c r="BQ16" s="26"/>
      <c r="BR16" s="11"/>
      <c r="BS16" s="16"/>
      <c r="BT16" s="124"/>
      <c r="BU16" s="21"/>
      <c r="BV16" s="79"/>
      <c r="BW16" s="45"/>
      <c r="BX16" s="7"/>
      <c r="BY16" s="7"/>
      <c r="BZ16" s="7"/>
      <c r="CA16" s="26"/>
      <c r="CB16" s="11"/>
      <c r="CC16" s="16"/>
      <c r="CD16" s="124"/>
      <c r="CE16" s="21"/>
      <c r="CF16" s="79"/>
      <c r="CG16" s="45"/>
      <c r="CH16" s="7"/>
      <c r="CI16" s="7"/>
      <c r="CJ16" s="7"/>
      <c r="CK16" s="26"/>
      <c r="CL16" s="11"/>
      <c r="CM16" s="16"/>
      <c r="CN16" s="124" t="s">
        <v>250</v>
      </c>
      <c r="CO16" s="21">
        <v>1</v>
      </c>
      <c r="CP16" s="79">
        <v>70.225818521983157</v>
      </c>
      <c r="CQ16" s="45"/>
      <c r="CR16" s="7"/>
      <c r="CS16" s="7">
        <v>67.099999999999994</v>
      </c>
      <c r="CT16" s="7">
        <v>67.8</v>
      </c>
      <c r="CU16" s="26">
        <v>93.1</v>
      </c>
      <c r="CV16" s="11"/>
      <c r="CW16" s="16"/>
      <c r="CX16" s="133"/>
      <c r="DH16" s="133"/>
      <c r="DR16" s="133"/>
      <c r="EB16" s="133"/>
      <c r="EL16" s="133"/>
      <c r="EV16" s="133"/>
      <c r="FF16" s="133"/>
      <c r="FP16" s="133"/>
      <c r="FZ16" s="133"/>
      <c r="GJ16" s="133"/>
      <c r="GT16" s="133"/>
      <c r="HD16" s="133"/>
      <c r="HN16" s="133"/>
      <c r="HX16" s="133"/>
    </row>
    <row xmlns:x14ac="http://schemas.microsoft.com/office/spreadsheetml/2009/9/ac" r="17" s="2" customFormat="true" x14ac:dyDescent="0.25">
      <c r="A17" s="382" t="str">
        <f ca="true">IF(ISBLANK('Data Summary'!A19),"",'Data Summary'!A19)</f>
        <v/>
      </c>
      <c r="B17" s="124"/>
      <c r="C17" s="22"/>
      <c r="D17" s="45"/>
      <c r="E17" s="7"/>
      <c r="F17" s="7"/>
      <c r="G17" s="7"/>
      <c r="H17" s="7"/>
      <c r="I17" s="26"/>
      <c r="J17" s="11"/>
      <c r="K17" s="16"/>
      <c r="L17" s="124"/>
      <c r="M17" s="22"/>
      <c r="N17" s="45"/>
      <c r="O17" s="7"/>
      <c r="P17" s="7"/>
      <c r="Q17" s="7"/>
      <c r="R17" s="7"/>
      <c r="S17" s="26"/>
      <c r="T17" s="11"/>
      <c r="U17" s="16"/>
      <c r="V17" s="124"/>
      <c r="W17" s="22"/>
      <c r="X17" s="45"/>
      <c r="Y17" s="7"/>
      <c r="Z17" s="7"/>
      <c r="AA17" s="7"/>
      <c r="AB17" s="7"/>
      <c r="AC17" s="26"/>
      <c r="AD17" s="11"/>
      <c r="AE17" s="16"/>
      <c r="AF17" s="124"/>
      <c r="AG17" s="22"/>
      <c r="AH17" s="45"/>
      <c r="AI17" s="7"/>
      <c r="AJ17" s="7"/>
      <c r="AK17" s="7"/>
      <c r="AL17" s="7"/>
      <c r="AM17" s="26"/>
      <c r="AN17" s="11"/>
      <c r="AO17" s="16"/>
      <c r="AP17" s="124"/>
      <c r="AQ17" s="22"/>
      <c r="AR17" s="45"/>
      <c r="AS17" s="7"/>
      <c r="AT17" s="7"/>
      <c r="AU17" s="7"/>
      <c r="AV17" s="7"/>
      <c r="AW17" s="26"/>
      <c r="AX17" s="11"/>
      <c r="AY17" s="16"/>
      <c r="AZ17" s="124"/>
      <c r="BA17" s="22"/>
      <c r="BB17" s="45"/>
      <c r="BC17" s="7"/>
      <c r="BD17" s="7"/>
      <c r="BE17" s="7"/>
      <c r="BF17" s="7"/>
      <c r="BG17" s="26"/>
      <c r="BH17" s="11"/>
      <c r="BI17" s="16"/>
      <c r="BJ17" s="124"/>
      <c r="BK17" s="22"/>
      <c r="BL17" s="45"/>
      <c r="BM17" s="7"/>
      <c r="BN17" s="7"/>
      <c r="BO17" s="7"/>
      <c r="BP17" s="7"/>
      <c r="BQ17" s="26"/>
      <c r="BR17" s="11"/>
      <c r="BS17" s="16"/>
      <c r="BT17" s="124"/>
      <c r="BU17" s="22"/>
      <c r="BV17" s="45"/>
      <c r="BW17" s="7"/>
      <c r="BX17" s="7"/>
      <c r="BY17" s="7"/>
      <c r="BZ17" s="7"/>
      <c r="CA17" s="26"/>
      <c r="CB17" s="11"/>
      <c r="CC17" s="16"/>
      <c r="CD17" s="124"/>
      <c r="CE17" s="22"/>
      <c r="CF17" s="45"/>
      <c r="CG17" s="7"/>
      <c r="CH17" s="7"/>
      <c r="CI17" s="7"/>
      <c r="CJ17" s="7"/>
      <c r="CK17" s="26"/>
      <c r="CL17" s="11"/>
      <c r="CM17" s="16"/>
      <c r="CN17" s="124"/>
      <c r="CO17" s="22"/>
      <c r="CP17" s="45"/>
      <c r="CQ17" s="7"/>
      <c r="CR17" s="7"/>
      <c r="CS17" s="7"/>
      <c r="CT17" s="7"/>
      <c r="CU17" s="26"/>
      <c r="CV17" s="11"/>
      <c r="CW17" s="16"/>
      <c r="CX17" s="133"/>
      <c r="DH17" s="133"/>
      <c r="DR17" s="133"/>
      <c r="EB17" s="133"/>
      <c r="EL17" s="133"/>
      <c r="EV17" s="133"/>
      <c r="FF17" s="133"/>
      <c r="FP17" s="133"/>
      <c r="FZ17" s="133"/>
      <c r="GJ17" s="133"/>
      <c r="GT17" s="133"/>
      <c r="HD17" s="133"/>
      <c r="HN17" s="133"/>
      <c r="HX17" s="133"/>
    </row>
    <row xmlns:x14ac="http://schemas.microsoft.com/office/spreadsheetml/2009/9/ac" r="18" s="2" customFormat="true" x14ac:dyDescent="0.25">
      <c r="A18" s="382" t="str">
        <f ca="true">IF(ISBLANK('Data Summary'!A20),"",'Data Summary'!A20)</f>
        <v/>
      </c>
      <c r="B18" s="124"/>
      <c r="C18" s="22"/>
      <c r="D18" s="7"/>
      <c r="E18" s="7"/>
      <c r="F18" s="7"/>
      <c r="G18" s="7"/>
      <c r="H18" s="7"/>
      <c r="I18" s="26"/>
      <c r="J18" s="11"/>
      <c r="K18" s="16"/>
      <c r="L18" s="124"/>
      <c r="M18" s="22"/>
      <c r="N18" s="7"/>
      <c r="O18" s="7"/>
      <c r="P18" s="7"/>
      <c r="Q18" s="7"/>
      <c r="R18" s="7"/>
      <c r="S18" s="26"/>
      <c r="T18" s="11"/>
      <c r="U18" s="16"/>
      <c r="V18" s="124"/>
      <c r="W18" s="22"/>
      <c r="X18" s="7"/>
      <c r="Y18" s="7"/>
      <c r="Z18" s="7"/>
      <c r="AA18" s="7"/>
      <c r="AB18" s="7"/>
      <c r="AC18" s="26"/>
      <c r="AD18" s="11"/>
      <c r="AE18" s="16"/>
      <c r="AF18" s="124"/>
      <c r="AG18" s="22"/>
      <c r="AH18" s="7"/>
      <c r="AI18" s="7"/>
      <c r="AJ18" s="7"/>
      <c r="AK18" s="7"/>
      <c r="AL18" s="7"/>
      <c r="AM18" s="26"/>
      <c r="AN18" s="11"/>
      <c r="AO18" s="16"/>
      <c r="AP18" s="124"/>
      <c r="AQ18" s="22"/>
      <c r="AR18" s="7"/>
      <c r="AS18" s="7"/>
      <c r="AT18" s="7"/>
      <c r="AU18" s="7"/>
      <c r="AV18" s="7"/>
      <c r="AW18" s="26"/>
      <c r="AX18" s="11"/>
      <c r="AY18" s="16"/>
      <c r="AZ18" s="124"/>
      <c r="BA18" s="22"/>
      <c r="BB18" s="7"/>
      <c r="BC18" s="7"/>
      <c r="BD18" s="7"/>
      <c r="BE18" s="7"/>
      <c r="BF18" s="7"/>
      <c r="BG18" s="26"/>
      <c r="BH18" s="11"/>
      <c r="BI18" s="16"/>
      <c r="BJ18" s="124"/>
      <c r="BK18" s="22"/>
      <c r="BL18" s="7"/>
      <c r="BM18" s="7"/>
      <c r="BN18" s="7"/>
      <c r="BO18" s="7"/>
      <c r="BP18" s="7"/>
      <c r="BQ18" s="26"/>
      <c r="BR18" s="11"/>
      <c r="BS18" s="16"/>
      <c r="BT18" s="124"/>
      <c r="BU18" s="22"/>
      <c r="BV18" s="7"/>
      <c r="BW18" s="7"/>
      <c r="BX18" s="7"/>
      <c r="BY18" s="7"/>
      <c r="BZ18" s="7"/>
      <c r="CA18" s="26"/>
      <c r="CB18" s="11"/>
      <c r="CC18" s="16"/>
      <c r="CD18" s="124"/>
      <c r="CE18" s="22"/>
      <c r="CF18" s="7"/>
      <c r="CG18" s="7"/>
      <c r="CH18" s="7"/>
      <c r="CI18" s="7"/>
      <c r="CJ18" s="7"/>
      <c r="CK18" s="26"/>
      <c r="CL18" s="11"/>
      <c r="CM18" s="16"/>
      <c r="CN18" s="124"/>
      <c r="CO18" s="22"/>
      <c r="CP18" s="7"/>
      <c r="CQ18" s="7"/>
      <c r="CR18" s="7"/>
      <c r="CS18" s="7"/>
      <c r="CT18" s="7"/>
      <c r="CU18" s="26"/>
      <c r="CV18" s="11"/>
      <c r="CW18" s="16"/>
      <c r="CX18" s="133"/>
      <c r="DH18" s="133"/>
      <c r="DR18" s="133"/>
      <c r="EB18" s="133"/>
      <c r="EL18" s="133"/>
      <c r="EV18" s="133"/>
      <c r="FF18" s="133"/>
      <c r="FP18" s="133"/>
      <c r="FZ18" s="133"/>
      <c r="GJ18" s="133"/>
      <c r="GT18" s="133"/>
      <c r="HD18" s="133"/>
      <c r="HN18" s="133"/>
      <c r="HX18" s="133"/>
    </row>
    <row xmlns:x14ac="http://schemas.microsoft.com/office/spreadsheetml/2009/9/ac" r="19" s="2" customFormat="true" x14ac:dyDescent="0.25">
      <c r="A19" s="382" t="str">
        <f ca="true">IF(ISBLANK('Data Summary'!A21),"",'Data Summary'!A21)</f>
        <v/>
      </c>
      <c r="B19" s="124"/>
      <c r="C19" s="22"/>
      <c r="D19" s="7"/>
      <c r="E19" s="7"/>
      <c r="F19" s="67"/>
      <c r="G19" s="7"/>
      <c r="H19" s="7"/>
      <c r="I19" s="26"/>
      <c r="J19" s="11"/>
      <c r="K19" s="16"/>
      <c r="L19" s="124"/>
      <c r="M19" s="22"/>
      <c r="N19" s="7"/>
      <c r="O19" s="7"/>
      <c r="P19" s="7"/>
      <c r="Q19" s="7"/>
      <c r="R19" s="7"/>
      <c r="S19" s="26"/>
      <c r="T19" s="11"/>
      <c r="U19" s="16"/>
      <c r="V19" s="124"/>
      <c r="W19" s="22"/>
      <c r="X19" s="7"/>
      <c r="Y19" s="7"/>
      <c r="Z19" s="7"/>
      <c r="AA19" s="7"/>
      <c r="AB19" s="7"/>
      <c r="AC19" s="26"/>
      <c r="AD19" s="11"/>
      <c r="AE19" s="16"/>
      <c r="AF19" s="124"/>
      <c r="AG19" s="22"/>
      <c r="AH19" s="7"/>
      <c r="AI19" s="7"/>
      <c r="AJ19" s="7"/>
      <c r="AK19" s="7"/>
      <c r="AL19" s="7"/>
      <c r="AM19" s="26"/>
      <c r="AN19" s="11"/>
      <c r="AO19" s="16"/>
      <c r="AP19" s="124"/>
      <c r="AQ19" s="22"/>
      <c r="AR19" s="7"/>
      <c r="AS19" s="7"/>
      <c r="AT19" s="7"/>
      <c r="AU19" s="7"/>
      <c r="AV19" s="7"/>
      <c r="AW19" s="26"/>
      <c r="AX19" s="11"/>
      <c r="AY19" s="16"/>
      <c r="AZ19" s="124"/>
      <c r="BA19" s="22"/>
      <c r="BB19" s="7"/>
      <c r="BC19" s="7"/>
      <c r="BD19" s="67"/>
      <c r="BE19" s="7"/>
      <c r="BF19" s="7"/>
      <c r="BG19" s="26"/>
      <c r="BH19" s="11"/>
      <c r="BI19" s="16"/>
      <c r="BJ19" s="124"/>
      <c r="BK19" s="22"/>
      <c r="BL19" s="7"/>
      <c r="BM19" s="7"/>
      <c r="BN19" s="67"/>
      <c r="BO19" s="7"/>
      <c r="BP19" s="7"/>
      <c r="BQ19" s="26"/>
      <c r="BR19" s="11"/>
      <c r="BS19" s="16"/>
      <c r="BT19" s="124"/>
      <c r="BU19" s="22"/>
      <c r="BV19" s="7"/>
      <c r="BW19" s="7"/>
      <c r="BX19" s="67"/>
      <c r="BY19" s="7"/>
      <c r="BZ19" s="7"/>
      <c r="CA19" s="26"/>
      <c r="CB19" s="11"/>
      <c r="CC19" s="16"/>
      <c r="CD19" s="124"/>
      <c r="CE19" s="22"/>
      <c r="CF19" s="7"/>
      <c r="CG19" s="7"/>
      <c r="CH19" s="67"/>
      <c r="CI19" s="7"/>
      <c r="CJ19" s="7"/>
      <c r="CK19" s="26"/>
      <c r="CL19" s="11"/>
      <c r="CM19" s="16"/>
      <c r="CN19" s="124"/>
      <c r="CO19" s="22"/>
      <c r="CP19" s="7"/>
      <c r="CQ19" s="7"/>
      <c r="CR19" s="67"/>
      <c r="CS19" s="7"/>
      <c r="CT19" s="7"/>
      <c r="CU19" s="26"/>
      <c r="CV19" s="11"/>
      <c r="CW19" s="16"/>
      <c r="CX19" s="133"/>
      <c r="DH19" s="133"/>
      <c r="DR19" s="133"/>
      <c r="EB19" s="133"/>
      <c r="EL19" s="133"/>
      <c r="EV19" s="133"/>
      <c r="FF19" s="133"/>
      <c r="FP19" s="133"/>
      <c r="FZ19" s="133"/>
      <c r="GJ19" s="133"/>
      <c r="GT19" s="133"/>
      <c r="HD19" s="133"/>
      <c r="HN19" s="133"/>
      <c r="HX19" s="133"/>
    </row>
    <row xmlns:x14ac="http://schemas.microsoft.com/office/spreadsheetml/2009/9/ac" r="20" s="2" customFormat="true" x14ac:dyDescent="0.25">
      <c r="A20" s="382" t="str">
        <f ca="true">IF(ISBLANK('Data Summary'!A22),"",'Data Summary'!A22)</f>
        <v/>
      </c>
      <c r="B20" s="124"/>
      <c r="C20" s="21"/>
      <c r="D20" s="7"/>
      <c r="E20" s="67"/>
      <c r="F20" s="67"/>
      <c r="G20" s="7"/>
      <c r="H20" s="7"/>
      <c r="I20" s="26"/>
      <c r="J20" s="11"/>
      <c r="K20" s="16"/>
      <c r="L20" s="124"/>
      <c r="M20" s="21"/>
      <c r="N20" s="7"/>
      <c r="O20" s="67"/>
      <c r="P20" s="67"/>
      <c r="Q20" s="7"/>
      <c r="R20" s="7"/>
      <c r="S20" s="26"/>
      <c r="T20" s="11"/>
      <c r="U20" s="16"/>
      <c r="V20" s="124"/>
      <c r="W20" s="21"/>
      <c r="X20" s="7"/>
      <c r="Y20" s="67"/>
      <c r="Z20" s="67"/>
      <c r="AA20" s="7"/>
      <c r="AB20" s="7"/>
      <c r="AC20" s="26"/>
      <c r="AD20" s="11"/>
      <c r="AE20" s="16"/>
      <c r="AF20" s="124"/>
      <c r="AG20" s="21"/>
      <c r="AH20" s="7"/>
      <c r="AI20" s="67"/>
      <c r="AJ20" s="67"/>
      <c r="AK20" s="7"/>
      <c r="AL20" s="7"/>
      <c r="AM20" s="26"/>
      <c r="AN20" s="11"/>
      <c r="AO20" s="16"/>
      <c r="AP20" s="124"/>
      <c r="AQ20" s="21"/>
      <c r="AR20" s="7"/>
      <c r="AS20" s="67"/>
      <c r="AT20" s="67"/>
      <c r="AU20" s="7"/>
      <c r="AV20" s="7"/>
      <c r="AW20" s="26"/>
      <c r="AX20" s="11"/>
      <c r="AY20" s="16"/>
      <c r="AZ20" s="124"/>
      <c r="BA20" s="21"/>
      <c r="BB20" s="7"/>
      <c r="BC20" s="67"/>
      <c r="BD20" s="67"/>
      <c r="BE20" s="7"/>
      <c r="BF20" s="7"/>
      <c r="BG20" s="26"/>
      <c r="BH20" s="11"/>
      <c r="BI20" s="16"/>
      <c r="BJ20" s="124"/>
      <c r="BK20" s="21"/>
      <c r="BL20" s="7"/>
      <c r="BM20" s="67"/>
      <c r="BN20" s="67"/>
      <c r="BO20" s="7"/>
      <c r="BP20" s="7"/>
      <c r="BQ20" s="26"/>
      <c r="BR20" s="11"/>
      <c r="BS20" s="16"/>
      <c r="BT20" s="124"/>
      <c r="BU20" s="21"/>
      <c r="BV20" s="7"/>
      <c r="BW20" s="67"/>
      <c r="BX20" s="67"/>
      <c r="BY20" s="7"/>
      <c r="BZ20" s="7"/>
      <c r="CA20" s="26"/>
      <c r="CB20" s="11"/>
      <c r="CC20" s="16"/>
      <c r="CD20" s="124"/>
      <c r="CE20" s="21"/>
      <c r="CF20" s="7"/>
      <c r="CG20" s="67"/>
      <c r="CH20" s="67"/>
      <c r="CI20" s="7"/>
      <c r="CJ20" s="7"/>
      <c r="CK20" s="26"/>
      <c r="CL20" s="11"/>
      <c r="CM20" s="16"/>
      <c r="CN20" s="124"/>
      <c r="CO20" s="21"/>
      <c r="CP20" s="7"/>
      <c r="CQ20" s="67"/>
      <c r="CR20" s="67"/>
      <c r="CS20" s="7"/>
      <c r="CT20" s="7"/>
      <c r="CU20" s="26"/>
      <c r="CV20" s="11"/>
      <c r="CW20" s="16"/>
      <c r="CX20" s="133"/>
      <c r="DH20" s="133"/>
      <c r="DR20" s="133"/>
      <c r="EB20" s="133"/>
      <c r="EL20" s="133"/>
      <c r="EV20" s="133"/>
      <c r="FF20" s="133"/>
      <c r="FP20" s="133"/>
      <c r="FZ20" s="133"/>
      <c r="GJ20" s="133"/>
      <c r="GT20" s="133"/>
      <c r="HD20" s="133"/>
      <c r="HN20" s="133"/>
      <c r="HX20" s="133"/>
    </row>
    <row xmlns:x14ac="http://schemas.microsoft.com/office/spreadsheetml/2009/9/ac" r="21" s="2" customFormat="true" x14ac:dyDescent="0.25">
      <c r="A21" s="382" t="str">
        <f ca="true">IF(ISBLANK('Data Summary'!A23),"",'Data Summary'!A23)</f>
        <v/>
      </c>
      <c r="B21" s="124"/>
      <c r="C21" s="21"/>
      <c r="D21" s="67"/>
      <c r="E21" s="67"/>
      <c r="F21" s="67"/>
      <c r="G21" s="67"/>
      <c r="H21" s="67"/>
      <c r="I21" s="68"/>
      <c r="J21" s="11"/>
      <c r="K21" s="16"/>
      <c r="L21" s="124"/>
      <c r="M21" s="21"/>
      <c r="N21" s="67"/>
      <c r="O21" s="67"/>
      <c r="P21" s="67"/>
      <c r="Q21" s="67"/>
      <c r="R21" s="67"/>
      <c r="S21" s="68"/>
      <c r="T21" s="11"/>
      <c r="U21" s="16"/>
      <c r="V21" s="124"/>
      <c r="W21" s="21"/>
      <c r="X21" s="67"/>
      <c r="Y21" s="67"/>
      <c r="Z21" s="67"/>
      <c r="AA21" s="67"/>
      <c r="AB21" s="67"/>
      <c r="AC21" s="68"/>
      <c r="AD21" s="11"/>
      <c r="AE21" s="16"/>
      <c r="AF21" s="124"/>
      <c r="AG21" s="21"/>
      <c r="AH21" s="67"/>
      <c r="AI21" s="67"/>
      <c r="AJ21" s="67"/>
      <c r="AK21" s="67"/>
      <c r="AL21" s="67"/>
      <c r="AM21" s="68"/>
      <c r="AN21" s="11"/>
      <c r="AO21" s="16"/>
      <c r="AP21" s="124"/>
      <c r="AQ21" s="21"/>
      <c r="AR21" s="67"/>
      <c r="AS21" s="67"/>
      <c r="AT21" s="67"/>
      <c r="AU21" s="67"/>
      <c r="AV21" s="67"/>
      <c r="AW21" s="68"/>
      <c r="AX21" s="11"/>
      <c r="AY21" s="16"/>
      <c r="AZ21" s="124"/>
      <c r="BA21" s="21"/>
      <c r="BB21" s="67"/>
      <c r="BC21" s="67"/>
      <c r="BD21" s="67"/>
      <c r="BE21" s="67"/>
      <c r="BF21" s="67"/>
      <c r="BG21" s="68"/>
      <c r="BH21" s="11"/>
      <c r="BI21" s="16"/>
      <c r="BJ21" s="124"/>
      <c r="BK21" s="21"/>
      <c r="BL21" s="67"/>
      <c r="BM21" s="67"/>
      <c r="BN21" s="67"/>
      <c r="BO21" s="67"/>
      <c r="BP21" s="67"/>
      <c r="BQ21" s="68"/>
      <c r="BR21" s="11"/>
      <c r="BS21" s="16"/>
      <c r="BT21" s="124"/>
      <c r="BU21" s="21"/>
      <c r="BV21" s="67"/>
      <c r="BW21" s="67"/>
      <c r="BX21" s="67"/>
      <c r="BY21" s="67"/>
      <c r="BZ21" s="67"/>
      <c r="CA21" s="68"/>
      <c r="CB21" s="11"/>
      <c r="CC21" s="16"/>
      <c r="CD21" s="124"/>
      <c r="CE21" s="21"/>
      <c r="CF21" s="67"/>
      <c r="CG21" s="67"/>
      <c r="CH21" s="67"/>
      <c r="CI21" s="67"/>
      <c r="CJ21" s="67"/>
      <c r="CK21" s="68"/>
      <c r="CL21" s="11"/>
      <c r="CM21" s="16"/>
      <c r="CN21" s="124"/>
      <c r="CO21" s="21"/>
      <c r="CP21" s="67"/>
      <c r="CQ21" s="67"/>
      <c r="CR21" s="67"/>
      <c r="CS21" s="67"/>
      <c r="CT21" s="67"/>
      <c r="CU21" s="68"/>
      <c r="CV21" s="11"/>
      <c r="CW21" s="16"/>
      <c r="CX21" s="133"/>
      <c r="DH21" s="133"/>
      <c r="DR21" s="133"/>
      <c r="EB21" s="133"/>
      <c r="EL21" s="133"/>
      <c r="EV21" s="133"/>
      <c r="FF21" s="133"/>
      <c r="FP21" s="133"/>
      <c r="FZ21" s="133"/>
      <c r="GJ21" s="133"/>
      <c r="GT21" s="133"/>
      <c r="HD21" s="133"/>
      <c r="HN21" s="133"/>
      <c r="HX21" s="133"/>
    </row>
    <row xmlns:x14ac="http://schemas.microsoft.com/office/spreadsheetml/2009/9/ac" r="22" s="2" customFormat="true" x14ac:dyDescent="0.25">
      <c r="A22" s="382" t="str">
        <f ca="true">IF(ISBLANK('Data Summary'!A24),"",'Data Summary'!A24)</f>
        <v/>
      </c>
      <c r="B22" s="124"/>
      <c r="C22" s="21"/>
      <c r="D22" s="67"/>
      <c r="E22" s="67"/>
      <c r="F22" s="67"/>
      <c r="G22" s="67"/>
      <c r="H22" s="67"/>
      <c r="I22" s="68"/>
      <c r="J22" s="11"/>
      <c r="K22" s="16"/>
      <c r="L22" s="124"/>
      <c r="M22" s="21"/>
      <c r="N22" s="67"/>
      <c r="O22" s="67"/>
      <c r="P22" s="67"/>
      <c r="Q22" s="67"/>
      <c r="R22" s="67"/>
      <c r="S22" s="68"/>
      <c r="T22" s="11"/>
      <c r="U22" s="16"/>
      <c r="V22" s="124"/>
      <c r="W22" s="21"/>
      <c r="X22" s="67"/>
      <c r="Y22" s="67"/>
      <c r="Z22" s="67"/>
      <c r="AA22" s="67"/>
      <c r="AB22" s="67"/>
      <c r="AC22" s="68"/>
      <c r="AD22" s="11"/>
      <c r="AE22" s="16"/>
      <c r="AF22" s="124"/>
      <c r="AG22" s="21"/>
      <c r="AH22" s="67"/>
      <c r="AI22" s="67"/>
      <c r="AJ22" s="67"/>
      <c r="AK22" s="67"/>
      <c r="AL22" s="67"/>
      <c r="AM22" s="68"/>
      <c r="AN22" s="11"/>
      <c r="AO22" s="16"/>
      <c r="AP22" s="124"/>
      <c r="AQ22" s="21"/>
      <c r="AR22" s="67"/>
      <c r="AS22" s="67"/>
      <c r="AT22" s="67"/>
      <c r="AU22" s="67"/>
      <c r="AV22" s="67"/>
      <c r="AW22" s="68"/>
      <c r="AX22" s="11"/>
      <c r="AY22" s="16"/>
      <c r="AZ22" s="124"/>
      <c r="BA22" s="21"/>
      <c r="BB22" s="67"/>
      <c r="BC22" s="67"/>
      <c r="BD22" s="67"/>
      <c r="BE22" s="67"/>
      <c r="BF22" s="67"/>
      <c r="BG22" s="68"/>
      <c r="BH22" s="11"/>
      <c r="BI22" s="16"/>
      <c r="BJ22" s="124"/>
      <c r="BK22" s="21"/>
      <c r="BL22" s="67"/>
      <c r="BM22" s="67"/>
      <c r="BN22" s="67"/>
      <c r="BO22" s="67"/>
      <c r="BP22" s="67"/>
      <c r="BQ22" s="68"/>
      <c r="BR22" s="11"/>
      <c r="BS22" s="16"/>
      <c r="BT22" s="124"/>
      <c r="BU22" s="21"/>
      <c r="BV22" s="67"/>
      <c r="BW22" s="67"/>
      <c r="BX22" s="67"/>
      <c r="BY22" s="67"/>
      <c r="BZ22" s="67"/>
      <c r="CA22" s="68"/>
      <c r="CB22" s="11"/>
      <c r="CC22" s="16"/>
      <c r="CD22" s="124"/>
      <c r="CE22" s="21"/>
      <c r="CF22" s="67"/>
      <c r="CG22" s="67"/>
      <c r="CH22" s="67"/>
      <c r="CI22" s="67"/>
      <c r="CJ22" s="67"/>
      <c r="CK22" s="68"/>
      <c r="CL22" s="11"/>
      <c r="CM22" s="16"/>
      <c r="CN22" s="124"/>
      <c r="CO22" s="21"/>
      <c r="CP22" s="67"/>
      <c r="CQ22" s="67"/>
      <c r="CR22" s="67"/>
      <c r="CS22" s="67"/>
      <c r="CT22" s="67"/>
      <c r="CU22" s="68"/>
      <c r="CV22" s="11"/>
      <c r="CW22" s="16"/>
      <c r="CX22" s="133"/>
      <c r="DH22" s="133"/>
      <c r="DR22" s="133"/>
      <c r="EB22" s="133"/>
      <c r="EL22" s="133"/>
      <c r="EV22" s="133"/>
      <c r="FF22" s="133"/>
      <c r="FP22" s="133"/>
      <c r="FZ22" s="133"/>
      <c r="GJ22" s="133"/>
      <c r="GT22" s="133"/>
      <c r="HD22" s="133"/>
      <c r="HN22" s="133"/>
      <c r="HX22" s="133"/>
    </row>
    <row xmlns:x14ac="http://schemas.microsoft.com/office/spreadsheetml/2009/9/ac" r="23" s="2" customFormat="true" x14ac:dyDescent="0.25">
      <c r="A23" s="382" t="str">
        <f ca="true">IF(ISBLANK('Data Summary'!A25),"",'Data Summary'!A25)</f>
        <v/>
      </c>
      <c r="B23" s="124"/>
      <c r="C23" s="21"/>
      <c r="D23" s="67"/>
      <c r="E23" s="67"/>
      <c r="F23" s="67"/>
      <c r="G23" s="67"/>
      <c r="H23" s="67"/>
      <c r="I23" s="68"/>
      <c r="J23" s="11"/>
      <c r="K23" s="16"/>
      <c r="L23" s="124"/>
      <c r="M23" s="21"/>
      <c r="N23" s="67"/>
      <c r="O23" s="67"/>
      <c r="P23" s="67"/>
      <c r="Q23" s="67"/>
      <c r="R23" s="67"/>
      <c r="S23" s="68"/>
      <c r="T23" s="11"/>
      <c r="U23" s="16"/>
      <c r="V23" s="124"/>
      <c r="W23" s="21"/>
      <c r="X23" s="67"/>
      <c r="Y23" s="67"/>
      <c r="Z23" s="67"/>
      <c r="AA23" s="67"/>
      <c r="AB23" s="67"/>
      <c r="AC23" s="68"/>
      <c r="AD23" s="11"/>
      <c r="AE23" s="16"/>
      <c r="AF23" s="124"/>
      <c r="AG23" s="21"/>
      <c r="AH23" s="67"/>
      <c r="AI23" s="67"/>
      <c r="AJ23" s="67"/>
      <c r="AK23" s="67"/>
      <c r="AL23" s="67"/>
      <c r="AM23" s="68"/>
      <c r="AN23" s="11"/>
      <c r="AO23" s="16"/>
      <c r="AP23" s="124"/>
      <c r="AQ23" s="21"/>
      <c r="AR23" s="67"/>
      <c r="AS23" s="67"/>
      <c r="AT23" s="67"/>
      <c r="AU23" s="67"/>
      <c r="AV23" s="67"/>
      <c r="AW23" s="68"/>
      <c r="AX23" s="11"/>
      <c r="AY23" s="16"/>
      <c r="AZ23" s="124"/>
      <c r="BA23" s="21"/>
      <c r="BB23" s="67"/>
      <c r="BC23" s="67"/>
      <c r="BD23" s="67"/>
      <c r="BE23" s="67"/>
      <c r="BF23" s="67"/>
      <c r="BG23" s="68"/>
      <c r="BH23" s="11"/>
      <c r="BI23" s="16"/>
      <c r="BJ23" s="124"/>
      <c r="BK23" s="21"/>
      <c r="BL23" s="67"/>
      <c r="BM23" s="67"/>
      <c r="BN23" s="67"/>
      <c r="BO23" s="67"/>
      <c r="BP23" s="67"/>
      <c r="BQ23" s="68"/>
      <c r="BR23" s="11"/>
      <c r="BS23" s="16"/>
      <c r="BT23" s="124"/>
      <c r="BU23" s="21"/>
      <c r="BV23" s="67"/>
      <c r="BW23" s="67"/>
      <c r="BX23" s="67"/>
      <c r="BY23" s="67"/>
      <c r="BZ23" s="67"/>
      <c r="CA23" s="68"/>
      <c r="CB23" s="11"/>
      <c r="CC23" s="16"/>
      <c r="CD23" s="124"/>
      <c r="CE23" s="21"/>
      <c r="CF23" s="67"/>
      <c r="CG23" s="67"/>
      <c r="CH23" s="67"/>
      <c r="CI23" s="67"/>
      <c r="CJ23" s="67"/>
      <c r="CK23" s="68"/>
      <c r="CL23" s="11"/>
      <c r="CM23" s="16"/>
      <c r="CN23" s="124"/>
      <c r="CO23" s="21"/>
      <c r="CP23" s="67"/>
      <c r="CQ23" s="67"/>
      <c r="CR23" s="67"/>
      <c r="CS23" s="67"/>
      <c r="CT23" s="67"/>
      <c r="CU23" s="68"/>
      <c r="CV23" s="11"/>
      <c r="CW23" s="16"/>
      <c r="CX23" s="133"/>
      <c r="DH23" s="133"/>
      <c r="DR23" s="133"/>
      <c r="EB23" s="133"/>
      <c r="EL23" s="133"/>
      <c r="EV23" s="133"/>
      <c r="FF23" s="133"/>
      <c r="FP23" s="133"/>
      <c r="FZ23" s="133"/>
      <c r="GJ23" s="133"/>
      <c r="GT23" s="133"/>
      <c r="HD23" s="133"/>
      <c r="HN23" s="133"/>
      <c r="HX23" s="133"/>
    </row>
    <row xmlns:x14ac="http://schemas.microsoft.com/office/spreadsheetml/2009/9/ac" r="24" s="2" customFormat="true" x14ac:dyDescent="0.25">
      <c r="A24" s="382" t="str">
        <f ca="true">IF(ISBLANK('Data Summary'!A26),"",'Data Summary'!A26)</f>
        <v/>
      </c>
      <c r="B24" s="124"/>
      <c r="C24" s="21"/>
      <c r="D24" s="67"/>
      <c r="E24" s="67"/>
      <c r="F24" s="67"/>
      <c r="G24" s="67"/>
      <c r="H24" s="67"/>
      <c r="I24" s="68"/>
      <c r="J24" s="11"/>
      <c r="K24" s="16"/>
      <c r="L24" s="124"/>
      <c r="M24" s="21"/>
      <c r="N24" s="67"/>
      <c r="O24" s="67"/>
      <c r="P24" s="67"/>
      <c r="Q24" s="67"/>
      <c r="R24" s="67"/>
      <c r="S24" s="68"/>
      <c r="T24" s="11"/>
      <c r="U24" s="16"/>
      <c r="V24" s="124"/>
      <c r="W24" s="21"/>
      <c r="X24" s="67"/>
      <c r="Y24" s="67"/>
      <c r="Z24" s="67"/>
      <c r="AA24" s="67"/>
      <c r="AB24" s="67"/>
      <c r="AC24" s="68"/>
      <c r="AD24" s="11"/>
      <c r="AE24" s="16"/>
      <c r="AF24" s="124"/>
      <c r="AG24" s="21"/>
      <c r="AH24" s="67"/>
      <c r="AI24" s="67"/>
      <c r="AJ24" s="67"/>
      <c r="AK24" s="67"/>
      <c r="AL24" s="67"/>
      <c r="AM24" s="68"/>
      <c r="AN24" s="11"/>
      <c r="AO24" s="16"/>
      <c r="AP24" s="124"/>
      <c r="AQ24" s="21"/>
      <c r="AR24" s="67"/>
      <c r="AS24" s="67"/>
      <c r="AT24" s="67"/>
      <c r="AU24" s="67"/>
      <c r="AV24" s="67"/>
      <c r="AW24" s="68"/>
      <c r="AX24" s="11"/>
      <c r="AY24" s="16"/>
      <c r="AZ24" s="124"/>
      <c r="BA24" s="21"/>
      <c r="BB24" s="67"/>
      <c r="BC24" s="67"/>
      <c r="BD24" s="67"/>
      <c r="BE24" s="67"/>
      <c r="BF24" s="67"/>
      <c r="BG24" s="68"/>
      <c r="BH24" s="11"/>
      <c r="BI24" s="16"/>
      <c r="BJ24" s="124"/>
      <c r="BK24" s="21"/>
      <c r="BL24" s="67"/>
      <c r="BM24" s="67"/>
      <c r="BN24" s="67"/>
      <c r="BO24" s="67"/>
      <c r="BP24" s="67"/>
      <c r="BQ24" s="68"/>
      <c r="BR24" s="11"/>
      <c r="BS24" s="16"/>
      <c r="BT24" s="124"/>
      <c r="BU24" s="21"/>
      <c r="BV24" s="67"/>
      <c r="BW24" s="67"/>
      <c r="BX24" s="67"/>
      <c r="BY24" s="67"/>
      <c r="BZ24" s="67"/>
      <c r="CA24" s="68"/>
      <c r="CB24" s="11"/>
      <c r="CC24" s="16"/>
      <c r="CD24" s="124"/>
      <c r="CE24" s="21"/>
      <c r="CF24" s="67"/>
      <c r="CG24" s="67"/>
      <c r="CH24" s="67"/>
      <c r="CI24" s="67"/>
      <c r="CJ24" s="67"/>
      <c r="CK24" s="68"/>
      <c r="CL24" s="11"/>
      <c r="CM24" s="16"/>
      <c r="CN24" s="124"/>
      <c r="CO24" s="21"/>
      <c r="CP24" s="67"/>
      <c r="CQ24" s="67"/>
      <c r="CR24" s="67"/>
      <c r="CS24" s="67"/>
      <c r="CT24" s="67"/>
      <c r="CU24" s="68"/>
      <c r="CV24" s="11"/>
      <c r="CW24" s="16"/>
      <c r="CX24" s="133"/>
      <c r="DH24" s="133"/>
      <c r="DR24" s="133"/>
      <c r="EB24" s="133"/>
      <c r="EL24" s="133"/>
      <c r="EV24" s="133"/>
      <c r="FF24" s="133"/>
      <c r="FP24" s="133"/>
      <c r="FZ24" s="133"/>
      <c r="GJ24" s="133"/>
      <c r="GT24" s="133"/>
      <c r="HD24" s="133"/>
      <c r="HN24" s="133"/>
      <c r="HX24" s="133"/>
    </row>
    <row xmlns:x14ac="http://schemas.microsoft.com/office/spreadsheetml/2009/9/ac" r="25" s="2" customFormat="true" x14ac:dyDescent="0.25">
      <c r="A25" s="382" t="str">
        <f ca="true">IF(ISBLANK('Data Summary'!A27),"",'Data Summary'!A27)</f>
        <v/>
      </c>
      <c r="B25" s="124"/>
      <c r="C25" s="21"/>
      <c r="D25" s="67"/>
      <c r="E25" s="67"/>
      <c r="F25" s="67"/>
      <c r="G25" s="67"/>
      <c r="H25" s="67"/>
      <c r="I25" s="68"/>
      <c r="J25" s="11"/>
      <c r="K25" s="16"/>
      <c r="L25" s="124"/>
      <c r="M25" s="21"/>
      <c r="N25" s="67"/>
      <c r="O25" s="67"/>
      <c r="P25" s="67"/>
      <c r="Q25" s="67"/>
      <c r="R25" s="67"/>
      <c r="S25" s="68"/>
      <c r="T25" s="11"/>
      <c r="U25" s="16"/>
      <c r="V25" s="124"/>
      <c r="W25" s="21"/>
      <c r="X25" s="67"/>
      <c r="Y25" s="67"/>
      <c r="Z25" s="67"/>
      <c r="AA25" s="67"/>
      <c r="AB25" s="67"/>
      <c r="AC25" s="68"/>
      <c r="AD25" s="11"/>
      <c r="AE25" s="16"/>
      <c r="AF25" s="124"/>
      <c r="AG25" s="21"/>
      <c r="AH25" s="67"/>
      <c r="AI25" s="67"/>
      <c r="AJ25" s="67"/>
      <c r="AK25" s="67"/>
      <c r="AL25" s="67"/>
      <c r="AM25" s="68"/>
      <c r="AN25" s="11"/>
      <c r="AO25" s="16"/>
      <c r="AP25" s="124"/>
      <c r="AQ25" s="21"/>
      <c r="AR25" s="67"/>
      <c r="AS25" s="67"/>
      <c r="AT25" s="67"/>
      <c r="AU25" s="67"/>
      <c r="AV25" s="67"/>
      <c r="AW25" s="68"/>
      <c r="AX25" s="11"/>
      <c r="AY25" s="16"/>
      <c r="AZ25" s="124"/>
      <c r="BA25" s="21"/>
      <c r="BB25" s="67"/>
      <c r="BC25" s="67"/>
      <c r="BD25" s="67"/>
      <c r="BE25" s="67"/>
      <c r="BF25" s="67"/>
      <c r="BG25" s="68"/>
      <c r="BH25" s="11"/>
      <c r="BI25" s="16"/>
      <c r="BJ25" s="124"/>
      <c r="BK25" s="21"/>
      <c r="BL25" s="67"/>
      <c r="BM25" s="67"/>
      <c r="BN25" s="67"/>
      <c r="BO25" s="67"/>
      <c r="BP25" s="67"/>
      <c r="BQ25" s="68"/>
      <c r="BR25" s="11"/>
      <c r="BS25" s="16"/>
      <c r="BT25" s="124"/>
      <c r="BU25" s="21"/>
      <c r="BV25" s="67"/>
      <c r="BW25" s="67"/>
      <c r="BX25" s="67"/>
      <c r="BY25" s="67"/>
      <c r="BZ25" s="67"/>
      <c r="CA25" s="68"/>
      <c r="CB25" s="11"/>
      <c r="CC25" s="16"/>
      <c r="CD25" s="124"/>
      <c r="CE25" s="21"/>
      <c r="CF25" s="67"/>
      <c r="CG25" s="67"/>
      <c r="CH25" s="67"/>
      <c r="CI25" s="67"/>
      <c r="CJ25" s="67"/>
      <c r="CK25" s="68"/>
      <c r="CL25" s="11"/>
      <c r="CM25" s="16"/>
      <c r="CN25" s="124"/>
      <c r="CO25" s="21"/>
      <c r="CP25" s="67"/>
      <c r="CQ25" s="67"/>
      <c r="CR25" s="67"/>
      <c r="CS25" s="67"/>
      <c r="CT25" s="67"/>
      <c r="CU25" s="68"/>
      <c r="CV25" s="11"/>
      <c r="CW25" s="16"/>
      <c r="CX25" s="133"/>
      <c r="DH25" s="133"/>
      <c r="DR25" s="133"/>
      <c r="EB25" s="133"/>
      <c r="EL25" s="133"/>
      <c r="EV25" s="133"/>
      <c r="FF25" s="133"/>
      <c r="FP25" s="133"/>
      <c r="FZ25" s="133"/>
      <c r="GJ25" s="133"/>
      <c r="GT25" s="133"/>
      <c r="HD25" s="133"/>
      <c r="HN25" s="133"/>
      <c r="HX25" s="133"/>
    </row>
    <row xmlns:x14ac="http://schemas.microsoft.com/office/spreadsheetml/2009/9/ac" r="26" s="2" customFormat="true" x14ac:dyDescent="0.25">
      <c r="A26" s="382" t="str">
        <f ca="true">IF(ISBLANK('Data Summary'!A28),"",'Data Summary'!A28)</f>
        <v/>
      </c>
      <c r="B26" s="124"/>
      <c r="C26" s="21"/>
      <c r="D26" s="6"/>
      <c r="E26" s="6"/>
      <c r="F26" s="6"/>
      <c r="G26" s="6"/>
      <c r="H26" s="6"/>
      <c r="I26" s="27"/>
      <c r="J26" s="11"/>
      <c r="K26" s="16"/>
      <c r="L26" s="124"/>
      <c r="M26" s="23"/>
      <c r="N26" s="6"/>
      <c r="O26" s="6"/>
      <c r="P26" s="6"/>
      <c r="Q26" s="6"/>
      <c r="R26" s="6"/>
      <c r="S26" s="27"/>
      <c r="T26" s="11"/>
      <c r="U26" s="16"/>
      <c r="V26" s="124"/>
      <c r="W26" s="23"/>
      <c r="X26" s="6"/>
      <c r="Y26" s="6"/>
      <c r="Z26" s="6"/>
      <c r="AA26" s="6"/>
      <c r="AB26" s="6"/>
      <c r="AC26" s="27"/>
      <c r="AD26" s="11"/>
      <c r="AE26" s="16"/>
      <c r="AF26" s="124"/>
      <c r="AG26" s="23"/>
      <c r="AH26" s="6"/>
      <c r="AI26" s="6"/>
      <c r="AJ26" s="6"/>
      <c r="AK26" s="6"/>
      <c r="AL26" s="6"/>
      <c r="AM26" s="27"/>
      <c r="AN26" s="11"/>
      <c r="AO26" s="16"/>
      <c r="AP26" s="124"/>
      <c r="AQ26" s="23"/>
      <c r="AR26" s="6"/>
      <c r="AS26" s="6"/>
      <c r="AT26" s="6"/>
      <c r="AU26" s="6"/>
      <c r="AV26" s="6"/>
      <c r="AW26" s="27"/>
      <c r="AX26" s="11"/>
      <c r="AY26" s="16"/>
      <c r="AZ26" s="124"/>
      <c r="BA26" s="21"/>
      <c r="BB26" s="6"/>
      <c r="BC26" s="6"/>
      <c r="BD26" s="6"/>
      <c r="BE26" s="6"/>
      <c r="BF26" s="6"/>
      <c r="BG26" s="27"/>
      <c r="BH26" s="11"/>
      <c r="BI26" s="16"/>
      <c r="BJ26" s="124"/>
      <c r="BK26" s="21"/>
      <c r="BL26" s="6"/>
      <c r="BM26" s="6"/>
      <c r="BN26" s="6"/>
      <c r="BO26" s="6"/>
      <c r="BP26" s="6"/>
      <c r="BQ26" s="27"/>
      <c r="BR26" s="11"/>
      <c r="BS26" s="16"/>
      <c r="BT26" s="124"/>
      <c r="BU26" s="21"/>
      <c r="BV26" s="6"/>
      <c r="BW26" s="6"/>
      <c r="BX26" s="6"/>
      <c r="BY26" s="6"/>
      <c r="BZ26" s="6"/>
      <c r="CA26" s="27"/>
      <c r="CB26" s="11"/>
      <c r="CC26" s="16"/>
      <c r="CD26" s="124"/>
      <c r="CE26" s="21"/>
      <c r="CF26" s="6"/>
      <c r="CG26" s="6"/>
      <c r="CH26" s="6"/>
      <c r="CI26" s="6"/>
      <c r="CJ26" s="6"/>
      <c r="CK26" s="27"/>
      <c r="CL26" s="11"/>
      <c r="CM26" s="16"/>
      <c r="CN26" s="124"/>
      <c r="CO26" s="21"/>
      <c r="CP26" s="6"/>
      <c r="CQ26" s="6"/>
      <c r="CR26" s="6"/>
      <c r="CS26" s="6"/>
      <c r="CT26" s="6"/>
      <c r="CU26" s="27"/>
      <c r="CV26" s="11"/>
      <c r="CW26" s="16"/>
      <c r="CX26" s="133"/>
      <c r="DH26" s="133"/>
      <c r="DR26" s="133"/>
      <c r="EB26" s="133"/>
      <c r="EL26" s="133"/>
      <c r="EV26" s="133"/>
      <c r="FF26" s="133"/>
      <c r="FP26" s="133"/>
      <c r="FZ26" s="133"/>
      <c r="GJ26" s="133"/>
      <c r="GT26" s="133"/>
      <c r="HD26" s="133"/>
      <c r="HN26" s="133"/>
      <c r="HX26" s="133"/>
    </row>
    <row xmlns:x14ac="http://schemas.microsoft.com/office/spreadsheetml/2009/9/ac" r="27" s="2" customFormat="true" ht="93" customHeight="true" x14ac:dyDescent="0.25">
      <c r="A27" s="382" t="str">
        <f ca="true">IF(ISBLANK('Data Summary'!A29),"",'Data Summary'!A29)</f>
        <v/>
      </c>
      <c r="B27" s="125" t="s">
        <v>12</v>
      </c>
      <c r="C27" s="566" t="s">
        <v>154</v>
      </c>
      <c r="D27" s="566"/>
      <c r="E27" s="566"/>
      <c r="F27" s="566"/>
      <c r="G27" s="566"/>
      <c r="H27" s="566"/>
      <c r="I27" s="567"/>
      <c r="J27" s="11"/>
      <c r="K27" s="16"/>
      <c r="L27" s="125" t="s">
        <v>12</v>
      </c>
      <c r="M27" s="566" t="s">
        <v>199</v>
      </c>
      <c r="N27" s="566"/>
      <c r="O27" s="566"/>
      <c r="P27" s="566"/>
      <c r="Q27" s="566"/>
      <c r="R27" s="566"/>
      <c r="S27" s="567"/>
      <c r="T27" s="11"/>
      <c r="U27" s="16"/>
      <c r="V27" s="125" t="s">
        <v>12</v>
      </c>
      <c r="W27" s="566" t="s">
        <v>199</v>
      </c>
      <c r="X27" s="566"/>
      <c r="Y27" s="566"/>
      <c r="Z27" s="566"/>
      <c r="AA27" s="566"/>
      <c r="AB27" s="566"/>
      <c r="AC27" s="567"/>
      <c r="AD27" s="11"/>
      <c r="AE27" s="16"/>
      <c r="AF27" s="125" t="s">
        <v>12</v>
      </c>
      <c r="AG27" s="566" t="s">
        <v>154</v>
      </c>
      <c r="AH27" s="566"/>
      <c r="AI27" s="566"/>
      <c r="AJ27" s="566"/>
      <c r="AK27" s="566"/>
      <c r="AL27" s="566"/>
      <c r="AM27" s="567"/>
      <c r="AN27" s="11"/>
      <c r="AO27" s="16"/>
      <c r="AP27" s="125" t="s">
        <v>12</v>
      </c>
      <c r="AQ27" s="566" t="s">
        <v>199</v>
      </c>
      <c r="AR27" s="566"/>
      <c r="AS27" s="566"/>
      <c r="AT27" s="566"/>
      <c r="AU27" s="566"/>
      <c r="AV27" s="566"/>
      <c r="AW27" s="567"/>
      <c r="AX27" s="11"/>
      <c r="AY27" s="16"/>
      <c r="AZ27" s="125" t="s">
        <v>12</v>
      </c>
      <c r="BA27" s="566" t="s">
        <v>154</v>
      </c>
      <c r="BB27" s="566"/>
      <c r="BC27" s="566"/>
      <c r="BD27" s="566"/>
      <c r="BE27" s="566"/>
      <c r="BF27" s="566"/>
      <c r="BG27" s="567"/>
      <c r="BH27" s="11"/>
      <c r="BI27" s="16"/>
      <c r="BJ27" s="125" t="s">
        <v>12</v>
      </c>
      <c r="BK27" s="563" t="s">
        <v>255</v>
      </c>
      <c r="BL27" s="564"/>
      <c r="BM27" s="564"/>
      <c r="BN27" s="564"/>
      <c r="BO27" s="564"/>
      <c r="BP27" s="564"/>
      <c r="BQ27" s="565"/>
      <c r="BR27" s="11"/>
      <c r="BS27" s="16"/>
      <c r="BT27" s="125" t="s">
        <v>12</v>
      </c>
      <c r="BU27" s="563" t="s">
        <v>253</v>
      </c>
      <c r="BV27" s="564"/>
      <c r="BW27" s="564"/>
      <c r="BX27" s="564"/>
      <c r="BY27" s="564"/>
      <c r="BZ27" s="564"/>
      <c r="CA27" s="565"/>
      <c r="CB27" s="11"/>
      <c r="CC27" s="16"/>
      <c r="CD27" s="125" t="s">
        <v>12</v>
      </c>
      <c r="CE27" s="563" t="s">
        <v>209</v>
      </c>
      <c r="CF27" s="564"/>
      <c r="CG27" s="564"/>
      <c r="CH27" s="564"/>
      <c r="CI27" s="564"/>
      <c r="CJ27" s="564"/>
      <c r="CK27" s="565"/>
      <c r="CL27" s="11"/>
      <c r="CM27" s="16"/>
      <c r="CN27" s="125" t="s">
        <v>12</v>
      </c>
      <c r="CO27" s="563" t="s">
        <v>251</v>
      </c>
      <c r="CP27" s="564"/>
      <c r="CQ27" s="564"/>
      <c r="CR27" s="564"/>
      <c r="CS27" s="564"/>
      <c r="CT27" s="564"/>
      <c r="CU27" s="565"/>
      <c r="CV27" s="11"/>
      <c r="CW27" s="16"/>
      <c r="CX27" s="133"/>
      <c r="DH27" s="133"/>
      <c r="DR27" s="133"/>
      <c r="EB27" s="133"/>
      <c r="EL27" s="133"/>
      <c r="EV27" s="133"/>
      <c r="FF27" s="133"/>
      <c r="FP27" s="133"/>
      <c r="FZ27" s="133"/>
      <c r="GJ27" s="133"/>
      <c r="GT27" s="133"/>
      <c r="HD27" s="133"/>
      <c r="HN27" s="133"/>
      <c r="HX27" s="133"/>
    </row>
    <row xmlns:x14ac="http://schemas.microsoft.com/office/spreadsheetml/2009/9/ac" r="28" s="2" customFormat="true" ht="15.75" customHeight="true" x14ac:dyDescent="0.25">
      <c r="A28" s="382" t="str">
        <f ca="true">IF(ISBLANK('Data Summary'!A30),"",'Data Summary'!A30)</f>
        <v/>
      </c>
      <c r="B28" s="125"/>
      <c r="C28" s="64" t="s">
        <v>106</v>
      </c>
      <c r="D28" s="52"/>
      <c r="E28" s="52"/>
      <c r="F28" s="52"/>
      <c r="G28" s="52"/>
      <c r="H28" s="52" t="s">
        <v>153</v>
      </c>
      <c r="I28" s="100"/>
      <c r="J28" s="11"/>
      <c r="K28" s="16"/>
      <c r="L28" s="125"/>
      <c r="M28" s="64" t="s">
        <v>106</v>
      </c>
      <c r="N28" s="52"/>
      <c r="O28" s="52"/>
      <c r="P28" s="52"/>
      <c r="Q28" s="52"/>
      <c r="R28" s="52"/>
      <c r="S28" s="100"/>
      <c r="T28" s="11"/>
      <c r="U28" s="16"/>
      <c r="V28" s="125"/>
      <c r="W28" s="64" t="s">
        <v>106</v>
      </c>
      <c r="X28" s="52"/>
      <c r="Y28" s="52"/>
      <c r="Z28" s="52"/>
      <c r="AA28" s="52"/>
      <c r="AB28" s="52"/>
      <c r="AC28" s="100"/>
      <c r="AD28" s="11"/>
      <c r="AE28" s="16"/>
      <c r="AF28" s="125"/>
      <c r="AG28" s="64" t="s">
        <v>106</v>
      </c>
      <c r="AH28" s="52"/>
      <c r="AI28" s="52"/>
      <c r="AJ28" s="52"/>
      <c r="AK28" s="52"/>
      <c r="AL28" s="52" t="s">
        <v>153</v>
      </c>
      <c r="AM28" s="100"/>
      <c r="AN28" s="11"/>
      <c r="AO28" s="16"/>
      <c r="AP28" s="125"/>
      <c r="AQ28" s="64" t="s">
        <v>106</v>
      </c>
      <c r="AR28" s="52"/>
      <c r="AS28" s="52"/>
      <c r="AT28" s="52"/>
      <c r="AU28" s="52"/>
      <c r="AV28" s="52"/>
      <c r="AW28" s="100"/>
      <c r="AX28" s="11"/>
      <c r="AY28" s="16"/>
      <c r="AZ28" s="125"/>
      <c r="BA28" s="64" t="s">
        <v>106</v>
      </c>
      <c r="BB28" s="52"/>
      <c r="BC28" s="52"/>
      <c r="BD28" s="52"/>
      <c r="BE28" s="52"/>
      <c r="BF28" s="52" t="s">
        <v>153</v>
      </c>
      <c r="BG28" s="100"/>
      <c r="BH28" s="11"/>
      <c r="BI28" s="16"/>
      <c r="BJ28" s="125"/>
      <c r="BK28" s="64" t="s">
        <v>106</v>
      </c>
      <c r="BL28" s="52" t="s">
        <v>146</v>
      </c>
      <c r="BM28" s="52"/>
      <c r="BN28" s="52"/>
      <c r="BO28" s="52" t="s">
        <v>146</v>
      </c>
      <c r="BP28" s="52" t="s">
        <v>153</v>
      </c>
      <c r="BQ28" s="100" t="s">
        <v>153</v>
      </c>
      <c r="BR28" s="11"/>
      <c r="BS28" s="16"/>
      <c r="BT28" s="125"/>
      <c r="BU28" s="64" t="s">
        <v>106</v>
      </c>
      <c r="BV28" s="52" t="s">
        <v>153</v>
      </c>
      <c r="BW28" s="52"/>
      <c r="BX28" s="52"/>
      <c r="BY28" s="52" t="s">
        <v>153</v>
      </c>
      <c r="BZ28" s="52" t="s">
        <v>153</v>
      </c>
      <c r="CA28" s="100" t="s">
        <v>153</v>
      </c>
      <c r="CB28" s="11"/>
      <c r="CC28" s="16"/>
      <c r="CD28" s="125"/>
      <c r="CE28" s="64" t="s">
        <v>106</v>
      </c>
      <c r="CF28" s="52" t="s">
        <v>146</v>
      </c>
      <c r="CG28" s="52"/>
      <c r="CH28" s="52"/>
      <c r="CI28" s="52" t="s">
        <v>146</v>
      </c>
      <c r="CJ28" s="52" t="s">
        <v>146</v>
      </c>
      <c r="CK28" s="100" t="s">
        <v>146</v>
      </c>
      <c r="CL28" s="11"/>
      <c r="CM28" s="16"/>
      <c r="CN28" s="125"/>
      <c r="CO28" s="64" t="s">
        <v>106</v>
      </c>
      <c r="CP28" s="52" t="s">
        <v>146</v>
      </c>
      <c r="CQ28" s="52"/>
      <c r="CR28" s="52"/>
      <c r="CS28" s="52" t="s">
        <v>146</v>
      </c>
      <c r="CT28" s="52" t="s">
        <v>146</v>
      </c>
      <c r="CU28" s="100" t="s">
        <v>146</v>
      </c>
      <c r="CV28" s="11"/>
      <c r="CW28" s="16"/>
      <c r="CX28" s="133"/>
      <c r="DH28" s="133"/>
      <c r="DR28" s="133"/>
      <c r="EB28" s="133"/>
      <c r="EL28" s="133"/>
      <c r="EV28" s="133"/>
      <c r="FF28" s="133"/>
      <c r="FP28" s="133"/>
      <c r="FZ28" s="133"/>
      <c r="GJ28" s="133"/>
      <c r="GT28" s="133"/>
      <c r="HD28" s="133"/>
      <c r="HN28" s="133"/>
      <c r="HX28" s="133"/>
    </row>
    <row xmlns:x14ac="http://schemas.microsoft.com/office/spreadsheetml/2009/9/ac" r="29" s="2" customFormat="true" ht="15" customHeight="true" x14ac:dyDescent="0.25">
      <c r="A29" s="382" t="str">
        <f ca="true">IF(ISBLANK('Data Summary'!A31),"",'Data Summary'!A31)</f>
        <v/>
      </c>
      <c r="B29" s="125"/>
      <c r="C29" s="64" t="s">
        <v>88</v>
      </c>
      <c r="D29" s="52"/>
      <c r="E29" s="52"/>
      <c r="F29" s="52"/>
      <c r="G29" s="52"/>
      <c r="H29" s="52"/>
      <c r="I29" s="100"/>
      <c r="J29" s="11"/>
      <c r="K29" s="16"/>
      <c r="L29" s="125"/>
      <c r="M29" s="64" t="s">
        <v>88</v>
      </c>
      <c r="N29" s="52"/>
      <c r="O29" s="52"/>
      <c r="P29" s="52"/>
      <c r="Q29" s="52"/>
      <c r="R29" s="52"/>
      <c r="S29" s="100"/>
      <c r="T29" s="11"/>
      <c r="U29" s="16"/>
      <c r="V29" s="125"/>
      <c r="W29" s="64" t="s">
        <v>88</v>
      </c>
      <c r="X29" s="52"/>
      <c r="Y29" s="52"/>
      <c r="Z29" s="52"/>
      <c r="AA29" s="52"/>
      <c r="AB29" s="52"/>
      <c r="AC29" s="100"/>
      <c r="AD29" s="11"/>
      <c r="AE29" s="16"/>
      <c r="AF29" s="125"/>
      <c r="AG29" s="64" t="s">
        <v>88</v>
      </c>
      <c r="AH29" s="52"/>
      <c r="AI29" s="52"/>
      <c r="AJ29" s="52"/>
      <c r="AK29" s="52"/>
      <c r="AL29" s="52"/>
      <c r="AM29" s="100"/>
      <c r="AN29" s="11"/>
      <c r="AO29" s="16"/>
      <c r="AP29" s="125"/>
      <c r="AQ29" s="64" t="s">
        <v>88</v>
      </c>
      <c r="AR29" s="52"/>
      <c r="AS29" s="52"/>
      <c r="AT29" s="52"/>
      <c r="AU29" s="52"/>
      <c r="AV29" s="52"/>
      <c r="AW29" s="100"/>
      <c r="AX29" s="11"/>
      <c r="AY29" s="16"/>
      <c r="AZ29" s="125"/>
      <c r="BA29" s="64" t="s">
        <v>88</v>
      </c>
      <c r="BB29" s="52"/>
      <c r="BC29" s="52"/>
      <c r="BD29" s="52"/>
      <c r="BE29" s="52"/>
      <c r="BF29" s="52"/>
      <c r="BG29" s="100"/>
      <c r="BH29" s="11"/>
      <c r="BI29" s="16"/>
      <c r="BJ29" s="125"/>
      <c r="BK29" s="64" t="s">
        <v>88</v>
      </c>
      <c r="BL29" s="52"/>
      <c r="BM29" s="52"/>
      <c r="BN29" s="52"/>
      <c r="BO29" s="52"/>
      <c r="BP29" s="52"/>
      <c r="BQ29" s="100"/>
      <c r="BR29" s="11"/>
      <c r="BS29" s="16"/>
      <c r="BT29" s="125"/>
      <c r="BU29" s="64" t="s">
        <v>88</v>
      </c>
      <c r="BV29" s="52"/>
      <c r="BW29" s="52"/>
      <c r="BX29" s="52"/>
      <c r="BY29" s="52"/>
      <c r="BZ29" s="52"/>
      <c r="CA29" s="100"/>
      <c r="CB29" s="11"/>
      <c r="CC29" s="16"/>
      <c r="CD29" s="125"/>
      <c r="CE29" s="64" t="s">
        <v>88</v>
      </c>
      <c r="CF29" s="52"/>
      <c r="CG29" s="52"/>
      <c r="CH29" s="52"/>
      <c r="CI29" s="52"/>
      <c r="CJ29" s="52"/>
      <c r="CK29" s="100"/>
      <c r="CL29" s="11"/>
      <c r="CM29" s="16"/>
      <c r="CN29" s="125"/>
      <c r="CO29" s="64" t="s">
        <v>88</v>
      </c>
      <c r="CP29" s="52"/>
      <c r="CQ29" s="52"/>
      <c r="CR29" s="52"/>
      <c r="CS29" s="52"/>
      <c r="CT29" s="52"/>
      <c r="CU29" s="100"/>
      <c r="CV29" s="11"/>
      <c r="CW29" s="16"/>
      <c r="CX29" s="133"/>
      <c r="DH29" s="133"/>
      <c r="DR29" s="133"/>
      <c r="EB29" s="133"/>
      <c r="EL29" s="133"/>
      <c r="EV29" s="133"/>
      <c r="FF29" s="133"/>
      <c r="FP29" s="133"/>
      <c r="FZ29" s="133"/>
      <c r="GJ29" s="133"/>
      <c r="GT29" s="133"/>
      <c r="HD29" s="133"/>
      <c r="HN29" s="133"/>
      <c r="HX29" s="133"/>
    </row>
    <row xmlns:x14ac="http://schemas.microsoft.com/office/spreadsheetml/2009/9/ac" r="30" s="2" customFormat="true" ht="15" customHeight="true" x14ac:dyDescent="0.25">
      <c r="A30" s="382" t="str">
        <f ca="true">IF(ISBLANK('Data Summary'!A32),"",'Data Summary'!A32)</f>
        <v/>
      </c>
      <c r="B30" s="125"/>
      <c r="C30" s="64" t="s">
        <v>112</v>
      </c>
      <c r="D30" s="52"/>
      <c r="E30" s="52"/>
      <c r="F30" s="52"/>
      <c r="G30" s="52"/>
      <c r="H30" s="52"/>
      <c r="I30" s="100"/>
      <c r="J30" s="11"/>
      <c r="K30" s="16"/>
      <c r="L30" s="125"/>
      <c r="M30" s="64" t="s">
        <v>112</v>
      </c>
      <c r="N30" s="52"/>
      <c r="O30" s="52"/>
      <c r="P30" s="52"/>
      <c r="Q30" s="52"/>
      <c r="R30" s="52"/>
      <c r="S30" s="100"/>
      <c r="T30" s="11"/>
      <c r="U30" s="16"/>
      <c r="V30" s="125"/>
      <c r="W30" s="64" t="s">
        <v>112</v>
      </c>
      <c r="X30" s="52"/>
      <c r="Y30" s="52"/>
      <c r="Z30" s="52"/>
      <c r="AA30" s="52"/>
      <c r="AB30" s="52"/>
      <c r="AC30" s="100"/>
      <c r="AD30" s="11"/>
      <c r="AE30" s="16"/>
      <c r="AF30" s="125"/>
      <c r="AG30" s="64" t="s">
        <v>112</v>
      </c>
      <c r="AH30" s="52"/>
      <c r="AI30" s="52"/>
      <c r="AJ30" s="52"/>
      <c r="AK30" s="52"/>
      <c r="AL30" s="52"/>
      <c r="AM30" s="100"/>
      <c r="AN30" s="11"/>
      <c r="AO30" s="16"/>
      <c r="AP30" s="125"/>
      <c r="AQ30" s="64" t="s">
        <v>112</v>
      </c>
      <c r="AR30" s="52"/>
      <c r="AS30" s="52"/>
      <c r="AT30" s="52"/>
      <c r="AU30" s="52"/>
      <c r="AV30" s="52"/>
      <c r="AW30" s="100"/>
      <c r="AX30" s="11"/>
      <c r="AY30" s="16"/>
      <c r="AZ30" s="125"/>
      <c r="BA30" s="64" t="s">
        <v>112</v>
      </c>
      <c r="BB30" s="52"/>
      <c r="BC30" s="52"/>
      <c r="BD30" s="52"/>
      <c r="BE30" s="52"/>
      <c r="BF30" s="52"/>
      <c r="BG30" s="100"/>
      <c r="BH30" s="11"/>
      <c r="BI30" s="16"/>
      <c r="BJ30" s="125"/>
      <c r="BK30" s="64" t="s">
        <v>112</v>
      </c>
      <c r="BL30" s="52"/>
      <c r="BM30" s="52"/>
      <c r="BN30" s="52"/>
      <c r="BO30" s="52"/>
      <c r="BP30" s="52"/>
      <c r="BQ30" s="100"/>
      <c r="BR30" s="11"/>
      <c r="BS30" s="16"/>
      <c r="BT30" s="125"/>
      <c r="BU30" s="64" t="s">
        <v>112</v>
      </c>
      <c r="BV30" s="52"/>
      <c r="BW30" s="52"/>
      <c r="BX30" s="52"/>
      <c r="BY30" s="52"/>
      <c r="BZ30" s="52"/>
      <c r="CA30" s="100"/>
      <c r="CB30" s="11"/>
      <c r="CC30" s="16"/>
      <c r="CD30" s="125"/>
      <c r="CE30" s="64" t="s">
        <v>112</v>
      </c>
      <c r="CF30" s="52"/>
      <c r="CG30" s="52"/>
      <c r="CH30" s="52"/>
      <c r="CI30" s="52"/>
      <c r="CJ30" s="52"/>
      <c r="CK30" s="100"/>
      <c r="CL30" s="11"/>
      <c r="CM30" s="16"/>
      <c r="CN30" s="125"/>
      <c r="CO30" s="64" t="s">
        <v>112</v>
      </c>
      <c r="CP30" s="52"/>
      <c r="CQ30" s="52"/>
      <c r="CR30" s="52"/>
      <c r="CS30" s="52"/>
      <c r="CT30" s="52"/>
      <c r="CU30" s="100"/>
      <c r="CV30" s="11"/>
      <c r="CW30" s="16"/>
      <c r="CX30" s="133"/>
      <c r="DH30" s="133"/>
      <c r="DR30" s="133"/>
      <c r="EB30" s="133"/>
      <c r="EL30" s="133"/>
      <c r="EV30" s="133"/>
      <c r="FF30" s="133"/>
      <c r="FP30" s="133"/>
      <c r="FZ30" s="133"/>
      <c r="GJ30" s="133"/>
      <c r="GT30" s="133"/>
      <c r="HD30" s="133"/>
      <c r="HN30" s="133"/>
      <c r="HX30" s="133"/>
    </row>
    <row xmlns:x14ac="http://schemas.microsoft.com/office/spreadsheetml/2009/9/ac" r="31" ht="16.5" customHeight="true" x14ac:dyDescent="0.25">
      <c r="A31" s="382" t="str">
        <f ca="true">IF(ISBLANK('Data Summary'!A33),"",'Data Summary'!A33)</f>
        <v/>
      </c>
      <c r="B31" s="125"/>
      <c r="C31" s="64" t="s">
        <v>113</v>
      </c>
      <c r="D31" s="52"/>
      <c r="E31" s="52"/>
      <c r="F31" s="52"/>
      <c r="G31" s="52"/>
      <c r="H31" s="52"/>
      <c r="I31" s="100"/>
      <c r="J31" s="11"/>
      <c r="K31" s="16"/>
      <c r="L31" s="125"/>
      <c r="M31" s="64" t="s">
        <v>113</v>
      </c>
      <c r="N31" s="52"/>
      <c r="O31" s="52"/>
      <c r="P31" s="52"/>
      <c r="Q31" s="52"/>
      <c r="R31" s="52"/>
      <c r="S31" s="100"/>
      <c r="T31" s="11"/>
      <c r="U31" s="16"/>
      <c r="V31" s="125"/>
      <c r="W31" s="64" t="s">
        <v>113</v>
      </c>
      <c r="X31" s="52"/>
      <c r="Y31" s="52"/>
      <c r="Z31" s="52"/>
      <c r="AA31" s="52"/>
      <c r="AB31" s="52"/>
      <c r="AC31" s="100"/>
      <c r="AD31" s="11"/>
      <c r="AE31" s="16"/>
      <c r="AF31" s="125"/>
      <c r="AG31" s="64" t="s">
        <v>113</v>
      </c>
      <c r="AH31" s="52"/>
      <c r="AI31" s="52"/>
      <c r="AJ31" s="52"/>
      <c r="AK31" s="52"/>
      <c r="AL31" s="52"/>
      <c r="AM31" s="100"/>
      <c r="AN31" s="11"/>
      <c r="AO31" s="16"/>
      <c r="AP31" s="125"/>
      <c r="AQ31" s="64" t="s">
        <v>113</v>
      </c>
      <c r="AR31" s="52"/>
      <c r="AS31" s="52"/>
      <c r="AT31" s="52"/>
      <c r="AU31" s="52"/>
      <c r="AV31" s="52"/>
      <c r="AW31" s="100"/>
      <c r="AX31" s="11"/>
      <c r="AY31" s="16"/>
      <c r="AZ31" s="125"/>
      <c r="BA31" s="64" t="s">
        <v>113</v>
      </c>
      <c r="BB31" s="52"/>
      <c r="BC31" s="52"/>
      <c r="BD31" s="52"/>
      <c r="BE31" s="52"/>
      <c r="BF31" s="52"/>
      <c r="BG31" s="100"/>
      <c r="BH31" s="11"/>
      <c r="BI31" s="16"/>
      <c r="BJ31" s="125"/>
      <c r="BK31" s="64" t="s">
        <v>113</v>
      </c>
      <c r="BL31" s="52"/>
      <c r="BM31" s="52"/>
      <c r="BN31" s="52"/>
      <c r="BO31" s="52"/>
      <c r="BP31" s="52"/>
      <c r="BQ31" s="100"/>
      <c r="BR31" s="11"/>
      <c r="BS31" s="16"/>
      <c r="BT31" s="125"/>
      <c r="BU31" s="64" t="s">
        <v>113</v>
      </c>
      <c r="BV31" s="52"/>
      <c r="BW31" s="52"/>
      <c r="BX31" s="52"/>
      <c r="BY31" s="52"/>
      <c r="BZ31" s="52"/>
      <c r="CA31" s="100"/>
      <c r="CB31" s="11"/>
      <c r="CC31" s="16"/>
      <c r="CD31" s="125"/>
      <c r="CE31" s="64" t="s">
        <v>113</v>
      </c>
      <c r="CF31" s="52"/>
      <c r="CG31" s="52"/>
      <c r="CH31" s="52"/>
      <c r="CI31" s="52"/>
      <c r="CJ31" s="52"/>
      <c r="CK31" s="100"/>
      <c r="CL31" s="11"/>
      <c r="CM31" s="16"/>
      <c r="CN31" s="125"/>
      <c r="CO31" s="64" t="s">
        <v>113</v>
      </c>
      <c r="CP31" s="52"/>
      <c r="CQ31" s="52"/>
      <c r="CR31" s="52"/>
      <c r="CS31" s="52"/>
      <c r="CT31" s="52"/>
      <c r="CU31" s="100"/>
      <c r="CV31" s="11"/>
      <c r="CW31" s="16"/>
    </row>
    <row xmlns:x14ac="http://schemas.microsoft.com/office/spreadsheetml/2009/9/ac" r="32" ht="16.5" customHeight="true" x14ac:dyDescent="0.25">
      <c r="A32" s="382" t="str">
        <f ca="true">IF(ISBLANK('Data Summary'!A34),"",'Data Summary'!A34)</f>
        <v/>
      </c>
      <c r="B32" s="125"/>
      <c r="C32" s="64" t="s">
        <v>89</v>
      </c>
      <c r="D32" s="52"/>
      <c r="E32" s="52"/>
      <c r="F32" s="52"/>
      <c r="G32" s="52"/>
      <c r="H32" s="52"/>
      <c r="I32" s="100"/>
      <c r="J32" s="11"/>
      <c r="K32" s="16"/>
      <c r="L32" s="125"/>
      <c r="M32" s="64" t="s">
        <v>89</v>
      </c>
      <c r="N32" s="52" t="s">
        <v>146</v>
      </c>
      <c r="O32" s="52"/>
      <c r="P32" s="52"/>
      <c r="Q32" s="52"/>
      <c r="R32" s="52" t="s">
        <v>146</v>
      </c>
      <c r="S32" s="100"/>
      <c r="T32" s="11"/>
      <c r="U32" s="16"/>
      <c r="V32" s="125"/>
      <c r="W32" s="64" t="s">
        <v>89</v>
      </c>
      <c r="X32" s="52" t="s">
        <v>146</v>
      </c>
      <c r="Y32" s="52"/>
      <c r="Z32" s="52"/>
      <c r="AA32" s="52"/>
      <c r="AB32" s="52" t="s">
        <v>146</v>
      </c>
      <c r="AC32" s="100"/>
      <c r="AD32" s="11"/>
      <c r="AE32" s="16"/>
      <c r="AF32" s="125"/>
      <c r="AG32" s="64" t="s">
        <v>89</v>
      </c>
      <c r="AH32" s="52"/>
      <c r="AI32" s="52"/>
      <c r="AJ32" s="52"/>
      <c r="AK32" s="52"/>
      <c r="AL32" s="52"/>
      <c r="AM32" s="100"/>
      <c r="AN32" s="11"/>
      <c r="AO32" s="16"/>
      <c r="AP32" s="125"/>
      <c r="AQ32" s="64" t="s">
        <v>89</v>
      </c>
      <c r="AR32" s="52" t="s">
        <v>146</v>
      </c>
      <c r="AS32" s="52"/>
      <c r="AT32" s="52"/>
      <c r="AU32" s="52"/>
      <c r="AV32" s="52" t="s">
        <v>146</v>
      </c>
      <c r="AW32" s="100"/>
      <c r="AX32" s="11"/>
      <c r="AY32" s="16"/>
      <c r="AZ32" s="125"/>
      <c r="BA32" s="64" t="s">
        <v>89</v>
      </c>
      <c r="BB32" s="52"/>
      <c r="BC32" s="52"/>
      <c r="BD32" s="52"/>
      <c r="BE32" s="52"/>
      <c r="BF32" s="52"/>
      <c r="BG32" s="100"/>
      <c r="BH32" s="11"/>
      <c r="BI32" s="16"/>
      <c r="BJ32" s="125"/>
      <c r="BK32" s="64" t="s">
        <v>89</v>
      </c>
      <c r="BL32" s="52"/>
      <c r="BM32" s="52"/>
      <c r="BN32" s="52"/>
      <c r="BO32" s="52"/>
      <c r="BP32" s="52"/>
      <c r="BQ32" s="100"/>
      <c r="BR32" s="11"/>
      <c r="BS32" s="16"/>
      <c r="BT32" s="125"/>
      <c r="BU32" s="64" t="s">
        <v>89</v>
      </c>
      <c r="BV32" s="52"/>
      <c r="BW32" s="52"/>
      <c r="BX32" s="52"/>
      <c r="BY32" s="52"/>
      <c r="BZ32" s="52"/>
      <c r="CA32" s="100"/>
      <c r="CB32" s="11"/>
      <c r="CC32" s="16"/>
      <c r="CD32" s="125"/>
      <c r="CE32" s="64" t="s">
        <v>89</v>
      </c>
      <c r="CF32" s="52"/>
      <c r="CG32" s="52"/>
      <c r="CH32" s="52"/>
      <c r="CI32" s="52"/>
      <c r="CJ32" s="52"/>
      <c r="CK32" s="100"/>
      <c r="CL32" s="11"/>
      <c r="CM32" s="16"/>
      <c r="CN32" s="125"/>
      <c r="CO32" s="64" t="s">
        <v>89</v>
      </c>
      <c r="CP32" s="52"/>
      <c r="CQ32" s="52"/>
      <c r="CR32" s="52"/>
      <c r="CS32" s="52"/>
      <c r="CT32" s="52"/>
      <c r="CU32" s="100"/>
      <c r="CV32" s="11"/>
      <c r="CW32" s="16"/>
    </row>
    <row xmlns:x14ac="http://schemas.microsoft.com/office/spreadsheetml/2009/9/ac" r="33" ht="16.5" customHeight="true" x14ac:dyDescent="0.25">
      <c r="A33" s="382" t="str">
        <f ca="true">IF(ISBLANK('Data Summary'!A35),"",'Data Summary'!A35)</f>
        <v/>
      </c>
      <c r="B33" s="126"/>
      <c r="C33" s="12" t="s">
        <v>23</v>
      </c>
      <c r="D33" s="71"/>
      <c r="E33" s="71"/>
      <c r="F33" s="71"/>
      <c r="G33" s="72"/>
      <c r="H33" s="73"/>
      <c r="I33" s="74"/>
      <c r="J33" s="11"/>
      <c r="K33" s="16"/>
      <c r="L33" s="126"/>
      <c r="M33" s="12" t="s">
        <v>23</v>
      </c>
      <c r="N33" s="71"/>
      <c r="O33" s="71"/>
      <c r="P33" s="71"/>
      <c r="Q33" s="72"/>
      <c r="R33" s="73">
        <v>813</v>
      </c>
      <c r="S33" s="74"/>
      <c r="T33" s="11"/>
      <c r="U33" s="16"/>
      <c r="V33" s="126"/>
      <c r="W33" s="12" t="s">
        <v>23</v>
      </c>
      <c r="X33" s="71"/>
      <c r="Y33" s="71"/>
      <c r="Z33" s="71"/>
      <c r="AA33" s="72"/>
      <c r="AB33" s="73">
        <v>792</v>
      </c>
      <c r="AC33" s="74"/>
      <c r="AD33" s="11"/>
      <c r="AE33" s="16"/>
      <c r="AF33" s="126"/>
      <c r="AG33" s="12" t="s">
        <v>23</v>
      </c>
      <c r="AH33" s="71"/>
      <c r="AI33" s="10"/>
      <c r="AJ33" s="10"/>
      <c r="AK33" s="72"/>
      <c r="AL33" s="73"/>
      <c r="AM33" s="74"/>
      <c r="AN33" s="11"/>
      <c r="AO33" s="16"/>
      <c r="AP33" s="126"/>
      <c r="AQ33" s="12" t="s">
        <v>23</v>
      </c>
      <c r="AR33" s="71"/>
      <c r="AS33" s="71"/>
      <c r="AT33" s="71"/>
      <c r="AU33" s="72"/>
      <c r="AV33" s="73">
        <v>818</v>
      </c>
      <c r="AW33" s="74"/>
      <c r="AX33" s="11"/>
      <c r="AY33" s="16"/>
      <c r="AZ33" s="126"/>
      <c r="BA33" s="12" t="s">
        <v>23</v>
      </c>
      <c r="BB33" s="71"/>
      <c r="BC33" s="71"/>
      <c r="BD33" s="71"/>
      <c r="BE33" s="72"/>
      <c r="BF33" s="73"/>
      <c r="BG33" s="74"/>
      <c r="BH33" s="11"/>
      <c r="BI33" s="16"/>
      <c r="BJ33" s="126"/>
      <c r="BK33" s="12" t="s">
        <v>23</v>
      </c>
      <c r="BL33" s="71"/>
      <c r="BM33" s="71"/>
      <c r="BN33" s="71"/>
      <c r="BO33" s="73">
        <f>BO34</f>
        <v>761</v>
      </c>
      <c r="BP33" s="73">
        <f>BP34</f>
        <v>802</v>
      </c>
      <c r="BQ33" s="74">
        <f>BQ34</f>
        <v>137</v>
      </c>
      <c r="BR33" s="11"/>
      <c r="BS33" s="16"/>
      <c r="BT33" s="126"/>
      <c r="BU33" s="12" t="s">
        <v>23</v>
      </c>
      <c r="BV33" s="71"/>
      <c r="BW33" s="71"/>
      <c r="BX33" s="71"/>
      <c r="BY33" s="72"/>
      <c r="BZ33" s="73"/>
      <c r="CA33" s="74"/>
      <c r="CB33" s="11"/>
      <c r="CC33" s="16"/>
      <c r="CD33" s="126"/>
      <c r="CE33" s="12" t="s">
        <v>23</v>
      </c>
      <c r="CF33" s="71"/>
      <c r="CG33" s="71"/>
      <c r="CH33" s="71"/>
      <c r="CI33" s="73">
        <f>CI34</f>
        <v>936</v>
      </c>
      <c r="CJ33" s="73">
        <f>CJ34</f>
        <v>888</v>
      </c>
      <c r="CK33" s="74">
        <f>CK34</f>
        <v>196</v>
      </c>
      <c r="CL33" s="11"/>
      <c r="CM33" s="16"/>
      <c r="CN33" s="126"/>
      <c r="CO33" s="12" t="s">
        <v>23</v>
      </c>
      <c r="CP33" s="71">
        <v>2152</v>
      </c>
      <c r="CQ33" s="71">
        <v>473</v>
      </c>
      <c r="CR33" s="71">
        <v>511</v>
      </c>
      <c r="CS33" s="73">
        <v>984</v>
      </c>
      <c r="CT33" s="73">
        <v>936</v>
      </c>
      <c r="CU33" s="74">
        <v>232</v>
      </c>
      <c r="CV33" s="11"/>
      <c r="CW33" s="16"/>
    </row>
    <row xmlns:x14ac="http://schemas.microsoft.com/office/spreadsheetml/2009/9/ac" r="34" s="3" customFormat="true" ht="16.5" customHeight="true" thickBot="true" x14ac:dyDescent="0.3">
      <c r="A34" s="382" t="str">
        <f ca="true">IF(ISBLANK('Data Summary'!A36),"",'Data Summary'!A36)</f>
        <v/>
      </c>
      <c r="B34" s="127"/>
      <c r="C34" s="28" t="s">
        <v>20</v>
      </c>
      <c r="D34" s="76"/>
      <c r="E34" s="76"/>
      <c r="F34" s="76"/>
      <c r="G34" s="76"/>
      <c r="H34" s="76"/>
      <c r="I34" s="77"/>
      <c r="J34" s="25"/>
      <c r="K34" s="18"/>
      <c r="L34" s="127"/>
      <c r="M34" s="28" t="s">
        <v>20</v>
      </c>
      <c r="N34" s="76">
        <v>813</v>
      </c>
      <c r="O34" s="76"/>
      <c r="P34" s="76"/>
      <c r="Q34" s="76"/>
      <c r="R34" s="76">
        <v>813</v>
      </c>
      <c r="S34" s="77"/>
      <c r="T34" s="25"/>
      <c r="U34" s="18"/>
      <c r="V34" s="127"/>
      <c r="W34" s="28" t="s">
        <v>20</v>
      </c>
      <c r="X34" s="76">
        <v>792</v>
      </c>
      <c r="Y34" s="76"/>
      <c r="Z34" s="76"/>
      <c r="AA34" s="76"/>
      <c r="AB34" s="76">
        <v>792</v>
      </c>
      <c r="AC34" s="77"/>
      <c r="AD34" s="25"/>
      <c r="AE34" s="18"/>
      <c r="AF34" s="127"/>
      <c r="AG34" s="28" t="s">
        <v>20</v>
      </c>
      <c r="AH34" s="76"/>
      <c r="AI34" s="81"/>
      <c r="AJ34" s="81"/>
      <c r="AK34" s="76"/>
      <c r="AL34" s="76"/>
      <c r="AM34" s="77"/>
      <c r="AN34" s="25"/>
      <c r="AO34" s="18"/>
      <c r="AP34" s="127"/>
      <c r="AQ34" s="28" t="s">
        <v>20</v>
      </c>
      <c r="AR34" s="76">
        <v>818</v>
      </c>
      <c r="AS34" s="76"/>
      <c r="AT34" s="76"/>
      <c r="AU34" s="76"/>
      <c r="AV34" s="76">
        <v>818</v>
      </c>
      <c r="AW34" s="77"/>
      <c r="AX34" s="25"/>
      <c r="AY34" s="18"/>
      <c r="AZ34" s="127"/>
      <c r="BA34" s="28" t="s">
        <v>20</v>
      </c>
      <c r="BB34" s="76"/>
      <c r="BC34" s="76"/>
      <c r="BD34" s="76"/>
      <c r="BE34" s="76"/>
      <c r="BF34" s="76"/>
      <c r="BG34" s="77"/>
      <c r="BH34" s="25"/>
      <c r="BI34" s="18"/>
      <c r="BJ34" s="127"/>
      <c r="BK34" s="28" t="s">
        <v>20</v>
      </c>
      <c r="BL34" s="76"/>
      <c r="BM34" s="76"/>
      <c r="BN34" s="76"/>
      <c r="BO34" s="76">
        <v>761</v>
      </c>
      <c r="BP34" s="76">
        <v>802</v>
      </c>
      <c r="BQ34" s="77">
        <v>137</v>
      </c>
      <c r="BR34" s="25"/>
      <c r="BS34" s="18"/>
      <c r="BT34" s="127"/>
      <c r="BU34" s="28" t="s">
        <v>20</v>
      </c>
      <c r="BV34" s="76"/>
      <c r="BW34" s="76"/>
      <c r="BX34" s="76"/>
      <c r="BY34" s="76">
        <v>931</v>
      </c>
      <c r="BZ34" s="76">
        <v>876</v>
      </c>
      <c r="CA34" s="77">
        <v>166</v>
      </c>
      <c r="CB34" s="25"/>
      <c r="CC34" s="18"/>
      <c r="CD34" s="127"/>
      <c r="CE34" s="28" t="s">
        <v>20</v>
      </c>
      <c r="CF34" s="76"/>
      <c r="CG34" s="76">
        <f>415+398+184</f>
        <v>997</v>
      </c>
      <c r="CH34" s="76">
        <f>521+490+12</f>
        <v>1023</v>
      </c>
      <c r="CI34" s="76">
        <v>936</v>
      </c>
      <c r="CJ34" s="76">
        <v>888</v>
      </c>
      <c r="CK34" s="77">
        <v>196</v>
      </c>
      <c r="CL34" s="25"/>
      <c r="CM34" s="18"/>
      <c r="CN34" s="127"/>
      <c r="CO34" s="28" t="s">
        <v>20</v>
      </c>
      <c r="CP34" s="76">
        <v>2138</v>
      </c>
      <c r="CQ34" s="76" t="s">
        <v>249</v>
      </c>
      <c r="CR34" s="76" t="s">
        <v>249</v>
      </c>
      <c r="CS34" s="76">
        <v>976</v>
      </c>
      <c r="CT34" s="76">
        <v>930</v>
      </c>
      <c r="CU34" s="77">
        <v>232</v>
      </c>
      <c r="CV34" s="25"/>
      <c r="CW34" s="18"/>
      <c r="CX34" s="128"/>
      <c r="DH34" s="128"/>
      <c r="DR34" s="128"/>
      <c r="EB34" s="128"/>
      <c r="EL34" s="128"/>
      <c r="EV34" s="128"/>
      <c r="FF34" s="128"/>
      <c r="FP34" s="128"/>
      <c r="FZ34" s="128"/>
      <c r="GJ34" s="128"/>
      <c r="GT34" s="128"/>
      <c r="HD34" s="128"/>
      <c r="HN34" s="128"/>
      <c r="HX34" s="128"/>
    </row>
    <row xmlns:x14ac="http://schemas.microsoft.com/office/spreadsheetml/2009/9/ac" r="35" s="3" customFormat="true" x14ac:dyDescent="0.25">
      <c r="A35" s="382" t="str">
        <f ca="true">IF(ISBLANK('Data Summary'!A37),"",'Data Summary'!A37)</f>
        <v/>
      </c>
      <c r="B35" s="128"/>
      <c r="L35" s="128"/>
      <c r="V35" s="128"/>
      <c r="AF35" s="128"/>
      <c r="AP35" s="128"/>
      <c r="AZ35" s="128"/>
      <c r="BA35" s="128"/>
      <c r="BJ35" s="128"/>
      <c r="BT35" s="128"/>
      <c r="CD35" s="128"/>
      <c r="CN35" s="128"/>
      <c r="CX35" s="128"/>
      <c r="DH35" s="128"/>
      <c r="DR35" s="128"/>
      <c r="EB35" s="128"/>
      <c r="EL35" s="128"/>
      <c r="EV35" s="128"/>
      <c r="FF35" s="128"/>
      <c r="FP35" s="128"/>
      <c r="FZ35" s="128"/>
      <c r="GJ35" s="128"/>
      <c r="GT35" s="128"/>
      <c r="HD35" s="128"/>
      <c r="HN35" s="128"/>
      <c r="HX35" s="128"/>
    </row>
    <row xmlns:x14ac="http://schemas.microsoft.com/office/spreadsheetml/2009/9/ac" r="36" s="3" customFormat="true" x14ac:dyDescent="0.25">
      <c r="A36" s="382" t="str">
        <f ca="true">IF(ISBLANK('Data Summary'!A38),"",'Data Summary'!A38)</f>
        <v/>
      </c>
      <c r="B36" s="128"/>
      <c r="L36" s="128"/>
      <c r="V36" s="128"/>
      <c r="AF36" s="128"/>
      <c r="AP36" s="128"/>
      <c r="AZ36" s="128"/>
      <c r="BA36" s="128"/>
      <c r="BJ36" s="128"/>
      <c r="BT36" s="128"/>
      <c r="CD36" s="128"/>
      <c r="CN36" s="128"/>
      <c r="CX36" s="128"/>
      <c r="DH36" s="128"/>
      <c r="DR36" s="128"/>
      <c r="EB36" s="128"/>
      <c r="EL36" s="128"/>
      <c r="EV36" s="128"/>
      <c r="FF36" s="128"/>
      <c r="FP36" s="128"/>
      <c r="FZ36" s="128"/>
      <c r="GJ36" s="128"/>
      <c r="GT36" s="128"/>
      <c r="HD36" s="128"/>
      <c r="HN36" s="128"/>
      <c r="HX36" s="128"/>
    </row>
    <row xmlns:x14ac="http://schemas.microsoft.com/office/spreadsheetml/2009/9/ac" r="37" s="3" customFormat="true" x14ac:dyDescent="0.25">
      <c r="A37" s="382" t="str">
        <f ca="true">IF(ISBLANK('Data Summary'!A39),"",'Data Summary'!A39)</f>
        <v/>
      </c>
      <c r="B37" s="128"/>
      <c r="L37" s="128"/>
      <c r="V37" s="128"/>
      <c r="AF37" s="128"/>
      <c r="AP37" s="128"/>
      <c r="AZ37" s="128"/>
      <c r="BA37" s="128"/>
      <c r="BJ37" s="128"/>
      <c r="BT37" s="128"/>
      <c r="CD37" s="128"/>
      <c r="CN37" s="128"/>
      <c r="CX37" s="128"/>
      <c r="DH37" s="128"/>
      <c r="DR37" s="128"/>
      <c r="EB37" s="128"/>
      <c r="EL37" s="128"/>
      <c r="EV37" s="128"/>
      <c r="FF37" s="128"/>
      <c r="FP37" s="128"/>
      <c r="FZ37" s="128"/>
      <c r="GJ37" s="128"/>
      <c r="GT37" s="128"/>
      <c r="HD37" s="128"/>
      <c r="HN37" s="128"/>
      <c r="HX37" s="128"/>
    </row>
    <row xmlns:x14ac="http://schemas.microsoft.com/office/spreadsheetml/2009/9/ac" r="38" s="3" customFormat="true" x14ac:dyDescent="0.25">
      <c r="A38" s="382" t="str">
        <f ca="true">IF(ISBLANK('Data Summary'!A40),"",'Data Summary'!A40)</f>
        <v/>
      </c>
      <c r="B38" s="128"/>
      <c r="L38" s="128"/>
      <c r="V38" s="128"/>
      <c r="AF38" s="128"/>
      <c r="AP38" s="128"/>
      <c r="AZ38" s="128"/>
      <c r="BA38" s="128"/>
      <c r="BJ38" s="128"/>
      <c r="BT38" s="128"/>
      <c r="CD38" s="128"/>
      <c r="CN38" s="128"/>
      <c r="CX38" s="128"/>
      <c r="DH38" s="128"/>
      <c r="DR38" s="128"/>
      <c r="EB38" s="128"/>
      <c r="EL38" s="128"/>
      <c r="EV38" s="128"/>
      <c r="FF38" s="128"/>
      <c r="FP38" s="128"/>
      <c r="FZ38" s="128"/>
      <c r="GJ38" s="128"/>
      <c r="GT38" s="128"/>
      <c r="HD38" s="128"/>
      <c r="HN38" s="128"/>
      <c r="HX38" s="128"/>
    </row>
    <row xmlns:x14ac="http://schemas.microsoft.com/office/spreadsheetml/2009/9/ac" r="39" s="3" customFormat="true" x14ac:dyDescent="0.25">
      <c r="A39" s="382" t="str">
        <f ca="true">IF(ISBLANK('Data Summary'!A41),"",'Data Summary'!A41)</f>
        <v/>
      </c>
      <c r="B39" s="128"/>
      <c r="L39" s="128"/>
      <c r="V39" s="128"/>
      <c r="AF39" s="128"/>
      <c r="AP39" s="128"/>
      <c r="AZ39" s="128"/>
      <c r="BA39" s="128"/>
      <c r="BJ39" s="128"/>
      <c r="BT39" s="128"/>
      <c r="CD39" s="128"/>
      <c r="CN39" s="128"/>
      <c r="CX39" s="128"/>
      <c r="DH39" s="128"/>
      <c r="DR39" s="128"/>
      <c r="EB39" s="128"/>
      <c r="EL39" s="128"/>
      <c r="EV39" s="128"/>
      <c r="FF39" s="128"/>
      <c r="FP39" s="128"/>
      <c r="FZ39" s="128"/>
      <c r="GJ39" s="128"/>
      <c r="GT39" s="128"/>
      <c r="HD39" s="128"/>
      <c r="HN39" s="128"/>
      <c r="HX39" s="128"/>
    </row>
    <row xmlns:x14ac="http://schemas.microsoft.com/office/spreadsheetml/2009/9/ac" r="40" s="3" customFormat="true" x14ac:dyDescent="0.25">
      <c r="A40" s="382" t="str">
        <f ca="true">IF(ISBLANK('Data Summary'!A42),"",'Data Summary'!A42)</f>
        <v/>
      </c>
      <c r="B40" s="128"/>
      <c r="L40" s="128"/>
      <c r="V40" s="128"/>
      <c r="AF40" s="128"/>
      <c r="AP40" s="128"/>
      <c r="AZ40" s="128"/>
      <c r="BA40" s="128"/>
      <c r="BJ40" s="128"/>
      <c r="BT40" s="128"/>
      <c r="CD40" s="128"/>
      <c r="CN40" s="128"/>
      <c r="CX40" s="128"/>
      <c r="DH40" s="128"/>
      <c r="DR40" s="128"/>
      <c r="EB40" s="128"/>
      <c r="EL40" s="128"/>
      <c r="EV40" s="128"/>
      <c r="FF40" s="128"/>
      <c r="FP40" s="128"/>
      <c r="FZ40" s="128"/>
      <c r="GJ40" s="128"/>
      <c r="GT40" s="128"/>
      <c r="HD40" s="128"/>
      <c r="HN40" s="128"/>
      <c r="HX40" s="128"/>
    </row>
    <row xmlns:x14ac="http://schemas.microsoft.com/office/spreadsheetml/2009/9/ac" r="41" s="3" customFormat="true" x14ac:dyDescent="0.25">
      <c r="A41" s="382" t="str">
        <f ca="true">IF(ISBLANK('Data Summary'!A43),"",'Data Summary'!A43)</f>
        <v/>
      </c>
      <c r="B41" s="128"/>
      <c r="L41" s="128"/>
      <c r="V41" s="128"/>
      <c r="AF41" s="128"/>
      <c r="AP41" s="128"/>
      <c r="AZ41" s="128"/>
      <c r="BA41" s="128"/>
      <c r="BJ41" s="128"/>
      <c r="BT41" s="128"/>
      <c r="CD41" s="128"/>
      <c r="CN41" s="128"/>
      <c r="CX41" s="128"/>
      <c r="DH41" s="128"/>
      <c r="DR41" s="128"/>
      <c r="EB41" s="128"/>
      <c r="EL41" s="128"/>
      <c r="EV41" s="128"/>
      <c r="FF41" s="128"/>
      <c r="FP41" s="128"/>
      <c r="FZ41" s="128"/>
      <c r="GJ41" s="128"/>
      <c r="GT41" s="128"/>
      <c r="HD41" s="128"/>
      <c r="HN41" s="128"/>
      <c r="HX41" s="128"/>
    </row>
    <row xmlns:x14ac="http://schemas.microsoft.com/office/spreadsheetml/2009/9/ac" r="42" s="3" customFormat="true" x14ac:dyDescent="0.25">
      <c r="A42" s="382" t="str">
        <f ca="true">IF(ISBLANK('Data Summary'!A44),"",'Data Summary'!A44)</f>
        <v/>
      </c>
      <c r="B42" s="128"/>
      <c r="L42" s="128"/>
      <c r="V42" s="128"/>
      <c r="AF42" s="128"/>
      <c r="AP42" s="128"/>
      <c r="AZ42" s="128"/>
      <c r="BA42" s="128"/>
      <c r="BJ42" s="128"/>
      <c r="BT42" s="128"/>
      <c r="CD42" s="128"/>
      <c r="CN42" s="128"/>
      <c r="CX42" s="128"/>
      <c r="DH42" s="128"/>
      <c r="DR42" s="128"/>
      <c r="EB42" s="128"/>
      <c r="EL42" s="128"/>
      <c r="EV42" s="128"/>
      <c r="FF42" s="128"/>
      <c r="FP42" s="128"/>
      <c r="FZ42" s="128"/>
      <c r="GJ42" s="128"/>
      <c r="GT42" s="128"/>
      <c r="HD42" s="128"/>
      <c r="HN42" s="128"/>
      <c r="HX42" s="128"/>
    </row>
    <row xmlns:x14ac="http://schemas.microsoft.com/office/spreadsheetml/2009/9/ac" r="43" s="3" customFormat="true" x14ac:dyDescent="0.25">
      <c r="A43" s="382" t="str">
        <f ca="true">IF(ISBLANK('Data Summary'!A45),"",'Data Summary'!A45)</f>
        <v/>
      </c>
      <c r="B43" s="128"/>
      <c r="L43" s="128"/>
      <c r="V43" s="128"/>
      <c r="AF43" s="128"/>
      <c r="AP43" s="128"/>
      <c r="AZ43" s="128"/>
      <c r="BA43" s="128"/>
      <c r="BJ43" s="128"/>
      <c r="BT43" s="128"/>
      <c r="CD43" s="128"/>
      <c r="CN43" s="128"/>
      <c r="CX43" s="128"/>
      <c r="DH43" s="128"/>
      <c r="DR43" s="128"/>
      <c r="EB43" s="128"/>
      <c r="EL43" s="128"/>
      <c r="EV43" s="128"/>
      <c r="FF43" s="128"/>
      <c r="FP43" s="128"/>
      <c r="FZ43" s="128"/>
      <c r="GJ43" s="128"/>
      <c r="GT43" s="128"/>
      <c r="HD43" s="128"/>
      <c r="HN43" s="128"/>
      <c r="HX43" s="128"/>
    </row>
    <row xmlns:x14ac="http://schemas.microsoft.com/office/spreadsheetml/2009/9/ac" r="44" s="3" customFormat="true" x14ac:dyDescent="0.25">
      <c r="A44" s="382" t="str">
        <f ca="true">IF(ISBLANK('Data Summary'!A46),"",'Data Summary'!A46)</f>
        <v/>
      </c>
      <c r="B44" s="128"/>
      <c r="L44" s="128"/>
      <c r="V44" s="128"/>
      <c r="AF44" s="128"/>
      <c r="AP44" s="128"/>
      <c r="AZ44" s="128"/>
      <c r="BA44" s="128"/>
      <c r="BJ44" s="128"/>
      <c r="BT44" s="128"/>
      <c r="CD44" s="128"/>
      <c r="CN44" s="128"/>
      <c r="CX44" s="128"/>
      <c r="DH44" s="128"/>
      <c r="DR44" s="128"/>
      <c r="EB44" s="128"/>
      <c r="EL44" s="128"/>
      <c r="EV44" s="128"/>
      <c r="FF44" s="128"/>
      <c r="FP44" s="128"/>
      <c r="FZ44" s="128"/>
      <c r="GJ44" s="128"/>
      <c r="GT44" s="128"/>
      <c r="HD44" s="128"/>
      <c r="HN44" s="128"/>
      <c r="HX44" s="128"/>
    </row>
    <row xmlns:x14ac="http://schemas.microsoft.com/office/spreadsheetml/2009/9/ac" r="45" s="3" customFormat="true" x14ac:dyDescent="0.25">
      <c r="A45" s="382" t="str">
        <f ca="true">IF(ISBLANK('Data Summary'!A47),"",'Data Summary'!A47)</f>
        <v/>
      </c>
      <c r="B45" s="128"/>
      <c r="L45" s="128"/>
      <c r="V45" s="128"/>
      <c r="AF45" s="128"/>
      <c r="AP45" s="128"/>
      <c r="AZ45" s="128"/>
      <c r="BA45" s="128"/>
      <c r="BJ45" s="128"/>
      <c r="BT45" s="128"/>
      <c r="CD45" s="128"/>
      <c r="CN45" s="128"/>
      <c r="CX45" s="128"/>
      <c r="DH45" s="128"/>
      <c r="DR45" s="128"/>
      <c r="EB45" s="128"/>
      <c r="EL45" s="128"/>
      <c r="EV45" s="128"/>
      <c r="FF45" s="128"/>
      <c r="FP45" s="128"/>
      <c r="FZ45" s="128"/>
      <c r="GJ45" s="128"/>
      <c r="GT45" s="128"/>
      <c r="HD45" s="128"/>
      <c r="HN45" s="128"/>
      <c r="HX45" s="128"/>
    </row>
    <row xmlns:x14ac="http://schemas.microsoft.com/office/spreadsheetml/2009/9/ac" r="46" s="3" customFormat="true" x14ac:dyDescent="0.25">
      <c r="A46" s="382" t="str">
        <f ca="true">IF(ISBLANK('Data Summary'!A48),"",'Data Summary'!A48)</f>
        <v/>
      </c>
      <c r="B46" s="128"/>
      <c r="L46" s="128"/>
      <c r="V46" s="128"/>
      <c r="AF46" s="128"/>
      <c r="AP46" s="128"/>
      <c r="AZ46" s="128"/>
      <c r="BA46" s="128"/>
      <c r="BJ46" s="128"/>
      <c r="BT46" s="128"/>
      <c r="CD46" s="128"/>
      <c r="CN46" s="128"/>
      <c r="CX46" s="128"/>
      <c r="DH46" s="128"/>
      <c r="DR46" s="128"/>
      <c r="EB46" s="128"/>
      <c r="EL46" s="128"/>
      <c r="EV46" s="128"/>
      <c r="FF46" s="128"/>
      <c r="FP46" s="128"/>
      <c r="FZ46" s="128"/>
      <c r="GJ46" s="128"/>
      <c r="GT46" s="128"/>
      <c r="HD46" s="128"/>
      <c r="HN46" s="128"/>
      <c r="HX46" s="128"/>
    </row>
    <row xmlns:x14ac="http://schemas.microsoft.com/office/spreadsheetml/2009/9/ac" r="47" s="3" customFormat="true" x14ac:dyDescent="0.25">
      <c r="A47" s="382" t="str">
        <f ca="true">IF(ISBLANK('Data Summary'!A49),"",'Data Summary'!A49)</f>
        <v/>
      </c>
      <c r="B47" s="128"/>
      <c r="L47" s="128"/>
      <c r="V47" s="128"/>
      <c r="AF47" s="128"/>
      <c r="AP47" s="128"/>
      <c r="AZ47" s="128"/>
      <c r="BA47" s="128"/>
      <c r="BJ47" s="128"/>
      <c r="BT47" s="128"/>
      <c r="CD47" s="128"/>
      <c r="CN47" s="128"/>
      <c r="CX47" s="128"/>
      <c r="DH47" s="128"/>
      <c r="DR47" s="128"/>
      <c r="EB47" s="128"/>
      <c r="EL47" s="128"/>
      <c r="EV47" s="128"/>
      <c r="FF47" s="128"/>
      <c r="FP47" s="128"/>
      <c r="FZ47" s="128"/>
      <c r="GJ47" s="128"/>
      <c r="GT47" s="128"/>
      <c r="HD47" s="128"/>
      <c r="HN47" s="128"/>
      <c r="HX47" s="128"/>
    </row>
    <row xmlns:x14ac="http://schemas.microsoft.com/office/spreadsheetml/2009/9/ac" r="48" s="3" customFormat="true" x14ac:dyDescent="0.25">
      <c r="A48" s="382" t="str">
        <f ca="true">IF(ISBLANK('Data Summary'!A50),"",'Data Summary'!A50)</f>
        <v/>
      </c>
      <c r="B48" s="128"/>
      <c r="L48" s="128"/>
      <c r="V48" s="128"/>
      <c r="AF48" s="128"/>
      <c r="AP48" s="128"/>
      <c r="AZ48" s="128"/>
      <c r="BA48" s="128"/>
      <c r="BJ48" s="128"/>
      <c r="BT48" s="128"/>
      <c r="CD48" s="128"/>
      <c r="CN48" s="128"/>
      <c r="CX48" s="128"/>
      <c r="DH48" s="128"/>
      <c r="DR48" s="128"/>
      <c r="EB48" s="128"/>
      <c r="EL48" s="128"/>
      <c r="EV48" s="128"/>
      <c r="FF48" s="128"/>
      <c r="FP48" s="128"/>
      <c r="FZ48" s="128"/>
      <c r="GJ48" s="128"/>
      <c r="GT48" s="128"/>
      <c r="HD48" s="128"/>
      <c r="HN48" s="128"/>
      <c r="HX48" s="128"/>
    </row>
    <row xmlns:x14ac="http://schemas.microsoft.com/office/spreadsheetml/2009/9/ac" r="49" s="3" customFormat="true" x14ac:dyDescent="0.25">
      <c r="A49" s="382" t="str">
        <f ca="true">IF(ISBLANK('Data Summary'!A51),"",'Data Summary'!A51)</f>
        <v/>
      </c>
      <c r="B49" s="128"/>
      <c r="L49" s="128"/>
      <c r="V49" s="128"/>
      <c r="AF49" s="128"/>
      <c r="AP49" s="128"/>
      <c r="AZ49" s="128"/>
      <c r="BA49" s="128"/>
      <c r="BJ49" s="128"/>
      <c r="BT49" s="128"/>
      <c r="CD49" s="128"/>
      <c r="CN49" s="128"/>
      <c r="CX49" s="128"/>
      <c r="DH49" s="128"/>
      <c r="DR49" s="128"/>
      <c r="EB49" s="128"/>
      <c r="EL49" s="128"/>
      <c r="EV49" s="128"/>
      <c r="FF49" s="128"/>
      <c r="FP49" s="128"/>
      <c r="FZ49" s="128"/>
      <c r="GJ49" s="128"/>
      <c r="GT49" s="128"/>
      <c r="HD49" s="128"/>
      <c r="HN49" s="128"/>
      <c r="HX49" s="128"/>
    </row>
    <row xmlns:x14ac="http://schemas.microsoft.com/office/spreadsheetml/2009/9/ac" r="50" s="3" customFormat="true" x14ac:dyDescent="0.25">
      <c r="A50" s="382" t="str">
        <f ca="true">IF(ISBLANK('Data Summary'!A52),"",'Data Summary'!A52)</f>
        <v/>
      </c>
      <c r="B50" s="128"/>
      <c r="L50" s="128"/>
      <c r="V50" s="128"/>
      <c r="AF50" s="128"/>
      <c r="AP50" s="128"/>
      <c r="AZ50" s="128"/>
      <c r="BA50" s="128"/>
      <c r="BJ50" s="128"/>
      <c r="BT50" s="128"/>
      <c r="CD50" s="128"/>
      <c r="CN50" s="128"/>
      <c r="CX50" s="128"/>
      <c r="DH50" s="128"/>
      <c r="DR50" s="128"/>
      <c r="EB50" s="128"/>
      <c r="EL50" s="128"/>
      <c r="EV50" s="128"/>
      <c r="FF50" s="128"/>
      <c r="FP50" s="128"/>
      <c r="FZ50" s="128"/>
      <c r="GJ50" s="128"/>
      <c r="GT50" s="128"/>
      <c r="HD50" s="128"/>
      <c r="HN50" s="128"/>
      <c r="HX50" s="128"/>
    </row>
    <row xmlns:x14ac="http://schemas.microsoft.com/office/spreadsheetml/2009/9/ac" r="51" s="3" customFormat="true" x14ac:dyDescent="0.25">
      <c r="A51" s="382" t="str">
        <f ca="true">IF(ISBLANK('Data Summary'!A53),"",'Data Summary'!A53)</f>
        <v/>
      </c>
      <c r="B51" s="128"/>
      <c r="L51" s="128"/>
      <c r="V51" s="128"/>
      <c r="AF51" s="128"/>
      <c r="AP51" s="128"/>
      <c r="AZ51" s="128"/>
      <c r="BA51" s="128"/>
      <c r="BJ51" s="128"/>
      <c r="BT51" s="128"/>
      <c r="CD51" s="128"/>
      <c r="CN51" s="128"/>
      <c r="CX51" s="128"/>
      <c r="DH51" s="128"/>
      <c r="DR51" s="128"/>
      <c r="EB51" s="128"/>
      <c r="EL51" s="128"/>
      <c r="EV51" s="128"/>
      <c r="FF51" s="128"/>
      <c r="FP51" s="128"/>
      <c r="FZ51" s="128"/>
      <c r="GJ51" s="128"/>
      <c r="GT51" s="128"/>
      <c r="HD51" s="128"/>
      <c r="HN51" s="128"/>
      <c r="HX51" s="128"/>
    </row>
    <row xmlns:x14ac="http://schemas.microsoft.com/office/spreadsheetml/2009/9/ac" r="52" s="3" customFormat="true" x14ac:dyDescent="0.25">
      <c r="A52" s="382" t="str">
        <f ca="true">IF(ISBLANK('Data Summary'!A54),"",'Data Summary'!A54)</f>
        <v/>
      </c>
      <c r="B52" s="128"/>
      <c r="L52" s="128"/>
      <c r="V52" s="128"/>
      <c r="AF52" s="128"/>
      <c r="AP52" s="128"/>
      <c r="AZ52" s="128"/>
      <c r="BA52" s="128"/>
      <c r="BJ52" s="128"/>
      <c r="BT52" s="128"/>
      <c r="CD52" s="128"/>
      <c r="CN52" s="128"/>
      <c r="CX52" s="128"/>
      <c r="DH52" s="128"/>
      <c r="DR52" s="128"/>
      <c r="EB52" s="128"/>
      <c r="EL52" s="128"/>
      <c r="EV52" s="128"/>
      <c r="FF52" s="128"/>
      <c r="FP52" s="128"/>
      <c r="FZ52" s="128"/>
      <c r="GJ52" s="128"/>
      <c r="GT52" s="128"/>
      <c r="HD52" s="128"/>
      <c r="HN52" s="128"/>
      <c r="HX52" s="128"/>
    </row>
    <row xmlns:x14ac="http://schemas.microsoft.com/office/spreadsheetml/2009/9/ac" r="53" s="3" customFormat="true" x14ac:dyDescent="0.25">
      <c r="A53" s="382" t="str">
        <f ca="true">IF(ISBLANK('Data Summary'!A55),"",'Data Summary'!A55)</f>
        <v/>
      </c>
      <c r="B53" s="128"/>
      <c r="L53" s="128"/>
      <c r="V53" s="128"/>
      <c r="AF53" s="128"/>
      <c r="AP53" s="128"/>
      <c r="AZ53" s="128"/>
      <c r="BA53" s="128"/>
      <c r="BJ53" s="128"/>
      <c r="BT53" s="128"/>
      <c r="CD53" s="128"/>
      <c r="CN53" s="128"/>
      <c r="CX53" s="128"/>
      <c r="DH53" s="128"/>
      <c r="DR53" s="128"/>
      <c r="EB53" s="128"/>
      <c r="EL53" s="128"/>
      <c r="EV53" s="128"/>
      <c r="FF53" s="128"/>
      <c r="FP53" s="128"/>
      <c r="FZ53" s="128"/>
      <c r="GJ53" s="128"/>
      <c r="GT53" s="128"/>
      <c r="HD53" s="128"/>
      <c r="HN53" s="128"/>
      <c r="HX53" s="128"/>
    </row>
    <row xmlns:x14ac="http://schemas.microsoft.com/office/spreadsheetml/2009/9/ac" r="54" s="3" customFormat="true" x14ac:dyDescent="0.25">
      <c r="A54" s="382" t="str">
        <f ca="true">IF(ISBLANK('Data Summary'!A56),"",'Data Summary'!A56)</f>
        <v/>
      </c>
      <c r="B54" s="128"/>
      <c r="L54" s="128"/>
      <c r="V54" s="128"/>
      <c r="AF54" s="128"/>
      <c r="AP54" s="128"/>
      <c r="AZ54" s="128"/>
      <c r="BA54" s="128"/>
      <c r="BJ54" s="128"/>
      <c r="BT54" s="128"/>
      <c r="CD54" s="128"/>
      <c r="CN54" s="128"/>
      <c r="CX54" s="128"/>
      <c r="DH54" s="128"/>
      <c r="DR54" s="128"/>
      <c r="EB54" s="128"/>
      <c r="EL54" s="128"/>
      <c r="EV54" s="128"/>
      <c r="FF54" s="128"/>
      <c r="FP54" s="128"/>
      <c r="FZ54" s="128"/>
      <c r="GJ54" s="128"/>
      <c r="GT54" s="128"/>
      <c r="HD54" s="128"/>
      <c r="HN54" s="128"/>
      <c r="HX54" s="128"/>
    </row>
    <row xmlns:x14ac="http://schemas.microsoft.com/office/spreadsheetml/2009/9/ac" r="55" s="3" customFormat="true" x14ac:dyDescent="0.25">
      <c r="A55" s="382" t="str">
        <f ca="true">IF(ISBLANK('Data Summary'!A57),"",'Data Summary'!A57)</f>
        <v/>
      </c>
      <c r="B55" s="128"/>
      <c r="L55" s="128"/>
      <c r="V55" s="128"/>
      <c r="AF55" s="128"/>
      <c r="AP55" s="128"/>
      <c r="AZ55" s="128"/>
      <c r="BA55" s="128"/>
      <c r="BJ55" s="128"/>
      <c r="BT55" s="128"/>
      <c r="CD55" s="128"/>
      <c r="CN55" s="128"/>
      <c r="CX55" s="128"/>
      <c r="DH55" s="128"/>
      <c r="DR55" s="128"/>
      <c r="EB55" s="128"/>
      <c r="EL55" s="128"/>
      <c r="EV55" s="128"/>
      <c r="FF55" s="128"/>
      <c r="FP55" s="128"/>
      <c r="FZ55" s="128"/>
      <c r="GJ55" s="128"/>
      <c r="GT55" s="128"/>
      <c r="HD55" s="128"/>
      <c r="HN55" s="128"/>
      <c r="HX55" s="128"/>
    </row>
    <row xmlns:x14ac="http://schemas.microsoft.com/office/spreadsheetml/2009/9/ac" r="56" s="3" customFormat="true" x14ac:dyDescent="0.25">
      <c r="A56" s="382" t="str">
        <f ca="true">IF(ISBLANK('Data Summary'!A58),"",'Data Summary'!A58)</f>
        <v/>
      </c>
      <c r="B56" s="128"/>
      <c r="L56" s="128"/>
      <c r="V56" s="128"/>
      <c r="AF56" s="128"/>
      <c r="AP56" s="128"/>
      <c r="AZ56" s="128"/>
      <c r="BA56" s="128"/>
      <c r="BJ56" s="128"/>
      <c r="BT56" s="128"/>
      <c r="CD56" s="128"/>
      <c r="CN56" s="128"/>
      <c r="CX56" s="128"/>
      <c r="DH56" s="128"/>
      <c r="DR56" s="128"/>
      <c r="EB56" s="128"/>
      <c r="EL56" s="128"/>
      <c r="EV56" s="128"/>
      <c r="FF56" s="128"/>
      <c r="FP56" s="128"/>
      <c r="FZ56" s="128"/>
      <c r="GJ56" s="128"/>
      <c r="GT56" s="128"/>
      <c r="HD56" s="128"/>
      <c r="HN56" s="128"/>
      <c r="HX56" s="128"/>
    </row>
    <row xmlns:x14ac="http://schemas.microsoft.com/office/spreadsheetml/2009/9/ac" r="57" s="3" customFormat="true" x14ac:dyDescent="0.25">
      <c r="A57" s="382" t="str">
        <f ca="true">IF(ISBLANK('Data Summary'!A59),"",'Data Summary'!A59)</f>
        <v/>
      </c>
      <c r="B57" s="128"/>
      <c r="L57" s="128"/>
      <c r="V57" s="128"/>
      <c r="AF57" s="128"/>
      <c r="AP57" s="128"/>
      <c r="AZ57" s="128"/>
      <c r="BA57" s="128"/>
      <c r="BJ57" s="128"/>
      <c r="BT57" s="128"/>
      <c r="CD57" s="128"/>
      <c r="CN57" s="128"/>
      <c r="CX57" s="128"/>
      <c r="DH57" s="128"/>
      <c r="DR57" s="128"/>
      <c r="EB57" s="128"/>
      <c r="EL57" s="128"/>
      <c r="EV57" s="128"/>
      <c r="FF57" s="128"/>
      <c r="FP57" s="128"/>
      <c r="FZ57" s="128"/>
      <c r="GJ57" s="128"/>
      <c r="GT57" s="128"/>
      <c r="HD57" s="128"/>
      <c r="HN57" s="128"/>
      <c r="HX57" s="128"/>
    </row>
    <row xmlns:x14ac="http://schemas.microsoft.com/office/spreadsheetml/2009/9/ac" r="58" s="3" customFormat="true" x14ac:dyDescent="0.25">
      <c r="A58" s="382" t="str">
        <f ca="true">IF(ISBLANK('Data Summary'!A60),"",'Data Summary'!A60)</f>
        <v/>
      </c>
      <c r="B58" s="128"/>
      <c r="L58" s="128"/>
      <c r="V58" s="128"/>
      <c r="AF58" s="128"/>
      <c r="AP58" s="128"/>
      <c r="AZ58" s="128"/>
      <c r="BA58" s="128"/>
      <c r="BJ58" s="128"/>
      <c r="BT58" s="128"/>
      <c r="CD58" s="128"/>
      <c r="CN58" s="128"/>
      <c r="CX58" s="128"/>
      <c r="DH58" s="128"/>
      <c r="DR58" s="128"/>
      <c r="EB58" s="128"/>
      <c r="EL58" s="128"/>
      <c r="EV58" s="128"/>
      <c r="FF58" s="128"/>
      <c r="FP58" s="128"/>
      <c r="FZ58" s="128"/>
      <c r="GJ58" s="128"/>
      <c r="GT58" s="128"/>
      <c r="HD58" s="128"/>
      <c r="HN58" s="128"/>
      <c r="HX58" s="128"/>
    </row>
    <row xmlns:x14ac="http://schemas.microsoft.com/office/spreadsheetml/2009/9/ac" r="59" s="3" customFormat="true" x14ac:dyDescent="0.25">
      <c r="A59" s="382" t="str">
        <f ca="true">IF(ISBLANK('Data Summary'!A61),"",'Data Summary'!A61)</f>
        <v/>
      </c>
      <c r="B59" s="128"/>
      <c r="L59" s="128"/>
      <c r="V59" s="128"/>
      <c r="AF59" s="128"/>
      <c r="AP59" s="128"/>
      <c r="AZ59" s="128"/>
      <c r="BA59" s="128"/>
      <c r="BJ59" s="128"/>
      <c r="BT59" s="128"/>
      <c r="CD59" s="128"/>
      <c r="CN59" s="128"/>
      <c r="CX59" s="128"/>
      <c r="DH59" s="128"/>
      <c r="DR59" s="128"/>
      <c r="EB59" s="128"/>
      <c r="EL59" s="128"/>
      <c r="EV59" s="128"/>
      <c r="FF59" s="128"/>
      <c r="FP59" s="128"/>
      <c r="FZ59" s="128"/>
      <c r="GJ59" s="128"/>
      <c r="GT59" s="128"/>
      <c r="HD59" s="128"/>
      <c r="HN59" s="128"/>
      <c r="HX59" s="128"/>
    </row>
    <row xmlns:x14ac="http://schemas.microsoft.com/office/spreadsheetml/2009/9/ac" r="60" s="3" customFormat="true" x14ac:dyDescent="0.25">
      <c r="A60" s="382" t="str">
        <f ca="true">IF(ISBLANK('Data Summary'!A62),"",'Data Summary'!A62)</f>
        <v/>
      </c>
      <c r="B60" s="128"/>
      <c r="L60" s="128"/>
      <c r="V60" s="128"/>
      <c r="AF60" s="128"/>
      <c r="AP60" s="128"/>
      <c r="AZ60" s="128"/>
      <c r="BA60" s="128"/>
      <c r="BJ60" s="128"/>
      <c r="BT60" s="128"/>
      <c r="CD60" s="128"/>
      <c r="CN60" s="128"/>
      <c r="CX60" s="128"/>
      <c r="DH60" s="128"/>
      <c r="DR60" s="128"/>
      <c r="EB60" s="128"/>
      <c r="EL60" s="128"/>
      <c r="EV60" s="128"/>
      <c r="FF60" s="128"/>
      <c r="FP60" s="128"/>
      <c r="FZ60" s="128"/>
      <c r="GJ60" s="128"/>
      <c r="GT60" s="128"/>
      <c r="HD60" s="128"/>
      <c r="HN60" s="128"/>
      <c r="HX60" s="128"/>
    </row>
    <row xmlns:x14ac="http://schemas.microsoft.com/office/spreadsheetml/2009/9/ac" r="61" s="3" customFormat="true" x14ac:dyDescent="0.25">
      <c r="A61" s="382" t="str">
        <f ca="true">IF(ISBLANK('Data Summary'!A63),"",'Data Summary'!A63)</f>
        <v/>
      </c>
      <c r="B61" s="128"/>
      <c r="L61" s="128"/>
      <c r="V61" s="128"/>
      <c r="AF61" s="128"/>
      <c r="AP61" s="128"/>
      <c r="AZ61" s="128"/>
      <c r="BA61" s="128"/>
      <c r="BJ61" s="128"/>
      <c r="BT61" s="128"/>
      <c r="CD61" s="128"/>
      <c r="CN61" s="128"/>
      <c r="CX61" s="128"/>
      <c r="DH61" s="128"/>
      <c r="DR61" s="128"/>
      <c r="EB61" s="128"/>
      <c r="EL61" s="128"/>
      <c r="EV61" s="128"/>
      <c r="FF61" s="128"/>
      <c r="FP61" s="128"/>
      <c r="FZ61" s="128"/>
      <c r="GJ61" s="128"/>
      <c r="GT61" s="128"/>
      <c r="HD61" s="128"/>
      <c r="HN61" s="128"/>
      <c r="HX61" s="128"/>
    </row>
    <row xmlns:x14ac="http://schemas.microsoft.com/office/spreadsheetml/2009/9/ac" r="62" s="3" customFormat="true" x14ac:dyDescent="0.25">
      <c r="A62" s="382" t="str">
        <f ca="true">IF(ISBLANK('Data Summary'!A64),"",'Data Summary'!A64)</f>
        <v/>
      </c>
      <c r="B62" s="128"/>
      <c r="L62" s="128"/>
      <c r="V62" s="128"/>
      <c r="AF62" s="128"/>
      <c r="AP62" s="128"/>
      <c r="AZ62" s="128"/>
      <c r="BA62" s="128"/>
      <c r="BJ62" s="128"/>
      <c r="BT62" s="128"/>
      <c r="CD62" s="128"/>
      <c r="CN62" s="128"/>
      <c r="CX62" s="128"/>
      <c r="DH62" s="128"/>
      <c r="DR62" s="128"/>
      <c r="EB62" s="128"/>
      <c r="EL62" s="128"/>
      <c r="EV62" s="128"/>
      <c r="FF62" s="128"/>
      <c r="FP62" s="128"/>
      <c r="FZ62" s="128"/>
      <c r="GJ62" s="128"/>
      <c r="GT62" s="128"/>
      <c r="HD62" s="128"/>
      <c r="HN62" s="128"/>
      <c r="HX62" s="128"/>
    </row>
    <row xmlns:x14ac="http://schemas.microsoft.com/office/spreadsheetml/2009/9/ac" r="63" s="3" customFormat="true" x14ac:dyDescent="0.25">
      <c r="A63" s="382" t="str">
        <f ca="true">IF(ISBLANK('Data Summary'!A65),"",'Data Summary'!A65)</f>
        <v/>
      </c>
      <c r="B63" s="128"/>
      <c r="L63" s="128"/>
      <c r="V63" s="128"/>
      <c r="AF63" s="128"/>
      <c r="AP63" s="128"/>
      <c r="AZ63" s="128"/>
      <c r="BA63" s="128"/>
      <c r="BJ63" s="128"/>
      <c r="BT63" s="128"/>
      <c r="CD63" s="128"/>
      <c r="CN63" s="128"/>
      <c r="CX63" s="128"/>
      <c r="DH63" s="128"/>
      <c r="DR63" s="128"/>
      <c r="EB63" s="128"/>
      <c r="EL63" s="128"/>
      <c r="EV63" s="128"/>
      <c r="FF63" s="128"/>
      <c r="FP63" s="128"/>
      <c r="FZ63" s="128"/>
      <c r="GJ63" s="128"/>
      <c r="GT63" s="128"/>
      <c r="HD63" s="128"/>
      <c r="HN63" s="128"/>
      <c r="HX63" s="128"/>
    </row>
    <row xmlns:x14ac="http://schemas.microsoft.com/office/spreadsheetml/2009/9/ac" r="64" s="3" customFormat="true" x14ac:dyDescent="0.25">
      <c r="A64" s="382" t="str">
        <f ca="true">IF(ISBLANK('Data Summary'!A66),"",'Data Summary'!A66)</f>
        <v/>
      </c>
      <c r="B64" s="128"/>
      <c r="L64" s="128"/>
      <c r="V64" s="128"/>
      <c r="AF64" s="128"/>
      <c r="AP64" s="128"/>
      <c r="AZ64" s="128"/>
      <c r="BA64" s="128"/>
      <c r="BJ64" s="128"/>
      <c r="BT64" s="128"/>
      <c r="CD64" s="128"/>
      <c r="CN64" s="128"/>
      <c r="CX64" s="128"/>
      <c r="DH64" s="128"/>
      <c r="DR64" s="128"/>
      <c r="EB64" s="128"/>
      <c r="EL64" s="128"/>
      <c r="EV64" s="128"/>
      <c r="FF64" s="128"/>
      <c r="FP64" s="128"/>
      <c r="FZ64" s="128"/>
      <c r="GJ64" s="128"/>
      <c r="GT64" s="128"/>
      <c r="HD64" s="128"/>
      <c r="HN64" s="128"/>
      <c r="HX64" s="128"/>
    </row>
    <row xmlns:x14ac="http://schemas.microsoft.com/office/spreadsheetml/2009/9/ac" r="65" s="3" customFormat="true" x14ac:dyDescent="0.25">
      <c r="A65" s="382" t="str">
        <f ca="true">IF(ISBLANK('Data Summary'!A67),"",'Data Summary'!A67)</f>
        <v/>
      </c>
      <c r="B65" s="128"/>
      <c r="L65" s="128"/>
      <c r="V65" s="128"/>
      <c r="AF65" s="128"/>
      <c r="AP65" s="128"/>
      <c r="AZ65" s="128"/>
      <c r="BA65" s="128"/>
      <c r="BJ65" s="128"/>
      <c r="BT65" s="128"/>
      <c r="CD65" s="128"/>
      <c r="CN65" s="128"/>
      <c r="CX65" s="128"/>
      <c r="DH65" s="128"/>
      <c r="DR65" s="128"/>
      <c r="EB65" s="128"/>
      <c r="EL65" s="128"/>
      <c r="EV65" s="128"/>
      <c r="FF65" s="128"/>
      <c r="FP65" s="128"/>
      <c r="FZ65" s="128"/>
      <c r="GJ65" s="128"/>
      <c r="GT65" s="128"/>
      <c r="HD65" s="128"/>
      <c r="HN65" s="128"/>
      <c r="HX65" s="128"/>
    </row>
    <row xmlns:x14ac="http://schemas.microsoft.com/office/spreadsheetml/2009/9/ac" r="66" s="3" customFormat="true" x14ac:dyDescent="0.25">
      <c r="A66" s="382" t="str">
        <f ca="true">IF(ISBLANK('Data Summary'!A68),"",'Data Summary'!A68)</f>
        <v/>
      </c>
      <c r="B66" s="128"/>
      <c r="L66" s="128"/>
      <c r="V66" s="128"/>
      <c r="AF66" s="128"/>
      <c r="AP66" s="128"/>
      <c r="AZ66" s="128"/>
      <c r="BA66" s="128"/>
      <c r="BJ66" s="128"/>
      <c r="BT66" s="128"/>
      <c r="CD66" s="128"/>
      <c r="CN66" s="128"/>
      <c r="CX66" s="128"/>
      <c r="DH66" s="128"/>
      <c r="DR66" s="128"/>
      <c r="EB66" s="128"/>
      <c r="EL66" s="128"/>
      <c r="EV66" s="128"/>
      <c r="FF66" s="128"/>
      <c r="FP66" s="128"/>
      <c r="FZ66" s="128"/>
      <c r="GJ66" s="128"/>
      <c r="GT66" s="128"/>
      <c r="HD66" s="128"/>
      <c r="HN66" s="128"/>
      <c r="HX66" s="128"/>
    </row>
    <row xmlns:x14ac="http://schemas.microsoft.com/office/spreadsheetml/2009/9/ac" r="67" s="3" customFormat="true" x14ac:dyDescent="0.25">
      <c r="A67" s="382" t="str">
        <f ca="true">IF(ISBLANK('Data Summary'!A69),"",'Data Summary'!A69)</f>
        <v/>
      </c>
      <c r="B67" s="128"/>
      <c r="L67" s="128"/>
      <c r="V67" s="128"/>
      <c r="AF67" s="128"/>
      <c r="AP67" s="128"/>
      <c r="AZ67" s="128"/>
      <c r="BA67" s="128"/>
      <c r="BJ67" s="128"/>
      <c r="BT67" s="128"/>
      <c r="CD67" s="128"/>
      <c r="CN67" s="128"/>
      <c r="CX67" s="128"/>
      <c r="DH67" s="128"/>
      <c r="DR67" s="128"/>
      <c r="EB67" s="128"/>
      <c r="EL67" s="128"/>
      <c r="EV67" s="128"/>
      <c r="FF67" s="128"/>
      <c r="FP67" s="128"/>
      <c r="FZ67" s="128"/>
      <c r="GJ67" s="128"/>
      <c r="GT67" s="128"/>
      <c r="HD67" s="128"/>
      <c r="HN67" s="128"/>
      <c r="HX67" s="128"/>
    </row>
    <row xmlns:x14ac="http://schemas.microsoft.com/office/spreadsheetml/2009/9/ac" r="68" s="3" customFormat="true" x14ac:dyDescent="0.25">
      <c r="A68" s="382" t="str">
        <f ca="true">IF(ISBLANK('Data Summary'!A70),"",'Data Summary'!A70)</f>
        <v/>
      </c>
      <c r="B68" s="128"/>
      <c r="L68" s="128"/>
      <c r="V68" s="128"/>
      <c r="AF68" s="128"/>
      <c r="AP68" s="128"/>
      <c r="AZ68" s="128"/>
      <c r="BA68" s="128"/>
      <c r="BJ68" s="128"/>
      <c r="BT68" s="128"/>
      <c r="CD68" s="128"/>
      <c r="CN68" s="128"/>
      <c r="CX68" s="128"/>
      <c r="DH68" s="128"/>
      <c r="DR68" s="128"/>
      <c r="EB68" s="128"/>
      <c r="EL68" s="128"/>
      <c r="EV68" s="128"/>
      <c r="FF68" s="128"/>
      <c r="FP68" s="128"/>
      <c r="FZ68" s="128"/>
      <c r="GJ68" s="128"/>
      <c r="GT68" s="128"/>
      <c r="HD68" s="128"/>
      <c r="HN68" s="128"/>
      <c r="HX68" s="128"/>
    </row>
    <row xmlns:x14ac="http://schemas.microsoft.com/office/spreadsheetml/2009/9/ac" r="69" s="3" customFormat="true" x14ac:dyDescent="0.25">
      <c r="A69" s="382" t="str">
        <f ca="true">IF(ISBLANK('Data Summary'!A71),"",'Data Summary'!A71)</f>
        <v/>
      </c>
      <c r="B69" s="128"/>
      <c r="L69" s="128"/>
      <c r="V69" s="128"/>
      <c r="AF69" s="128"/>
      <c r="AP69" s="128"/>
      <c r="AZ69" s="128"/>
      <c r="BA69" s="128"/>
      <c r="BJ69" s="128"/>
      <c r="BT69" s="128"/>
      <c r="CD69" s="128"/>
      <c r="CN69" s="128"/>
      <c r="CX69" s="128"/>
      <c r="DH69" s="128"/>
      <c r="DR69" s="128"/>
      <c r="EB69" s="128"/>
      <c r="EL69" s="128"/>
      <c r="EV69" s="128"/>
      <c r="FF69" s="128"/>
      <c r="FP69" s="128"/>
      <c r="FZ69" s="128"/>
      <c r="GJ69" s="128"/>
      <c r="GT69" s="128"/>
      <c r="HD69" s="128"/>
      <c r="HN69" s="128"/>
      <c r="HX69" s="128"/>
    </row>
    <row xmlns:x14ac="http://schemas.microsoft.com/office/spreadsheetml/2009/9/ac" r="70" s="3" customFormat="true" x14ac:dyDescent="0.25">
      <c r="A70" s="382" t="str">
        <f ca="true">IF(ISBLANK('Data Summary'!A72),"",'Data Summary'!A72)</f>
        <v/>
      </c>
      <c r="B70" s="128"/>
      <c r="L70" s="128"/>
      <c r="V70" s="128"/>
      <c r="AF70" s="128"/>
      <c r="AP70" s="128"/>
      <c r="AZ70" s="128"/>
      <c r="BA70" s="128"/>
      <c r="BJ70" s="128"/>
      <c r="BT70" s="128"/>
      <c r="CD70" s="128"/>
      <c r="CN70" s="128"/>
      <c r="CX70" s="128"/>
      <c r="DH70" s="128"/>
      <c r="DR70" s="128"/>
      <c r="EB70" s="128"/>
      <c r="EL70" s="128"/>
      <c r="EV70" s="128"/>
      <c r="FF70" s="128"/>
      <c r="FP70" s="128"/>
      <c r="FZ70" s="128"/>
      <c r="GJ70" s="128"/>
      <c r="GT70" s="128"/>
      <c r="HD70" s="128"/>
      <c r="HN70" s="128"/>
      <c r="HX70" s="128"/>
    </row>
    <row xmlns:x14ac="http://schemas.microsoft.com/office/spreadsheetml/2009/9/ac" r="71" s="3" customFormat="true" x14ac:dyDescent="0.25">
      <c r="A71" s="382" t="str">
        <f ca="true">IF(ISBLANK('Data Summary'!A73),"",'Data Summary'!A73)</f>
        <v/>
      </c>
      <c r="B71" s="128"/>
      <c r="L71" s="128"/>
      <c r="V71" s="128"/>
      <c r="AF71" s="128"/>
      <c r="AP71" s="128"/>
      <c r="AZ71" s="128"/>
      <c r="BA71" s="128"/>
      <c r="BJ71" s="128"/>
      <c r="BT71" s="128"/>
      <c r="CD71" s="128"/>
      <c r="CN71" s="128"/>
      <c r="CX71" s="128"/>
      <c r="DH71" s="128"/>
      <c r="DR71" s="128"/>
      <c r="EB71" s="128"/>
      <c r="EL71" s="128"/>
      <c r="EV71" s="128"/>
      <c r="FF71" s="128"/>
      <c r="FP71" s="128"/>
      <c r="FZ71" s="128"/>
      <c r="GJ71" s="128"/>
      <c r="GT71" s="128"/>
      <c r="HD71" s="128"/>
      <c r="HN71" s="128"/>
      <c r="HX71" s="128"/>
    </row>
    <row xmlns:x14ac="http://schemas.microsoft.com/office/spreadsheetml/2009/9/ac" r="72" s="3" customFormat="true" x14ac:dyDescent="0.25">
      <c r="A72" s="382" t="str">
        <f ca="true">IF(ISBLANK('Data Summary'!A74),"",'Data Summary'!A74)</f>
        <v/>
      </c>
      <c r="B72" s="128"/>
      <c r="L72" s="128"/>
      <c r="V72" s="128"/>
      <c r="AF72" s="128"/>
      <c r="AP72" s="128"/>
      <c r="AZ72" s="128"/>
      <c r="BA72" s="128"/>
      <c r="BJ72" s="128"/>
      <c r="BT72" s="128"/>
      <c r="CD72" s="128"/>
      <c r="CN72" s="128"/>
      <c r="CX72" s="128"/>
      <c r="DH72" s="128"/>
      <c r="DR72" s="128"/>
      <c r="EB72" s="128"/>
      <c r="EL72" s="128"/>
      <c r="EV72" s="128"/>
      <c r="FF72" s="128"/>
      <c r="FP72" s="128"/>
      <c r="FZ72" s="128"/>
      <c r="GJ72" s="128"/>
      <c r="GT72" s="128"/>
      <c r="HD72" s="128"/>
      <c r="HN72" s="128"/>
      <c r="HX72" s="128"/>
    </row>
    <row xmlns:x14ac="http://schemas.microsoft.com/office/spreadsheetml/2009/9/ac" r="73" s="3" customFormat="true" x14ac:dyDescent="0.25">
      <c r="A73" s="382" t="str">
        <f ca="true">IF(ISBLANK('Data Summary'!A75),"",'Data Summary'!A75)</f>
        <v/>
      </c>
      <c r="B73" s="128"/>
      <c r="L73" s="128"/>
      <c r="V73" s="128"/>
      <c r="AF73" s="128"/>
      <c r="AP73" s="128"/>
      <c r="AZ73" s="128"/>
      <c r="BA73" s="128"/>
      <c r="BJ73" s="128"/>
      <c r="BT73" s="128"/>
      <c r="CD73" s="128"/>
      <c r="CN73" s="128"/>
      <c r="CX73" s="128"/>
      <c r="DH73" s="128"/>
      <c r="DR73" s="128"/>
      <c r="EB73" s="128"/>
      <c r="EL73" s="128"/>
      <c r="EV73" s="128"/>
      <c r="FF73" s="128"/>
      <c r="FP73" s="128"/>
      <c r="FZ73" s="128"/>
      <c r="GJ73" s="128"/>
      <c r="GT73" s="128"/>
      <c r="HD73" s="128"/>
      <c r="HN73" s="128"/>
      <c r="HX73" s="128"/>
    </row>
    <row xmlns:x14ac="http://schemas.microsoft.com/office/spreadsheetml/2009/9/ac" r="74" s="3" customFormat="true" x14ac:dyDescent="0.25">
      <c r="A74" s="382" t="str">
        <f ca="true">IF(ISBLANK('Data Summary'!A76),"",'Data Summary'!A76)</f>
        <v/>
      </c>
      <c r="B74" s="128"/>
      <c r="L74" s="128"/>
      <c r="V74" s="128"/>
      <c r="AF74" s="128"/>
      <c r="AP74" s="128"/>
      <c r="AZ74" s="128"/>
      <c r="BA74" s="128"/>
      <c r="BJ74" s="128"/>
      <c r="BT74" s="128"/>
      <c r="CD74" s="128"/>
      <c r="CN74" s="128"/>
      <c r="CX74" s="128"/>
      <c r="DH74" s="128"/>
      <c r="DR74" s="128"/>
      <c r="EB74" s="128"/>
      <c r="EL74" s="128"/>
      <c r="EV74" s="128"/>
      <c r="FF74" s="128"/>
      <c r="FP74" s="128"/>
      <c r="FZ74" s="128"/>
      <c r="GJ74" s="128"/>
      <c r="GT74" s="128"/>
      <c r="HD74" s="128"/>
      <c r="HN74" s="128"/>
      <c r="HX74" s="128"/>
    </row>
    <row xmlns:x14ac="http://schemas.microsoft.com/office/spreadsheetml/2009/9/ac" r="75" s="3" customFormat="true" x14ac:dyDescent="0.25">
      <c r="A75" s="382" t="str">
        <f ca="true">IF(ISBLANK('Data Summary'!A77),"",'Data Summary'!A77)</f>
        <v/>
      </c>
      <c r="B75" s="128"/>
      <c r="L75" s="128"/>
      <c r="V75" s="128"/>
      <c r="AF75" s="128"/>
      <c r="AP75" s="128"/>
      <c r="AZ75" s="128"/>
      <c r="BA75" s="128"/>
      <c r="BJ75" s="128"/>
      <c r="BT75" s="128"/>
      <c r="CD75" s="128"/>
      <c r="CN75" s="128"/>
      <c r="CX75" s="128"/>
      <c r="DH75" s="128"/>
      <c r="DR75" s="128"/>
      <c r="EB75" s="128"/>
      <c r="EL75" s="128"/>
      <c r="EV75" s="128"/>
      <c r="FF75" s="128"/>
      <c r="FP75" s="128"/>
      <c r="FZ75" s="128"/>
      <c r="GJ75" s="128"/>
      <c r="GT75" s="128"/>
      <c r="HD75" s="128"/>
      <c r="HN75" s="128"/>
      <c r="HX75" s="128"/>
    </row>
    <row xmlns:x14ac="http://schemas.microsoft.com/office/spreadsheetml/2009/9/ac" r="76" s="3" customFormat="true" x14ac:dyDescent="0.25">
      <c r="A76" s="382" t="str">
        <f ca="true">IF(ISBLANK('Data Summary'!A78),"",'Data Summary'!A78)</f>
        <v/>
      </c>
      <c r="B76" s="128"/>
      <c r="L76" s="128"/>
      <c r="V76" s="128"/>
      <c r="AF76" s="128"/>
      <c r="AP76" s="128"/>
      <c r="AZ76" s="128"/>
      <c r="BA76" s="128"/>
      <c r="BJ76" s="128"/>
      <c r="BT76" s="128"/>
      <c r="CD76" s="128"/>
      <c r="CN76" s="128"/>
      <c r="CX76" s="128"/>
      <c r="DH76" s="128"/>
      <c r="DR76" s="128"/>
      <c r="EB76" s="128"/>
      <c r="EL76" s="128"/>
      <c r="EV76" s="128"/>
      <c r="FF76" s="128"/>
      <c r="FP76" s="128"/>
      <c r="FZ76" s="128"/>
      <c r="GJ76" s="128"/>
      <c r="GT76" s="128"/>
      <c r="HD76" s="128"/>
      <c r="HN76" s="128"/>
      <c r="HX76" s="128"/>
    </row>
    <row xmlns:x14ac="http://schemas.microsoft.com/office/spreadsheetml/2009/9/ac" r="77" s="3" customFormat="true" x14ac:dyDescent="0.25">
      <c r="A77" s="382" t="str">
        <f ca="true">IF(ISBLANK('Data Summary'!A79),"",'Data Summary'!A79)</f>
        <v/>
      </c>
      <c r="B77" s="128"/>
      <c r="L77" s="128"/>
      <c r="V77" s="128"/>
      <c r="AF77" s="128"/>
      <c r="AP77" s="128"/>
      <c r="AZ77" s="128"/>
      <c r="BA77" s="128"/>
      <c r="BJ77" s="128"/>
      <c r="BT77" s="128"/>
      <c r="CD77" s="128"/>
      <c r="CN77" s="128"/>
      <c r="CX77" s="128"/>
      <c r="DH77" s="128"/>
      <c r="DR77" s="128"/>
      <c r="EB77" s="128"/>
      <c r="EL77" s="128"/>
      <c r="EV77" s="128"/>
      <c r="FF77" s="128"/>
      <c r="FP77" s="128"/>
      <c r="FZ77" s="128"/>
      <c r="GJ77" s="128"/>
      <c r="GT77" s="128"/>
      <c r="HD77" s="128"/>
      <c r="HN77" s="128"/>
      <c r="HX77" s="128"/>
    </row>
    <row xmlns:x14ac="http://schemas.microsoft.com/office/spreadsheetml/2009/9/ac" r="78" s="3" customFormat="true" x14ac:dyDescent="0.25">
      <c r="A78" s="382" t="str">
        <f ca="true">IF(ISBLANK('Data Summary'!A80),"",'Data Summary'!A80)</f>
        <v/>
      </c>
      <c r="B78" s="128"/>
      <c r="L78" s="128"/>
      <c r="V78" s="128"/>
      <c r="AF78" s="128"/>
      <c r="AP78" s="128"/>
      <c r="AZ78" s="128"/>
      <c r="BA78" s="128"/>
      <c r="BJ78" s="128"/>
      <c r="BT78" s="128"/>
      <c r="CD78" s="128"/>
      <c r="CN78" s="128"/>
      <c r="CX78" s="128"/>
      <c r="DH78" s="128"/>
      <c r="DR78" s="128"/>
      <c r="EB78" s="128"/>
      <c r="EL78" s="128"/>
      <c r="EV78" s="128"/>
      <c r="FF78" s="128"/>
      <c r="FP78" s="128"/>
      <c r="FZ78" s="128"/>
      <c r="GJ78" s="128"/>
      <c r="GT78" s="128"/>
      <c r="HD78" s="128"/>
      <c r="HN78" s="128"/>
      <c r="HX78" s="128"/>
    </row>
    <row xmlns:x14ac="http://schemas.microsoft.com/office/spreadsheetml/2009/9/ac" r="79" s="3" customFormat="true" x14ac:dyDescent="0.25">
      <c r="A79" s="382" t="str">
        <f ca="true">IF(ISBLANK('Data Summary'!A81),"",'Data Summary'!A81)</f>
        <v/>
      </c>
      <c r="B79" s="128"/>
      <c r="L79" s="128"/>
      <c r="V79" s="128"/>
      <c r="AF79" s="128"/>
      <c r="AP79" s="128"/>
      <c r="AZ79" s="128"/>
      <c r="BA79" s="128"/>
      <c r="BJ79" s="128"/>
      <c r="BT79" s="128"/>
      <c r="CD79" s="128"/>
      <c r="CN79" s="128"/>
      <c r="CX79" s="128"/>
      <c r="DH79" s="128"/>
      <c r="DR79" s="128"/>
      <c r="EB79" s="128"/>
      <c r="EL79" s="128"/>
      <c r="EV79" s="128"/>
      <c r="FF79" s="128"/>
      <c r="FP79" s="128"/>
      <c r="FZ79" s="128"/>
      <c r="GJ79" s="128"/>
      <c r="GT79" s="128"/>
      <c r="HD79" s="128"/>
      <c r="HN79" s="128"/>
      <c r="HX79" s="128"/>
    </row>
    <row xmlns:x14ac="http://schemas.microsoft.com/office/spreadsheetml/2009/9/ac" r="80" s="3" customFormat="true" x14ac:dyDescent="0.25">
      <c r="A80" s="382" t="str">
        <f ca="true">IF(ISBLANK('Data Summary'!A82),"",'Data Summary'!A82)</f>
        <v/>
      </c>
      <c r="B80" s="128"/>
      <c r="L80" s="128"/>
      <c r="V80" s="128"/>
      <c r="AF80" s="128"/>
      <c r="AP80" s="128"/>
      <c r="AZ80" s="128"/>
      <c r="BA80" s="128"/>
      <c r="BJ80" s="128"/>
      <c r="BT80" s="128"/>
      <c r="CD80" s="128"/>
      <c r="CN80" s="128"/>
      <c r="CX80" s="128"/>
      <c r="DH80" s="128"/>
      <c r="DR80" s="128"/>
      <c r="EB80" s="128"/>
      <c r="EL80" s="128"/>
      <c r="EV80" s="128"/>
      <c r="FF80" s="128"/>
      <c r="FP80" s="128"/>
      <c r="FZ80" s="128"/>
      <c r="GJ80" s="128"/>
      <c r="GT80" s="128"/>
      <c r="HD80" s="128"/>
      <c r="HN80" s="128"/>
      <c r="HX80" s="128"/>
    </row>
    <row xmlns:x14ac="http://schemas.microsoft.com/office/spreadsheetml/2009/9/ac" r="81" s="3" customFormat="true" x14ac:dyDescent="0.25">
      <c r="A81" s="382" t="str">
        <f ca="true">IF(ISBLANK('Data Summary'!A83),"",'Data Summary'!A83)</f>
        <v/>
      </c>
      <c r="B81" s="128"/>
      <c r="L81" s="128"/>
      <c r="V81" s="128"/>
      <c r="AF81" s="128"/>
      <c r="AP81" s="128"/>
      <c r="AZ81" s="128"/>
      <c r="BA81" s="128"/>
      <c r="BJ81" s="128"/>
      <c r="BT81" s="128"/>
      <c r="CD81" s="128"/>
      <c r="CN81" s="128"/>
      <c r="CX81" s="128"/>
      <c r="DH81" s="128"/>
      <c r="DR81" s="128"/>
      <c r="EB81" s="128"/>
      <c r="EL81" s="128"/>
      <c r="EV81" s="128"/>
      <c r="FF81" s="128"/>
      <c r="FP81" s="128"/>
      <c r="FZ81" s="128"/>
      <c r="GJ81" s="128"/>
      <c r="GT81" s="128"/>
      <c r="HD81" s="128"/>
      <c r="HN81" s="128"/>
      <c r="HX81" s="128"/>
    </row>
    <row xmlns:x14ac="http://schemas.microsoft.com/office/spreadsheetml/2009/9/ac" r="82" s="3" customFormat="true" x14ac:dyDescent="0.25">
      <c r="A82" s="382" t="str">
        <f ca="true">IF(ISBLANK('Data Summary'!A84),"",'Data Summary'!A84)</f>
        <v/>
      </c>
      <c r="B82" s="128"/>
      <c r="L82" s="128"/>
      <c r="V82" s="128"/>
      <c r="AF82" s="128"/>
      <c r="AP82" s="128"/>
      <c r="AZ82" s="128"/>
      <c r="BA82" s="128"/>
      <c r="BJ82" s="128"/>
      <c r="BT82" s="128"/>
      <c r="CD82" s="128"/>
      <c r="CN82" s="128"/>
      <c r="CX82" s="128"/>
      <c r="DH82" s="128"/>
      <c r="DR82" s="128"/>
      <c r="EB82" s="128"/>
      <c r="EL82" s="128"/>
      <c r="EV82" s="128"/>
      <c r="FF82" s="128"/>
      <c r="FP82" s="128"/>
      <c r="FZ82" s="128"/>
      <c r="GJ82" s="128"/>
      <c r="GT82" s="128"/>
      <c r="HD82" s="128"/>
      <c r="HN82" s="128"/>
      <c r="HX82" s="128"/>
    </row>
    <row xmlns:x14ac="http://schemas.microsoft.com/office/spreadsheetml/2009/9/ac" r="83" s="3" customFormat="true" x14ac:dyDescent="0.25">
      <c r="A83" s="382" t="str">
        <f ca="true">IF(ISBLANK('Data Summary'!A85),"",'Data Summary'!A85)</f>
        <v/>
      </c>
      <c r="B83" s="128"/>
      <c r="L83" s="128"/>
      <c r="V83" s="128"/>
      <c r="AF83" s="128"/>
      <c r="AP83" s="128"/>
      <c r="AZ83" s="128"/>
      <c r="BA83" s="128"/>
      <c r="BJ83" s="128"/>
      <c r="BT83" s="128"/>
      <c r="CD83" s="128"/>
      <c r="CN83" s="128"/>
      <c r="CX83" s="128"/>
      <c r="DH83" s="128"/>
      <c r="DR83" s="128"/>
      <c r="EB83" s="128"/>
      <c r="EL83" s="128"/>
      <c r="EV83" s="128"/>
      <c r="FF83" s="128"/>
      <c r="FP83" s="128"/>
      <c r="FZ83" s="128"/>
      <c r="GJ83" s="128"/>
      <c r="GT83" s="128"/>
      <c r="HD83" s="128"/>
      <c r="HN83" s="128"/>
      <c r="HX83" s="128"/>
    </row>
    <row xmlns:x14ac="http://schemas.microsoft.com/office/spreadsheetml/2009/9/ac" r="84" s="3" customFormat="true" x14ac:dyDescent="0.25">
      <c r="A84" s="382" t="str">
        <f ca="true">IF(ISBLANK('Data Summary'!A86),"",'Data Summary'!A86)</f>
        <v/>
      </c>
      <c r="B84" s="128"/>
      <c r="L84" s="128"/>
      <c r="V84" s="128"/>
      <c r="AF84" s="128"/>
      <c r="AP84" s="128"/>
      <c r="AZ84" s="128"/>
      <c r="BA84" s="128"/>
      <c r="BJ84" s="128"/>
      <c r="BT84" s="128"/>
      <c r="CD84" s="128"/>
      <c r="CN84" s="128"/>
      <c r="CX84" s="128"/>
      <c r="DH84" s="128"/>
      <c r="DR84" s="128"/>
      <c r="EB84" s="128"/>
      <c r="EL84" s="128"/>
      <c r="EV84" s="128"/>
      <c r="FF84" s="128"/>
      <c r="FP84" s="128"/>
      <c r="FZ84" s="128"/>
      <c r="GJ84" s="128"/>
      <c r="GT84" s="128"/>
      <c r="HD84" s="128"/>
      <c r="HN84" s="128"/>
      <c r="HX84" s="128"/>
    </row>
    <row xmlns:x14ac="http://schemas.microsoft.com/office/spreadsheetml/2009/9/ac" r="85" s="3" customFormat="true" x14ac:dyDescent="0.25">
      <c r="A85" s="382" t="str">
        <f ca="true">IF(ISBLANK('Data Summary'!A87),"",'Data Summary'!A87)</f>
        <v/>
      </c>
      <c r="B85" s="128"/>
      <c r="L85" s="128"/>
      <c r="V85" s="128"/>
      <c r="AF85" s="128"/>
      <c r="AP85" s="128"/>
      <c r="AZ85" s="128"/>
      <c r="BA85" s="128"/>
      <c r="BJ85" s="128"/>
      <c r="BT85" s="128"/>
      <c r="CD85" s="128"/>
      <c r="CN85" s="128"/>
      <c r="CX85" s="128"/>
      <c r="DH85" s="128"/>
      <c r="DR85" s="128"/>
      <c r="EB85" s="128"/>
      <c r="EL85" s="128"/>
      <c r="EV85" s="128"/>
      <c r="FF85" s="128"/>
      <c r="FP85" s="128"/>
      <c r="FZ85" s="128"/>
      <c r="GJ85" s="128"/>
      <c r="GT85" s="128"/>
      <c r="HD85" s="128"/>
      <c r="HN85" s="128"/>
      <c r="HX85" s="128"/>
    </row>
    <row xmlns:x14ac="http://schemas.microsoft.com/office/spreadsheetml/2009/9/ac" r="86" s="3" customFormat="true" x14ac:dyDescent="0.25">
      <c r="A86" s="382" t="str">
        <f ca="true">IF(ISBLANK('Data Summary'!A88),"",'Data Summary'!A88)</f>
        <v/>
      </c>
      <c r="B86" s="128"/>
      <c r="L86" s="128"/>
      <c r="V86" s="128"/>
      <c r="AF86" s="128"/>
      <c r="AP86" s="128"/>
      <c r="AZ86" s="128"/>
      <c r="BA86" s="128"/>
      <c r="BJ86" s="128"/>
      <c r="BT86" s="128"/>
      <c r="CD86" s="128"/>
      <c r="CN86" s="128"/>
      <c r="CX86" s="128"/>
      <c r="DH86" s="128"/>
      <c r="DR86" s="128"/>
      <c r="EB86" s="128"/>
      <c r="EL86" s="128"/>
      <c r="EV86" s="128"/>
      <c r="FF86" s="128"/>
      <c r="FP86" s="128"/>
      <c r="FZ86" s="128"/>
      <c r="GJ86" s="128"/>
      <c r="GT86" s="128"/>
      <c r="HD86" s="128"/>
      <c r="HN86" s="128"/>
      <c r="HX86" s="128"/>
    </row>
    <row xmlns:x14ac="http://schemas.microsoft.com/office/spreadsheetml/2009/9/ac" r="87" s="3" customFormat="true" x14ac:dyDescent="0.25">
      <c r="A87" s="382" t="str">
        <f ca="true">IF(ISBLANK('Data Summary'!A89),"",'Data Summary'!A89)</f>
        <v/>
      </c>
      <c r="B87" s="128"/>
      <c r="L87" s="128"/>
      <c r="V87" s="128"/>
      <c r="AF87" s="128"/>
      <c r="AP87" s="128"/>
      <c r="AZ87" s="128"/>
      <c r="BA87" s="128"/>
      <c r="BJ87" s="128"/>
      <c r="BT87" s="128"/>
      <c r="CD87" s="128"/>
      <c r="CN87" s="128"/>
      <c r="CX87" s="128"/>
      <c r="DH87" s="128"/>
      <c r="DR87" s="128"/>
      <c r="EB87" s="128"/>
      <c r="EL87" s="128"/>
      <c r="EV87" s="128"/>
      <c r="FF87" s="128"/>
      <c r="FP87" s="128"/>
      <c r="FZ87" s="128"/>
      <c r="GJ87" s="128"/>
      <c r="GT87" s="128"/>
      <c r="HD87" s="128"/>
      <c r="HN87" s="128"/>
      <c r="HX87" s="128"/>
    </row>
    <row xmlns:x14ac="http://schemas.microsoft.com/office/spreadsheetml/2009/9/ac" r="88" s="3" customFormat="true" x14ac:dyDescent="0.25">
      <c r="A88" s="382" t="str">
        <f ca="true">IF(ISBLANK('Data Summary'!A90),"",'Data Summary'!A90)</f>
        <v/>
      </c>
      <c r="B88" s="128"/>
      <c r="L88" s="128"/>
      <c r="V88" s="128"/>
      <c r="AF88" s="128"/>
      <c r="AP88" s="128"/>
      <c r="AZ88" s="128"/>
      <c r="BA88" s="128"/>
      <c r="BJ88" s="128"/>
      <c r="BT88" s="128"/>
      <c r="CD88" s="128"/>
      <c r="CN88" s="128"/>
      <c r="CX88" s="128"/>
      <c r="DH88" s="128"/>
      <c r="DR88" s="128"/>
      <c r="EB88" s="128"/>
      <c r="EL88" s="128"/>
      <c r="EV88" s="128"/>
      <c r="FF88" s="128"/>
      <c r="FP88" s="128"/>
      <c r="FZ88" s="128"/>
      <c r="GJ88" s="128"/>
      <c r="GT88" s="128"/>
      <c r="HD88" s="128"/>
      <c r="HN88" s="128"/>
      <c r="HX88" s="128"/>
    </row>
    <row xmlns:x14ac="http://schemas.microsoft.com/office/spreadsheetml/2009/9/ac" r="89" s="3" customFormat="true" x14ac:dyDescent="0.25">
      <c r="A89" s="382" t="str">
        <f ca="true">IF(ISBLANK('Data Summary'!A91),"",'Data Summary'!A91)</f>
        <v/>
      </c>
      <c r="B89" s="128"/>
      <c r="L89" s="128"/>
      <c r="V89" s="128"/>
      <c r="AF89" s="128"/>
      <c r="AP89" s="128"/>
      <c r="AZ89" s="128"/>
      <c r="BA89" s="128"/>
      <c r="BJ89" s="128"/>
      <c r="BT89" s="128"/>
      <c r="CD89" s="128"/>
      <c r="CN89" s="128"/>
      <c r="CX89" s="128"/>
      <c r="DH89" s="128"/>
      <c r="DR89" s="128"/>
      <c r="EB89" s="128"/>
      <c r="EL89" s="128"/>
      <c r="EV89" s="128"/>
      <c r="FF89" s="128"/>
      <c r="FP89" s="128"/>
      <c r="FZ89" s="128"/>
      <c r="GJ89" s="128"/>
      <c r="GT89" s="128"/>
      <c r="HD89" s="128"/>
      <c r="HN89" s="128"/>
      <c r="HX89" s="128"/>
    </row>
    <row xmlns:x14ac="http://schemas.microsoft.com/office/spreadsheetml/2009/9/ac" r="90" s="3" customFormat="true" x14ac:dyDescent="0.25">
      <c r="A90" s="382" t="str">
        <f ca="true">IF(ISBLANK('Data Summary'!A92),"",'Data Summary'!A92)</f>
        <v/>
      </c>
      <c r="B90" s="128"/>
      <c r="L90" s="128"/>
      <c r="V90" s="128"/>
      <c r="AF90" s="128"/>
      <c r="AP90" s="128"/>
      <c r="AZ90" s="128"/>
      <c r="BA90" s="128"/>
      <c r="BJ90" s="128"/>
      <c r="BT90" s="128"/>
      <c r="CD90" s="128"/>
      <c r="CN90" s="128"/>
      <c r="CX90" s="128"/>
      <c r="DH90" s="128"/>
      <c r="DR90" s="128"/>
      <c r="EB90" s="128"/>
      <c r="EL90" s="128"/>
      <c r="EV90" s="128"/>
      <c r="FF90" s="128"/>
      <c r="FP90" s="128"/>
      <c r="FZ90" s="128"/>
      <c r="GJ90" s="128"/>
      <c r="GT90" s="128"/>
      <c r="HD90" s="128"/>
      <c r="HN90" s="128"/>
      <c r="HX90" s="128"/>
    </row>
    <row xmlns:x14ac="http://schemas.microsoft.com/office/spreadsheetml/2009/9/ac" r="91" s="3" customFormat="true" x14ac:dyDescent="0.25">
      <c r="A91" s="382" t="str">
        <f ca="true">IF(ISBLANK('Data Summary'!A93),"",'Data Summary'!A93)</f>
        <v/>
      </c>
      <c r="B91" s="128"/>
      <c r="L91" s="128"/>
      <c r="V91" s="128"/>
      <c r="AF91" s="128"/>
      <c r="AP91" s="128"/>
      <c r="AZ91" s="128"/>
      <c r="BA91" s="128"/>
      <c r="BJ91" s="128"/>
      <c r="BT91" s="128"/>
      <c r="CD91" s="128"/>
      <c r="CN91" s="128"/>
      <c r="CX91" s="128"/>
      <c r="DH91" s="128"/>
      <c r="DR91" s="128"/>
      <c r="EB91" s="128"/>
      <c r="EL91" s="128"/>
      <c r="EV91" s="128"/>
      <c r="FF91" s="128"/>
      <c r="FP91" s="128"/>
      <c r="FZ91" s="128"/>
      <c r="GJ91" s="128"/>
      <c r="GT91" s="128"/>
      <c r="HD91" s="128"/>
      <c r="HN91" s="128"/>
      <c r="HX91" s="128"/>
    </row>
    <row xmlns:x14ac="http://schemas.microsoft.com/office/spreadsheetml/2009/9/ac" r="92" s="3" customFormat="true" x14ac:dyDescent="0.25">
      <c r="A92" s="382" t="str">
        <f ca="true">IF(ISBLANK('Data Summary'!A94),"",'Data Summary'!A94)</f>
        <v/>
      </c>
      <c r="B92" s="128"/>
      <c r="L92" s="128"/>
      <c r="V92" s="128"/>
      <c r="AF92" s="128"/>
      <c r="AP92" s="128"/>
      <c r="AZ92" s="128"/>
      <c r="BA92" s="128"/>
      <c r="BJ92" s="128"/>
      <c r="BT92" s="128"/>
      <c r="CD92" s="128"/>
      <c r="CN92" s="128"/>
      <c r="CX92" s="128"/>
      <c r="DH92" s="128"/>
      <c r="DR92" s="128"/>
      <c r="EB92" s="128"/>
      <c r="EL92" s="128"/>
      <c r="EV92" s="128"/>
      <c r="FF92" s="128"/>
      <c r="FP92" s="128"/>
      <c r="FZ92" s="128"/>
      <c r="GJ92" s="128"/>
      <c r="GT92" s="128"/>
      <c r="HD92" s="128"/>
      <c r="HN92" s="128"/>
      <c r="HX92" s="128"/>
    </row>
    <row xmlns:x14ac="http://schemas.microsoft.com/office/spreadsheetml/2009/9/ac" r="93" s="3" customFormat="true" x14ac:dyDescent="0.25">
      <c r="A93" s="382" t="str">
        <f ca="true">IF(ISBLANK('Data Summary'!A95),"",'Data Summary'!A95)</f>
        <v/>
      </c>
      <c r="B93" s="128"/>
      <c r="L93" s="128"/>
      <c r="V93" s="128"/>
      <c r="AF93" s="128"/>
      <c r="AP93" s="128"/>
      <c r="AZ93" s="128"/>
      <c r="BA93" s="128"/>
      <c r="BJ93" s="128"/>
      <c r="BT93" s="128"/>
      <c r="CD93" s="128"/>
      <c r="CN93" s="128"/>
      <c r="CX93" s="128"/>
      <c r="DH93" s="128"/>
      <c r="DR93" s="128"/>
      <c r="EB93" s="128"/>
      <c r="EL93" s="128"/>
      <c r="EV93" s="128"/>
      <c r="FF93" s="128"/>
      <c r="FP93" s="128"/>
      <c r="FZ93" s="128"/>
      <c r="GJ93" s="128"/>
      <c r="GT93" s="128"/>
      <c r="HD93" s="128"/>
      <c r="HN93" s="128"/>
      <c r="HX93" s="128"/>
    </row>
    <row xmlns:x14ac="http://schemas.microsoft.com/office/spreadsheetml/2009/9/ac" r="94" s="3" customFormat="true" x14ac:dyDescent="0.25">
      <c r="A94" s="382" t="str">
        <f ca="true">IF(ISBLANK('Data Summary'!A96),"",'Data Summary'!A96)</f>
        <v/>
      </c>
      <c r="B94" s="128"/>
      <c r="L94" s="128"/>
      <c r="V94" s="128"/>
      <c r="AF94" s="128"/>
      <c r="AP94" s="128"/>
      <c r="AZ94" s="128"/>
      <c r="BA94" s="128"/>
      <c r="BJ94" s="128"/>
      <c r="BT94" s="128"/>
      <c r="CD94" s="128"/>
      <c r="CN94" s="128"/>
      <c r="CX94" s="128"/>
      <c r="DH94" s="128"/>
      <c r="DR94" s="128"/>
      <c r="EB94" s="128"/>
      <c r="EL94" s="128"/>
      <c r="EV94" s="128"/>
      <c r="FF94" s="128"/>
      <c r="FP94" s="128"/>
      <c r="FZ94" s="128"/>
      <c r="GJ94" s="128"/>
      <c r="GT94" s="128"/>
      <c r="HD94" s="128"/>
      <c r="HN94" s="128"/>
      <c r="HX94" s="128"/>
    </row>
    <row xmlns:x14ac="http://schemas.microsoft.com/office/spreadsheetml/2009/9/ac" r="95" s="3" customFormat="true" x14ac:dyDescent="0.25">
      <c r="A95" s="382" t="str">
        <f ca="true">IF(ISBLANK('Data Summary'!A97),"",'Data Summary'!A97)</f>
        <v/>
      </c>
      <c r="B95" s="128"/>
      <c r="L95" s="128"/>
      <c r="V95" s="128"/>
      <c r="AF95" s="128"/>
      <c r="AP95" s="128"/>
      <c r="AZ95" s="128"/>
      <c r="BA95" s="128"/>
      <c r="BJ95" s="128"/>
      <c r="BT95" s="128"/>
      <c r="CD95" s="128"/>
      <c r="CN95" s="128"/>
      <c r="CX95" s="128"/>
      <c r="DH95" s="128"/>
      <c r="DR95" s="128"/>
      <c r="EB95" s="128"/>
      <c r="EL95" s="128"/>
      <c r="EV95" s="128"/>
      <c r="FF95" s="128"/>
      <c r="FP95" s="128"/>
      <c r="FZ95" s="128"/>
      <c r="GJ95" s="128"/>
      <c r="GT95" s="128"/>
      <c r="HD95" s="128"/>
      <c r="HN95" s="128"/>
      <c r="HX95" s="128"/>
    </row>
    <row xmlns:x14ac="http://schemas.microsoft.com/office/spreadsheetml/2009/9/ac" r="96" s="3" customFormat="true" x14ac:dyDescent="0.25">
      <c r="A96" s="382" t="str">
        <f ca="true">IF(ISBLANK('Data Summary'!A98),"",'Data Summary'!A98)</f>
        <v/>
      </c>
      <c r="B96" s="128"/>
      <c r="L96" s="128"/>
      <c r="V96" s="128"/>
      <c r="AF96" s="128"/>
      <c r="AP96" s="128"/>
      <c r="AZ96" s="128"/>
      <c r="BA96" s="128"/>
      <c r="BJ96" s="128"/>
      <c r="BT96" s="128"/>
      <c r="CD96" s="128"/>
      <c r="CN96" s="128"/>
      <c r="CX96" s="128"/>
      <c r="DH96" s="128"/>
      <c r="DR96" s="128"/>
      <c r="EB96" s="128"/>
      <c r="EL96" s="128"/>
      <c r="EV96" s="128"/>
      <c r="FF96" s="128"/>
      <c r="FP96" s="128"/>
      <c r="FZ96" s="128"/>
      <c r="GJ96" s="128"/>
      <c r="GT96" s="128"/>
      <c r="HD96" s="128"/>
      <c r="HN96" s="128"/>
      <c r="HX96" s="128"/>
    </row>
    <row xmlns:x14ac="http://schemas.microsoft.com/office/spreadsheetml/2009/9/ac" r="97" s="3" customFormat="true" x14ac:dyDescent="0.25">
      <c r="A97" s="382" t="str">
        <f ca="true">IF(ISBLANK('Data Summary'!A99),"",'Data Summary'!A99)</f>
        <v/>
      </c>
      <c r="B97" s="128"/>
      <c r="L97" s="128"/>
      <c r="V97" s="128"/>
      <c r="AF97" s="128"/>
      <c r="AP97" s="128"/>
      <c r="AZ97" s="128"/>
      <c r="BA97" s="128"/>
      <c r="BJ97" s="128"/>
      <c r="BT97" s="128"/>
      <c r="CD97" s="128"/>
      <c r="CN97" s="128"/>
      <c r="CX97" s="128"/>
      <c r="DH97" s="128"/>
      <c r="DR97" s="128"/>
      <c r="EB97" s="128"/>
      <c r="EL97" s="128"/>
      <c r="EV97" s="128"/>
      <c r="FF97" s="128"/>
      <c r="FP97" s="128"/>
      <c r="FZ97" s="128"/>
      <c r="GJ97" s="128"/>
      <c r="GT97" s="128"/>
      <c r="HD97" s="128"/>
      <c r="HN97" s="128"/>
      <c r="HX97" s="128"/>
    </row>
    <row xmlns:x14ac="http://schemas.microsoft.com/office/spreadsheetml/2009/9/ac" r="98" s="3" customFormat="true" x14ac:dyDescent="0.25">
      <c r="A98" s="382" t="str">
        <f ca="true">IF(ISBLANK('Data Summary'!A100),"",'Data Summary'!A100)</f>
        <v/>
      </c>
      <c r="B98" s="128"/>
      <c r="L98" s="128"/>
      <c r="V98" s="128"/>
      <c r="AF98" s="128"/>
      <c r="AP98" s="128"/>
      <c r="AZ98" s="128"/>
      <c r="BA98" s="128"/>
      <c r="BJ98" s="128"/>
      <c r="BT98" s="128"/>
      <c r="CD98" s="128"/>
      <c r="CN98" s="128"/>
      <c r="CX98" s="128"/>
      <c r="DH98" s="128"/>
      <c r="DR98" s="128"/>
      <c r="EB98" s="128"/>
      <c r="EL98" s="128"/>
      <c r="EV98" s="128"/>
      <c r="FF98" s="128"/>
      <c r="FP98" s="128"/>
      <c r="FZ98" s="128"/>
      <c r="GJ98" s="128"/>
      <c r="GT98" s="128"/>
      <c r="HD98" s="128"/>
      <c r="HN98" s="128"/>
      <c r="HX98" s="128"/>
    </row>
    <row xmlns:x14ac="http://schemas.microsoft.com/office/spreadsheetml/2009/9/ac" r="99" s="3" customFormat="true" x14ac:dyDescent="0.25">
      <c r="A99" s="382" t="str">
        <f ca="true">IF(ISBLANK('Data Summary'!A101),"",'Data Summary'!A101)</f>
        <v/>
      </c>
      <c r="B99" s="128"/>
      <c r="L99" s="128"/>
      <c r="V99" s="128"/>
      <c r="AF99" s="128"/>
      <c r="AP99" s="128"/>
      <c r="AZ99" s="128"/>
      <c r="BA99" s="128"/>
      <c r="BJ99" s="128"/>
      <c r="BT99" s="128"/>
      <c r="CD99" s="128"/>
      <c r="CN99" s="128"/>
      <c r="CX99" s="128"/>
      <c r="DH99" s="128"/>
      <c r="DR99" s="128"/>
      <c r="EB99" s="128"/>
      <c r="EL99" s="128"/>
      <c r="EV99" s="128"/>
      <c r="FF99" s="128"/>
      <c r="FP99" s="128"/>
      <c r="FZ99" s="128"/>
      <c r="GJ99" s="128"/>
      <c r="GT99" s="128"/>
      <c r="HD99" s="128"/>
      <c r="HN99" s="128"/>
      <c r="HX99" s="128"/>
    </row>
    <row xmlns:x14ac="http://schemas.microsoft.com/office/spreadsheetml/2009/9/ac" r="100" s="3" customFormat="true" x14ac:dyDescent="0.25">
      <c r="A100" s="382" t="str">
        <f ca="true">IF(ISBLANK('Data Summary'!A102),"",'Data Summary'!A102)</f>
        <v/>
      </c>
      <c r="B100" s="128"/>
      <c r="L100" s="128"/>
      <c r="V100" s="128"/>
      <c r="AF100" s="128"/>
      <c r="AP100" s="128"/>
      <c r="AZ100" s="128"/>
      <c r="BA100" s="128"/>
      <c r="BJ100" s="128"/>
      <c r="BT100" s="128"/>
      <c r="CD100" s="128"/>
      <c r="CN100" s="128"/>
      <c r="CX100" s="128"/>
      <c r="DH100" s="128"/>
      <c r="DR100" s="128"/>
      <c r="EB100" s="128"/>
      <c r="EL100" s="128"/>
      <c r="EV100" s="128"/>
      <c r="FF100" s="128"/>
      <c r="FP100" s="128"/>
      <c r="FZ100" s="128"/>
      <c r="GJ100" s="128"/>
      <c r="GT100" s="128"/>
      <c r="HD100" s="128"/>
      <c r="HN100" s="128"/>
      <c r="HX100" s="128"/>
    </row>
    <row xmlns:x14ac="http://schemas.microsoft.com/office/spreadsheetml/2009/9/ac" r="101" s="3" customFormat="true" x14ac:dyDescent="0.25">
      <c r="A101" s="382" t="str">
        <f ca="true">IF(ISBLANK('Data Summary'!A103),"",'Data Summary'!A103)</f>
        <v/>
      </c>
      <c r="B101" s="128"/>
      <c r="L101" s="128"/>
      <c r="V101" s="128"/>
      <c r="AF101" s="128"/>
      <c r="AP101" s="128"/>
      <c r="AZ101" s="128"/>
      <c r="BA101" s="128"/>
      <c r="BJ101" s="128"/>
      <c r="BT101" s="128"/>
      <c r="CD101" s="128"/>
      <c r="CN101" s="128"/>
      <c r="CX101" s="128"/>
      <c r="DH101" s="128"/>
      <c r="DR101" s="128"/>
      <c r="EB101" s="128"/>
      <c r="EL101" s="128"/>
      <c r="EV101" s="128"/>
      <c r="FF101" s="128"/>
      <c r="FP101" s="128"/>
      <c r="FZ101" s="128"/>
      <c r="GJ101" s="128"/>
      <c r="GT101" s="128"/>
      <c r="HD101" s="128"/>
      <c r="HN101" s="128"/>
      <c r="HX101" s="128"/>
    </row>
    <row xmlns:x14ac="http://schemas.microsoft.com/office/spreadsheetml/2009/9/ac" r="102" s="3" customFormat="true" x14ac:dyDescent="0.25">
      <c r="A102" s="382" t="str">
        <f ca="true">IF(ISBLANK('Data Summary'!A104),"",'Data Summary'!A104)</f>
        <v/>
      </c>
      <c r="B102" s="128"/>
      <c r="L102" s="128"/>
      <c r="V102" s="128"/>
      <c r="AF102" s="128"/>
      <c r="AP102" s="128"/>
      <c r="AZ102" s="128"/>
      <c r="BA102" s="128"/>
      <c r="BJ102" s="128"/>
      <c r="BT102" s="128"/>
      <c r="CD102" s="128"/>
      <c r="CN102" s="128"/>
      <c r="CX102" s="128"/>
      <c r="DH102" s="128"/>
      <c r="DR102" s="128"/>
      <c r="EB102" s="128"/>
      <c r="EL102" s="128"/>
      <c r="EV102" s="128"/>
      <c r="FF102" s="128"/>
      <c r="FP102" s="128"/>
      <c r="FZ102" s="128"/>
      <c r="GJ102" s="128"/>
      <c r="GT102" s="128"/>
      <c r="HD102" s="128"/>
      <c r="HN102" s="128"/>
      <c r="HX102" s="128"/>
    </row>
    <row xmlns:x14ac="http://schemas.microsoft.com/office/spreadsheetml/2009/9/ac" r="103" s="3" customFormat="true" x14ac:dyDescent="0.25">
      <c r="A103" s="382" t="str">
        <f ca="true">IF(ISBLANK('Data Summary'!A105),"",'Data Summary'!A105)</f>
        <v/>
      </c>
      <c r="B103" s="128"/>
      <c r="L103" s="128"/>
      <c r="V103" s="128"/>
      <c r="AF103" s="128"/>
      <c r="AP103" s="128"/>
      <c r="AZ103" s="128"/>
      <c r="BA103" s="128"/>
      <c r="BJ103" s="128"/>
      <c r="BT103" s="128"/>
      <c r="CD103" s="128"/>
      <c r="CN103" s="128"/>
      <c r="CX103" s="128"/>
      <c r="DH103" s="128"/>
      <c r="DR103" s="128"/>
      <c r="EB103" s="128"/>
      <c r="EL103" s="128"/>
      <c r="EV103" s="128"/>
      <c r="FF103" s="128"/>
      <c r="FP103" s="128"/>
      <c r="FZ103" s="128"/>
      <c r="GJ103" s="128"/>
      <c r="GT103" s="128"/>
      <c r="HD103" s="128"/>
      <c r="HN103" s="128"/>
      <c r="HX103" s="128"/>
    </row>
    <row xmlns:x14ac="http://schemas.microsoft.com/office/spreadsheetml/2009/9/ac" r="104" s="3" customFormat="true" x14ac:dyDescent="0.25">
      <c r="A104" s="382" t="str">
        <f ca="true">IF(ISBLANK('Data Summary'!A106),"",'Data Summary'!A106)</f>
        <v/>
      </c>
      <c r="B104" s="128"/>
      <c r="L104" s="128"/>
      <c r="V104" s="128"/>
      <c r="AF104" s="128"/>
      <c r="AP104" s="128"/>
      <c r="AZ104" s="128"/>
      <c r="BA104" s="128"/>
      <c r="BJ104" s="128"/>
      <c r="BT104" s="128"/>
      <c r="CD104" s="128"/>
      <c r="CN104" s="128"/>
      <c r="CX104" s="128"/>
      <c r="DH104" s="128"/>
      <c r="DR104" s="128"/>
      <c r="EB104" s="128"/>
      <c r="EL104" s="128"/>
      <c r="EV104" s="128"/>
      <c r="FF104" s="128"/>
      <c r="FP104" s="128"/>
      <c r="FZ104" s="128"/>
      <c r="GJ104" s="128"/>
      <c r="GT104" s="128"/>
      <c r="HD104" s="128"/>
      <c r="HN104" s="128"/>
      <c r="HX104" s="128"/>
    </row>
    <row xmlns:x14ac="http://schemas.microsoft.com/office/spreadsheetml/2009/9/ac" r="105" s="3" customFormat="true" x14ac:dyDescent="0.25">
      <c r="A105" s="382" t="str">
        <f ca="true">IF(ISBLANK('Data Summary'!A107),"",'Data Summary'!A107)</f>
        <v/>
      </c>
      <c r="B105" s="128"/>
      <c r="L105" s="128"/>
      <c r="V105" s="128"/>
      <c r="AF105" s="128"/>
      <c r="AP105" s="128"/>
      <c r="AZ105" s="128"/>
      <c r="BA105" s="128"/>
      <c r="BJ105" s="128"/>
      <c r="BT105" s="128"/>
      <c r="CD105" s="128"/>
      <c r="CN105" s="128"/>
      <c r="CX105" s="128"/>
      <c r="DH105" s="128"/>
      <c r="DR105" s="128"/>
      <c r="EB105" s="128"/>
      <c r="EL105" s="128"/>
      <c r="EV105" s="128"/>
      <c r="FF105" s="128"/>
      <c r="FP105" s="128"/>
      <c r="FZ105" s="128"/>
      <c r="GJ105" s="128"/>
      <c r="GT105" s="128"/>
      <c r="HD105" s="128"/>
      <c r="HN105" s="128"/>
      <c r="HX105" s="128"/>
    </row>
    <row xmlns:x14ac="http://schemas.microsoft.com/office/spreadsheetml/2009/9/ac" r="106" s="3" customFormat="true" x14ac:dyDescent="0.25">
      <c r="A106" s="382" t="str">
        <f ca="true">IF(ISBLANK('Data Summary'!A108),"",'Data Summary'!A108)</f>
        <v/>
      </c>
      <c r="B106" s="128"/>
      <c r="L106" s="128"/>
      <c r="V106" s="128"/>
      <c r="AF106" s="128"/>
      <c r="AP106" s="128"/>
      <c r="AZ106" s="128"/>
      <c r="BA106" s="128"/>
      <c r="BJ106" s="128"/>
      <c r="BT106" s="128"/>
      <c r="CD106" s="128"/>
      <c r="CN106" s="128"/>
      <c r="CX106" s="128"/>
      <c r="DH106" s="128"/>
      <c r="DR106" s="128"/>
      <c r="EB106" s="128"/>
      <c r="EL106" s="128"/>
      <c r="EV106" s="128"/>
      <c r="FF106" s="128"/>
      <c r="FP106" s="128"/>
      <c r="FZ106" s="128"/>
      <c r="GJ106" s="128"/>
      <c r="GT106" s="128"/>
      <c r="HD106" s="128"/>
      <c r="HN106" s="128"/>
      <c r="HX106" s="128"/>
    </row>
    <row xmlns:x14ac="http://schemas.microsoft.com/office/spreadsheetml/2009/9/ac" r="107" s="3" customFormat="true" x14ac:dyDescent="0.25">
      <c r="A107" s="382" t="str">
        <f ca="true">IF(ISBLANK('Data Summary'!A109),"",'Data Summary'!A109)</f>
        <v/>
      </c>
      <c r="B107" s="128"/>
      <c r="L107" s="128"/>
      <c r="V107" s="128"/>
      <c r="AF107" s="128"/>
      <c r="AP107" s="128"/>
      <c r="AZ107" s="128"/>
      <c r="BA107" s="128"/>
      <c r="BJ107" s="128"/>
      <c r="BT107" s="128"/>
      <c r="CD107" s="128"/>
      <c r="CN107" s="128"/>
      <c r="CX107" s="128"/>
      <c r="DH107" s="128"/>
      <c r="DR107" s="128"/>
      <c r="EB107" s="128"/>
      <c r="EL107" s="128"/>
      <c r="EV107" s="128"/>
      <c r="FF107" s="128"/>
      <c r="FP107" s="128"/>
      <c r="FZ107" s="128"/>
      <c r="GJ107" s="128"/>
      <c r="GT107" s="128"/>
      <c r="HD107" s="128"/>
      <c r="HN107" s="128"/>
      <c r="HX107" s="128"/>
    </row>
    <row xmlns:x14ac="http://schemas.microsoft.com/office/spreadsheetml/2009/9/ac" r="108" s="3" customFormat="true" x14ac:dyDescent="0.25">
      <c r="A108" s="382" t="str">
        <f ca="true">IF(ISBLANK('Data Summary'!A110),"",'Data Summary'!A110)</f>
        <v/>
      </c>
      <c r="B108" s="128"/>
      <c r="L108" s="128"/>
      <c r="V108" s="128"/>
      <c r="AF108" s="128"/>
      <c r="AP108" s="128"/>
      <c r="AZ108" s="128"/>
      <c r="BA108" s="128"/>
      <c r="BJ108" s="128"/>
      <c r="BT108" s="128"/>
      <c r="CD108" s="128"/>
      <c r="CN108" s="128"/>
      <c r="CX108" s="128"/>
      <c r="DH108" s="128"/>
      <c r="DR108" s="128"/>
      <c r="EB108" s="128"/>
      <c r="EL108" s="128"/>
      <c r="EV108" s="128"/>
      <c r="FF108" s="128"/>
      <c r="FP108" s="128"/>
      <c r="FZ108" s="128"/>
      <c r="GJ108" s="128"/>
      <c r="GT108" s="128"/>
      <c r="HD108" s="128"/>
      <c r="HN108" s="128"/>
      <c r="HX108" s="128"/>
    </row>
    <row xmlns:x14ac="http://schemas.microsoft.com/office/spreadsheetml/2009/9/ac" r="109" s="3" customFormat="true" x14ac:dyDescent="0.25">
      <c r="A109" s="382" t="str">
        <f ca="true">IF(ISBLANK('Data Summary'!A111),"",'Data Summary'!A111)</f>
        <v/>
      </c>
      <c r="B109" s="128"/>
      <c r="L109" s="128"/>
      <c r="V109" s="128"/>
      <c r="AF109" s="128"/>
      <c r="AP109" s="128"/>
      <c r="AZ109" s="128"/>
      <c r="BA109" s="128"/>
      <c r="BJ109" s="128"/>
      <c r="BT109" s="128"/>
      <c r="CD109" s="128"/>
      <c r="CN109" s="128"/>
      <c r="CX109" s="128"/>
      <c r="DH109" s="128"/>
      <c r="DR109" s="128"/>
      <c r="EB109" s="128"/>
      <c r="EL109" s="128"/>
      <c r="EV109" s="128"/>
      <c r="FF109" s="128"/>
      <c r="FP109" s="128"/>
      <c r="FZ109" s="128"/>
      <c r="GJ109" s="128"/>
      <c r="GT109" s="128"/>
      <c r="HD109" s="128"/>
      <c r="HN109" s="128"/>
      <c r="HX109" s="128"/>
    </row>
    <row xmlns:x14ac="http://schemas.microsoft.com/office/spreadsheetml/2009/9/ac" r="110" s="3" customFormat="true" x14ac:dyDescent="0.25">
      <c r="A110" s="382" t="str">
        <f ca="true">IF(ISBLANK('Data Summary'!A112),"",'Data Summary'!A112)</f>
        <v/>
      </c>
      <c r="B110" s="128"/>
      <c r="L110" s="128"/>
      <c r="V110" s="128"/>
      <c r="AF110" s="128"/>
      <c r="AP110" s="128"/>
      <c r="AZ110" s="128"/>
      <c r="BA110" s="128"/>
      <c r="BJ110" s="128"/>
      <c r="BT110" s="128"/>
      <c r="CD110" s="128"/>
      <c r="CN110" s="128"/>
      <c r="CX110" s="128"/>
      <c r="DH110" s="128"/>
      <c r="DR110" s="128"/>
      <c r="EB110" s="128"/>
      <c r="EL110" s="128"/>
      <c r="EV110" s="128"/>
      <c r="FF110" s="128"/>
      <c r="FP110" s="128"/>
      <c r="FZ110" s="128"/>
      <c r="GJ110" s="128"/>
      <c r="GT110" s="128"/>
      <c r="HD110" s="128"/>
      <c r="HN110" s="128"/>
      <c r="HX110" s="128"/>
    </row>
    <row xmlns:x14ac="http://schemas.microsoft.com/office/spreadsheetml/2009/9/ac" r="111" s="3" customFormat="true" x14ac:dyDescent="0.25">
      <c r="A111" s="382" t="str">
        <f ca="true">IF(ISBLANK('Data Summary'!A113),"",'Data Summary'!A113)</f>
        <v/>
      </c>
      <c r="B111" s="128"/>
      <c r="L111" s="128"/>
      <c r="V111" s="128"/>
      <c r="AF111" s="128"/>
      <c r="AP111" s="128"/>
      <c r="AZ111" s="128"/>
      <c r="BA111" s="128"/>
      <c r="BJ111" s="128"/>
      <c r="BT111" s="128"/>
      <c r="CD111" s="128"/>
      <c r="CN111" s="128"/>
      <c r="CX111" s="128"/>
      <c r="DH111" s="128"/>
      <c r="DR111" s="128"/>
      <c r="EB111" s="128"/>
      <c r="EL111" s="128"/>
      <c r="EV111" s="128"/>
      <c r="FF111" s="128"/>
      <c r="FP111" s="128"/>
      <c r="FZ111" s="128"/>
      <c r="GJ111" s="128"/>
      <c r="GT111" s="128"/>
      <c r="HD111" s="128"/>
      <c r="HN111" s="128"/>
      <c r="HX111" s="128"/>
    </row>
    <row xmlns:x14ac="http://schemas.microsoft.com/office/spreadsheetml/2009/9/ac" r="112" s="3" customFormat="true" x14ac:dyDescent="0.25">
      <c r="A112" s="382" t="str">
        <f ca="true">IF(ISBLANK('Data Summary'!A114),"",'Data Summary'!A114)</f>
        <v/>
      </c>
      <c r="B112" s="128"/>
      <c r="L112" s="128"/>
      <c r="V112" s="128"/>
      <c r="AF112" s="128"/>
      <c r="AP112" s="128"/>
      <c r="AZ112" s="128"/>
      <c r="BA112" s="128"/>
      <c r="BJ112" s="128"/>
      <c r="BT112" s="128"/>
      <c r="CD112" s="128"/>
      <c r="CN112" s="128"/>
      <c r="CX112" s="128"/>
      <c r="DH112" s="128"/>
      <c r="DR112" s="128"/>
      <c r="EB112" s="128"/>
      <c r="EL112" s="128"/>
      <c r="EV112" s="128"/>
      <c r="FF112" s="128"/>
      <c r="FP112" s="128"/>
      <c r="FZ112" s="128"/>
      <c r="GJ112" s="128"/>
      <c r="GT112" s="128"/>
      <c r="HD112" s="128"/>
      <c r="HN112" s="128"/>
      <c r="HX112" s="128"/>
    </row>
    <row xmlns:x14ac="http://schemas.microsoft.com/office/spreadsheetml/2009/9/ac" r="113" s="3" customFormat="true" x14ac:dyDescent="0.25">
      <c r="A113" s="382" t="str">
        <f ca="true">IF(ISBLANK('Data Summary'!A115),"",'Data Summary'!A115)</f>
        <v/>
      </c>
      <c r="B113" s="128"/>
      <c r="L113" s="128"/>
      <c r="V113" s="128"/>
      <c r="AF113" s="128"/>
      <c r="AP113" s="128"/>
      <c r="AZ113" s="128"/>
      <c r="BA113" s="128"/>
      <c r="BJ113" s="128"/>
      <c r="BT113" s="128"/>
      <c r="CD113" s="128"/>
      <c r="CN113" s="128"/>
      <c r="CX113" s="128"/>
      <c r="DH113" s="128"/>
      <c r="DR113" s="128"/>
      <c r="EB113" s="128"/>
      <c r="EL113" s="128"/>
      <c r="EV113" s="128"/>
      <c r="FF113" s="128"/>
      <c r="FP113" s="128"/>
      <c r="FZ113" s="128"/>
      <c r="GJ113" s="128"/>
      <c r="GT113" s="128"/>
      <c r="HD113" s="128"/>
      <c r="HN113" s="128"/>
      <c r="HX113" s="128"/>
    </row>
    <row xmlns:x14ac="http://schemas.microsoft.com/office/spreadsheetml/2009/9/ac" r="114" s="3" customFormat="true" x14ac:dyDescent="0.25">
      <c r="A114" s="382" t="str">
        <f ca="true">IF(ISBLANK('Data Summary'!A116),"",'Data Summary'!A116)</f>
        <v/>
      </c>
      <c r="B114" s="128"/>
      <c r="L114" s="128"/>
      <c r="V114" s="128"/>
      <c r="AF114" s="128"/>
      <c r="AP114" s="128"/>
      <c r="AZ114" s="128"/>
      <c r="BA114" s="128"/>
      <c r="BJ114" s="128"/>
      <c r="BT114" s="128"/>
      <c r="CD114" s="128"/>
      <c r="CN114" s="128"/>
      <c r="CX114" s="128"/>
      <c r="DH114" s="128"/>
      <c r="DR114" s="128"/>
      <c r="EB114" s="128"/>
      <c r="EL114" s="128"/>
      <c r="EV114" s="128"/>
      <c r="FF114" s="128"/>
      <c r="FP114" s="128"/>
      <c r="FZ114" s="128"/>
      <c r="GJ114" s="128"/>
      <c r="GT114" s="128"/>
      <c r="HD114" s="128"/>
      <c r="HN114" s="128"/>
      <c r="HX114" s="128"/>
    </row>
    <row xmlns:x14ac="http://schemas.microsoft.com/office/spreadsheetml/2009/9/ac" r="115" s="3" customFormat="true" x14ac:dyDescent="0.25">
      <c r="A115" s="382" t="str">
        <f ca="true">IF(ISBLANK('Data Summary'!A117),"",'Data Summary'!A117)</f>
        <v/>
      </c>
      <c r="B115" s="128"/>
      <c r="L115" s="128"/>
      <c r="V115" s="128"/>
      <c r="AF115" s="128"/>
      <c r="AP115" s="128"/>
      <c r="AZ115" s="128"/>
      <c r="BA115" s="128"/>
      <c r="BJ115" s="128"/>
      <c r="BT115" s="128"/>
      <c r="CD115" s="128"/>
      <c r="CN115" s="128"/>
      <c r="CX115" s="128"/>
      <c r="DH115" s="128"/>
      <c r="DR115" s="128"/>
      <c r="EB115" s="128"/>
      <c r="EL115" s="128"/>
      <c r="EV115" s="128"/>
      <c r="FF115" s="128"/>
      <c r="FP115" s="128"/>
      <c r="FZ115" s="128"/>
      <c r="GJ115" s="128"/>
      <c r="GT115" s="128"/>
      <c r="HD115" s="128"/>
      <c r="HN115" s="128"/>
      <c r="HX115" s="128"/>
    </row>
    <row xmlns:x14ac="http://schemas.microsoft.com/office/spreadsheetml/2009/9/ac" r="116" s="3" customFormat="true" x14ac:dyDescent="0.25">
      <c r="A116" s="382" t="str">
        <f ca="true">IF(ISBLANK('Data Summary'!A118),"",'Data Summary'!A118)</f>
        <v/>
      </c>
      <c r="B116" s="128"/>
      <c r="L116" s="128"/>
      <c r="V116" s="128"/>
      <c r="AF116" s="128"/>
      <c r="AP116" s="128"/>
      <c r="AZ116" s="128"/>
      <c r="BA116" s="128"/>
      <c r="BJ116" s="128"/>
      <c r="BT116" s="128"/>
      <c r="CD116" s="128"/>
      <c r="CN116" s="128"/>
      <c r="CX116" s="128"/>
      <c r="DH116" s="128"/>
      <c r="DR116" s="128"/>
      <c r="EB116" s="128"/>
      <c r="EL116" s="128"/>
      <c r="EV116" s="128"/>
      <c r="FF116" s="128"/>
      <c r="FP116" s="128"/>
      <c r="FZ116" s="128"/>
      <c r="GJ116" s="128"/>
      <c r="GT116" s="128"/>
      <c r="HD116" s="128"/>
      <c r="HN116" s="128"/>
      <c r="HX116" s="128"/>
    </row>
    <row xmlns:x14ac="http://schemas.microsoft.com/office/spreadsheetml/2009/9/ac" r="117" s="3" customFormat="true" x14ac:dyDescent="0.25">
      <c r="A117" s="382" t="str">
        <f ca="true">IF(ISBLANK('Data Summary'!A119),"",'Data Summary'!A119)</f>
        <v/>
      </c>
      <c r="B117" s="128"/>
      <c r="L117" s="128"/>
      <c r="V117" s="128"/>
      <c r="AF117" s="128"/>
      <c r="AP117" s="128"/>
      <c r="AZ117" s="128"/>
      <c r="BA117" s="128"/>
      <c r="BJ117" s="128"/>
      <c r="BT117" s="128"/>
      <c r="CD117" s="128"/>
      <c r="CN117" s="128"/>
      <c r="CX117" s="128"/>
      <c r="DH117" s="128"/>
      <c r="DR117" s="128"/>
      <c r="EB117" s="128"/>
      <c r="EL117" s="128"/>
      <c r="EV117" s="128"/>
      <c r="FF117" s="128"/>
      <c r="FP117" s="128"/>
      <c r="FZ117" s="128"/>
      <c r="GJ117" s="128"/>
      <c r="GT117" s="128"/>
      <c r="HD117" s="128"/>
      <c r="HN117" s="128"/>
      <c r="HX117" s="128"/>
    </row>
    <row xmlns:x14ac="http://schemas.microsoft.com/office/spreadsheetml/2009/9/ac" r="118" s="3" customFormat="true" x14ac:dyDescent="0.25">
      <c r="A118" s="382" t="str">
        <f ca="true">IF(ISBLANK('Data Summary'!A120),"",'Data Summary'!A120)</f>
        <v/>
      </c>
      <c r="B118" s="128"/>
      <c r="L118" s="128"/>
      <c r="V118" s="128"/>
      <c r="AF118" s="128"/>
      <c r="AP118" s="128"/>
      <c r="AZ118" s="128"/>
      <c r="BA118" s="128"/>
      <c r="BJ118" s="128"/>
      <c r="BT118" s="128"/>
      <c r="CD118" s="128"/>
      <c r="CN118" s="128"/>
      <c r="CX118" s="128"/>
      <c r="DH118" s="128"/>
      <c r="DR118" s="128"/>
      <c r="EB118" s="128"/>
      <c r="EL118" s="128"/>
      <c r="EV118" s="128"/>
      <c r="FF118" s="128"/>
      <c r="FP118" s="128"/>
      <c r="FZ118" s="128"/>
      <c r="GJ118" s="128"/>
      <c r="GT118" s="128"/>
      <c r="HD118" s="128"/>
      <c r="HN118" s="128"/>
      <c r="HX118" s="128"/>
    </row>
    <row xmlns:x14ac="http://schemas.microsoft.com/office/spreadsheetml/2009/9/ac" r="119" s="3" customFormat="true" x14ac:dyDescent="0.25">
      <c r="A119" s="382" t="str">
        <f ca="true">IF(ISBLANK('Data Summary'!A121),"",'Data Summary'!A121)</f>
        <v/>
      </c>
      <c r="B119" s="128"/>
      <c r="L119" s="128"/>
      <c r="V119" s="128"/>
      <c r="AF119" s="128"/>
      <c r="AP119" s="128"/>
      <c r="AZ119" s="128"/>
      <c r="BA119" s="128"/>
      <c r="BJ119" s="128"/>
      <c r="BT119" s="128"/>
      <c r="CD119" s="128"/>
      <c r="CN119" s="128"/>
      <c r="CX119" s="128"/>
      <c r="DH119" s="128"/>
      <c r="DR119" s="128"/>
      <c r="EB119" s="128"/>
      <c r="EL119" s="128"/>
      <c r="EV119" s="128"/>
      <c r="FF119" s="128"/>
      <c r="FP119" s="128"/>
      <c r="FZ119" s="128"/>
      <c r="GJ119" s="128"/>
      <c r="GT119" s="128"/>
      <c r="HD119" s="128"/>
      <c r="HN119" s="128"/>
      <c r="HX119" s="128"/>
    </row>
    <row xmlns:x14ac="http://schemas.microsoft.com/office/spreadsheetml/2009/9/ac" r="120" s="3" customFormat="true" x14ac:dyDescent="0.25">
      <c r="A120" s="382" t="str">
        <f ca="true">IF(ISBLANK('Data Summary'!A122),"",'Data Summary'!A122)</f>
        <v/>
      </c>
      <c r="B120" s="128"/>
      <c r="L120" s="128"/>
      <c r="V120" s="128"/>
      <c r="AF120" s="128"/>
      <c r="AP120" s="128"/>
      <c r="AZ120" s="128"/>
      <c r="BA120" s="128"/>
      <c r="BJ120" s="128"/>
      <c r="BT120" s="128"/>
      <c r="CD120" s="128"/>
      <c r="CN120" s="128"/>
      <c r="CX120" s="128"/>
      <c r="DH120" s="128"/>
      <c r="DR120" s="128"/>
      <c r="EB120" s="128"/>
      <c r="EL120" s="128"/>
      <c r="EV120" s="128"/>
      <c r="FF120" s="128"/>
      <c r="FP120" s="128"/>
      <c r="FZ120" s="128"/>
      <c r="GJ120" s="128"/>
      <c r="GT120" s="128"/>
      <c r="HD120" s="128"/>
      <c r="HN120" s="128"/>
      <c r="HX120" s="128"/>
    </row>
    <row xmlns:x14ac="http://schemas.microsoft.com/office/spreadsheetml/2009/9/ac" r="121" s="3" customFormat="true" x14ac:dyDescent="0.25">
      <c r="A121" s="382" t="str">
        <f ca="true">IF(ISBLANK('Data Summary'!A123),"",'Data Summary'!A123)</f>
        <v/>
      </c>
      <c r="B121" s="128"/>
      <c r="L121" s="128"/>
      <c r="V121" s="128"/>
      <c r="AF121" s="128"/>
      <c r="AP121" s="128"/>
      <c r="AZ121" s="128"/>
      <c r="BA121" s="128"/>
      <c r="BJ121" s="128"/>
      <c r="BT121" s="128"/>
      <c r="CD121" s="128"/>
      <c r="CN121" s="128"/>
      <c r="CX121" s="128"/>
      <c r="DH121" s="128"/>
      <c r="DR121" s="128"/>
      <c r="EB121" s="128"/>
      <c r="EL121" s="128"/>
      <c r="EV121" s="128"/>
      <c r="FF121" s="128"/>
      <c r="FP121" s="128"/>
      <c r="FZ121" s="128"/>
      <c r="GJ121" s="128"/>
      <c r="GT121" s="128"/>
      <c r="HD121" s="128"/>
      <c r="HN121" s="128"/>
      <c r="HX121" s="128"/>
    </row>
    <row xmlns:x14ac="http://schemas.microsoft.com/office/spreadsheetml/2009/9/ac" r="122" s="3" customFormat="true" x14ac:dyDescent="0.25">
      <c r="A122" s="382" t="str">
        <f ca="true">IF(ISBLANK('Data Summary'!A124),"",'Data Summary'!A124)</f>
        <v/>
      </c>
      <c r="B122" s="128"/>
      <c r="L122" s="128"/>
      <c r="V122" s="128"/>
      <c r="AF122" s="128"/>
      <c r="AP122" s="128"/>
      <c r="AZ122" s="128"/>
      <c r="BA122" s="128"/>
      <c r="BJ122" s="128"/>
      <c r="BT122" s="128"/>
      <c r="CD122" s="128"/>
      <c r="CN122" s="128"/>
      <c r="CX122" s="128"/>
      <c r="DH122" s="128"/>
      <c r="DR122" s="128"/>
      <c r="EB122" s="128"/>
      <c r="EL122" s="128"/>
      <c r="EV122" s="128"/>
      <c r="FF122" s="128"/>
      <c r="FP122" s="128"/>
      <c r="FZ122" s="128"/>
      <c r="GJ122" s="128"/>
      <c r="GT122" s="128"/>
      <c r="HD122" s="128"/>
      <c r="HN122" s="128"/>
      <c r="HX122" s="128"/>
    </row>
    <row xmlns:x14ac="http://schemas.microsoft.com/office/spreadsheetml/2009/9/ac" r="123" s="3" customFormat="true" x14ac:dyDescent="0.25">
      <c r="A123" s="382" t="str">
        <f ca="true">IF(ISBLANK('Data Summary'!A125),"",'Data Summary'!A125)</f>
        <v/>
      </c>
      <c r="B123" s="128"/>
      <c r="L123" s="128"/>
      <c r="V123" s="128"/>
      <c r="AF123" s="128"/>
      <c r="AP123" s="128"/>
      <c r="AZ123" s="128"/>
      <c r="BA123" s="128"/>
      <c r="BJ123" s="128"/>
      <c r="BT123" s="128"/>
      <c r="CD123" s="128"/>
      <c r="CN123" s="128"/>
      <c r="CX123" s="128"/>
      <c r="DH123" s="128"/>
      <c r="DR123" s="128"/>
      <c r="EB123" s="128"/>
      <c r="EL123" s="128"/>
      <c r="EV123" s="128"/>
      <c r="FF123" s="128"/>
      <c r="FP123" s="128"/>
      <c r="FZ123" s="128"/>
      <c r="GJ123" s="128"/>
      <c r="GT123" s="128"/>
      <c r="HD123" s="128"/>
      <c r="HN123" s="128"/>
      <c r="HX123" s="128"/>
    </row>
    <row xmlns:x14ac="http://schemas.microsoft.com/office/spreadsheetml/2009/9/ac" r="124" s="3" customFormat="true" x14ac:dyDescent="0.25">
      <c r="A124" s="382" t="str">
        <f ca="true">IF(ISBLANK('Data Summary'!A126),"",'Data Summary'!A126)</f>
        <v/>
      </c>
      <c r="B124" s="128"/>
      <c r="L124" s="128"/>
      <c r="V124" s="128"/>
      <c r="AF124" s="128"/>
      <c r="AP124" s="128"/>
      <c r="AZ124" s="128"/>
      <c r="BA124" s="128"/>
      <c r="BJ124" s="128"/>
      <c r="BT124" s="128"/>
      <c r="CD124" s="128"/>
      <c r="CN124" s="128"/>
      <c r="CX124" s="128"/>
      <c r="DH124" s="128"/>
      <c r="DR124" s="128"/>
      <c r="EB124" s="128"/>
      <c r="EL124" s="128"/>
      <c r="EV124" s="128"/>
      <c r="FF124" s="128"/>
      <c r="FP124" s="128"/>
      <c r="FZ124" s="128"/>
      <c r="GJ124" s="128"/>
      <c r="GT124" s="128"/>
      <c r="HD124" s="128"/>
      <c r="HN124" s="128"/>
      <c r="HX124" s="128"/>
    </row>
    <row xmlns:x14ac="http://schemas.microsoft.com/office/spreadsheetml/2009/9/ac" r="125" s="3" customFormat="true" x14ac:dyDescent="0.25">
      <c r="A125" s="382" t="str">
        <f ca="true">IF(ISBLANK('Data Summary'!A127),"",'Data Summary'!A127)</f>
        <v/>
      </c>
      <c r="B125" s="128"/>
      <c r="L125" s="128"/>
      <c r="V125" s="128"/>
      <c r="AF125" s="128"/>
      <c r="AP125" s="128"/>
      <c r="AZ125" s="128"/>
      <c r="BA125" s="128"/>
      <c r="BJ125" s="128"/>
      <c r="BT125" s="128"/>
      <c r="CD125" s="128"/>
      <c r="CN125" s="128"/>
      <c r="CX125" s="128"/>
      <c r="DH125" s="128"/>
      <c r="DR125" s="128"/>
      <c r="EB125" s="128"/>
      <c r="EL125" s="128"/>
      <c r="EV125" s="128"/>
      <c r="FF125" s="128"/>
      <c r="FP125" s="128"/>
      <c r="FZ125" s="128"/>
      <c r="GJ125" s="128"/>
      <c r="GT125" s="128"/>
      <c r="HD125" s="128"/>
      <c r="HN125" s="128"/>
      <c r="HX125" s="128"/>
    </row>
    <row xmlns:x14ac="http://schemas.microsoft.com/office/spreadsheetml/2009/9/ac" r="126" s="3" customFormat="true" x14ac:dyDescent="0.25">
      <c r="A126" s="382" t="str">
        <f ca="true">IF(ISBLANK('Data Summary'!A128),"",'Data Summary'!A128)</f>
        <v/>
      </c>
      <c r="B126" s="128"/>
      <c r="L126" s="128"/>
      <c r="V126" s="128"/>
      <c r="AF126" s="128"/>
      <c r="AP126" s="128"/>
      <c r="AZ126" s="128"/>
      <c r="BA126" s="128"/>
      <c r="BJ126" s="128"/>
      <c r="BT126" s="128"/>
      <c r="CD126" s="128"/>
      <c r="CN126" s="128"/>
      <c r="CX126" s="128"/>
      <c r="DH126" s="128"/>
      <c r="DR126" s="128"/>
      <c r="EB126" s="128"/>
      <c r="EL126" s="128"/>
      <c r="EV126" s="128"/>
      <c r="FF126" s="128"/>
      <c r="FP126" s="128"/>
      <c r="FZ126" s="128"/>
      <c r="GJ126" s="128"/>
      <c r="GT126" s="128"/>
      <c r="HD126" s="128"/>
      <c r="HN126" s="128"/>
      <c r="HX126" s="128"/>
    </row>
    <row xmlns:x14ac="http://schemas.microsoft.com/office/spreadsheetml/2009/9/ac" r="127" s="3" customFormat="true" x14ac:dyDescent="0.25">
      <c r="A127" s="382" t="str">
        <f ca="true">IF(ISBLANK('Data Summary'!A129),"",'Data Summary'!A129)</f>
        <v/>
      </c>
      <c r="B127" s="128"/>
      <c r="L127" s="128"/>
      <c r="V127" s="128"/>
      <c r="AF127" s="128"/>
      <c r="AP127" s="128"/>
      <c r="AZ127" s="128"/>
      <c r="BA127" s="128"/>
      <c r="BJ127" s="128"/>
      <c r="BT127" s="128"/>
      <c r="CD127" s="128"/>
      <c r="CN127" s="128"/>
      <c r="CX127" s="128"/>
      <c r="DH127" s="128"/>
      <c r="DR127" s="128"/>
      <c r="EB127" s="128"/>
      <c r="EL127" s="128"/>
      <c r="EV127" s="128"/>
      <c r="FF127" s="128"/>
      <c r="FP127" s="128"/>
      <c r="FZ127" s="128"/>
      <c r="GJ127" s="128"/>
      <c r="GT127" s="128"/>
      <c r="HD127" s="128"/>
      <c r="HN127" s="128"/>
      <c r="HX127" s="128"/>
    </row>
    <row xmlns:x14ac="http://schemas.microsoft.com/office/spreadsheetml/2009/9/ac" r="128" s="3" customFormat="true" x14ac:dyDescent="0.25">
      <c r="A128" s="382" t="str">
        <f ca="true">IF(ISBLANK('Data Summary'!A130),"",'Data Summary'!A130)</f>
        <v/>
      </c>
      <c r="B128" s="128"/>
      <c r="L128" s="128"/>
      <c r="V128" s="128"/>
      <c r="AF128" s="128"/>
      <c r="AP128" s="128"/>
      <c r="AZ128" s="128"/>
      <c r="BA128" s="128"/>
      <c r="BJ128" s="128"/>
      <c r="BT128" s="128"/>
      <c r="CD128" s="128"/>
      <c r="CN128" s="128"/>
      <c r="CX128" s="128"/>
      <c r="DH128" s="128"/>
      <c r="DR128" s="128"/>
      <c r="EB128" s="128"/>
      <c r="EL128" s="128"/>
      <c r="EV128" s="128"/>
      <c r="FF128" s="128"/>
      <c r="FP128" s="128"/>
      <c r="FZ128" s="128"/>
      <c r="GJ128" s="128"/>
      <c r="GT128" s="128"/>
      <c r="HD128" s="128"/>
      <c r="HN128" s="128"/>
      <c r="HX128" s="128"/>
    </row>
    <row xmlns:x14ac="http://schemas.microsoft.com/office/spreadsheetml/2009/9/ac" r="129" s="3" customFormat="true" x14ac:dyDescent="0.25">
      <c r="A129" s="382" t="str">
        <f ca="true">IF(ISBLANK('Data Summary'!A131),"",'Data Summary'!A131)</f>
        <v/>
      </c>
      <c r="B129" s="128"/>
      <c r="L129" s="128"/>
      <c r="V129" s="128"/>
      <c r="AF129" s="128"/>
      <c r="AP129" s="128"/>
      <c r="AZ129" s="128"/>
      <c r="BA129" s="128"/>
      <c r="BJ129" s="128"/>
      <c r="BT129" s="128"/>
      <c r="CD129" s="128"/>
      <c r="CN129" s="128"/>
      <c r="CX129" s="128"/>
      <c r="DH129" s="128"/>
      <c r="DR129" s="128"/>
      <c r="EB129" s="128"/>
      <c r="EL129" s="128"/>
      <c r="EV129" s="128"/>
      <c r="FF129" s="128"/>
      <c r="FP129" s="128"/>
      <c r="FZ129" s="128"/>
      <c r="GJ129" s="128"/>
      <c r="GT129" s="128"/>
      <c r="HD129" s="128"/>
      <c r="HN129" s="128"/>
      <c r="HX129" s="128"/>
    </row>
    <row xmlns:x14ac="http://schemas.microsoft.com/office/spreadsheetml/2009/9/ac" r="130" s="3" customFormat="true" x14ac:dyDescent="0.25">
      <c r="A130" s="382" t="str">
        <f ca="true">IF(ISBLANK('Data Summary'!A132),"",'Data Summary'!A132)</f>
        <v/>
      </c>
      <c r="B130" s="128"/>
      <c r="L130" s="128"/>
      <c r="V130" s="128"/>
      <c r="AF130" s="128"/>
      <c r="AP130" s="128"/>
      <c r="AZ130" s="128"/>
      <c r="BA130" s="128"/>
      <c r="BJ130" s="128"/>
      <c r="BT130" s="128"/>
      <c r="CD130" s="128"/>
      <c r="CN130" s="128"/>
      <c r="CX130" s="128"/>
      <c r="DH130" s="128"/>
      <c r="DR130" s="128"/>
      <c r="EB130" s="128"/>
      <c r="EL130" s="128"/>
      <c r="EV130" s="128"/>
      <c r="FF130" s="128"/>
      <c r="FP130" s="128"/>
      <c r="FZ130" s="128"/>
      <c r="GJ130" s="128"/>
      <c r="GT130" s="128"/>
      <c r="HD130" s="128"/>
      <c r="HN130" s="128"/>
      <c r="HX130" s="128"/>
    </row>
    <row xmlns:x14ac="http://schemas.microsoft.com/office/spreadsheetml/2009/9/ac" r="131" s="3" customFormat="true" x14ac:dyDescent="0.25">
      <c r="A131" s="382" t="str">
        <f ca="true">IF(ISBLANK('Data Summary'!A133),"",'Data Summary'!A133)</f>
        <v/>
      </c>
      <c r="B131" s="128"/>
      <c r="L131" s="128"/>
      <c r="V131" s="128"/>
      <c r="AF131" s="128"/>
      <c r="AP131" s="128"/>
      <c r="AZ131" s="128"/>
      <c r="BA131" s="128"/>
      <c r="BJ131" s="128"/>
      <c r="BT131" s="128"/>
      <c r="CD131" s="128"/>
      <c r="CN131" s="128"/>
      <c r="CX131" s="128"/>
      <c r="DH131" s="128"/>
      <c r="DR131" s="128"/>
      <c r="EB131" s="128"/>
      <c r="EL131" s="128"/>
      <c r="EV131" s="128"/>
      <c r="FF131" s="128"/>
      <c r="FP131" s="128"/>
      <c r="FZ131" s="128"/>
      <c r="GJ131" s="128"/>
      <c r="GT131" s="128"/>
      <c r="HD131" s="128"/>
      <c r="HN131" s="128"/>
      <c r="HX131" s="128"/>
    </row>
    <row xmlns:x14ac="http://schemas.microsoft.com/office/spreadsheetml/2009/9/ac" r="132" s="3" customFormat="true" x14ac:dyDescent="0.25">
      <c r="A132" s="382" t="str">
        <f ca="true">IF(ISBLANK('Data Summary'!A134),"",'Data Summary'!A134)</f>
        <v/>
      </c>
      <c r="B132" s="128"/>
      <c r="L132" s="128"/>
      <c r="V132" s="128"/>
      <c r="AF132" s="128"/>
      <c r="AP132" s="128"/>
      <c r="AZ132" s="128"/>
      <c r="BA132" s="128"/>
      <c r="BJ132" s="128"/>
      <c r="BT132" s="128"/>
      <c r="CD132" s="128"/>
      <c r="CN132" s="128"/>
      <c r="CX132" s="128"/>
      <c r="DH132" s="128"/>
      <c r="DR132" s="128"/>
      <c r="EB132" s="128"/>
      <c r="EL132" s="128"/>
      <c r="EV132" s="128"/>
      <c r="FF132" s="128"/>
      <c r="FP132" s="128"/>
      <c r="FZ132" s="128"/>
      <c r="GJ132" s="128"/>
      <c r="GT132" s="128"/>
      <c r="HD132" s="128"/>
      <c r="HN132" s="128"/>
      <c r="HX132" s="128"/>
    </row>
    <row xmlns:x14ac="http://schemas.microsoft.com/office/spreadsheetml/2009/9/ac" r="133" s="3" customFormat="true" x14ac:dyDescent="0.25">
      <c r="A133" s="382" t="str">
        <f ca="true">IF(ISBLANK('Data Summary'!A135),"",'Data Summary'!A135)</f>
        <v/>
      </c>
      <c r="B133" s="128"/>
      <c r="L133" s="128"/>
      <c r="V133" s="128"/>
      <c r="AF133" s="128"/>
      <c r="AP133" s="128"/>
      <c r="AZ133" s="128"/>
      <c r="BA133" s="128"/>
      <c r="BJ133" s="128"/>
      <c r="BT133" s="128"/>
      <c r="CD133" s="128"/>
      <c r="CN133" s="128"/>
      <c r="CX133" s="128"/>
      <c r="DH133" s="128"/>
      <c r="DR133" s="128"/>
      <c r="EB133" s="128"/>
      <c r="EL133" s="128"/>
      <c r="EV133" s="128"/>
      <c r="FF133" s="128"/>
      <c r="FP133" s="128"/>
      <c r="FZ133" s="128"/>
      <c r="GJ133" s="128"/>
      <c r="GT133" s="128"/>
      <c r="HD133" s="128"/>
      <c r="HN133" s="128"/>
      <c r="HX133" s="128"/>
    </row>
    <row xmlns:x14ac="http://schemas.microsoft.com/office/spreadsheetml/2009/9/ac" r="134" s="3" customFormat="true" x14ac:dyDescent="0.25">
      <c r="A134" s="382" t="str">
        <f ca="true">IF(ISBLANK('Data Summary'!A136),"",'Data Summary'!A136)</f>
        <v/>
      </c>
      <c r="B134" s="128"/>
      <c r="L134" s="128"/>
      <c r="V134" s="128"/>
      <c r="AF134" s="128"/>
      <c r="AP134" s="128"/>
      <c r="AZ134" s="128"/>
      <c r="BA134" s="128"/>
      <c r="BJ134" s="128"/>
      <c r="BT134" s="128"/>
      <c r="CD134" s="128"/>
      <c r="CN134" s="128"/>
      <c r="CX134" s="128"/>
      <c r="DH134" s="128"/>
      <c r="DR134" s="128"/>
      <c r="EB134" s="128"/>
      <c r="EL134" s="128"/>
      <c r="EV134" s="128"/>
      <c r="FF134" s="128"/>
      <c r="FP134" s="128"/>
      <c r="FZ134" s="128"/>
      <c r="GJ134" s="128"/>
      <c r="GT134" s="128"/>
      <c r="HD134" s="128"/>
      <c r="HN134" s="128"/>
      <c r="HX134" s="128"/>
    </row>
    <row xmlns:x14ac="http://schemas.microsoft.com/office/spreadsheetml/2009/9/ac" r="135" s="3" customFormat="true" x14ac:dyDescent="0.25">
      <c r="A135" s="382" t="str">
        <f ca="true">IF(ISBLANK('Data Summary'!A137),"",'Data Summary'!A137)</f>
        <v/>
      </c>
      <c r="B135" s="128"/>
      <c r="L135" s="128"/>
      <c r="V135" s="128"/>
      <c r="AF135" s="128"/>
      <c r="AP135" s="128"/>
      <c r="AZ135" s="128"/>
      <c r="BA135" s="128"/>
      <c r="BJ135" s="128"/>
      <c r="BT135" s="128"/>
      <c r="CD135" s="128"/>
      <c r="CN135" s="128"/>
      <c r="CX135" s="128"/>
      <c r="DH135" s="128"/>
      <c r="DR135" s="128"/>
      <c r="EB135" s="128"/>
      <c r="EL135" s="128"/>
      <c r="EV135" s="128"/>
      <c r="FF135" s="128"/>
      <c r="FP135" s="128"/>
      <c r="FZ135" s="128"/>
      <c r="GJ135" s="128"/>
      <c r="GT135" s="128"/>
      <c r="HD135" s="128"/>
      <c r="HN135" s="128"/>
      <c r="HX135" s="128"/>
    </row>
    <row xmlns:x14ac="http://schemas.microsoft.com/office/spreadsheetml/2009/9/ac" r="136" s="3" customFormat="true" x14ac:dyDescent="0.25">
      <c r="A136" s="382" t="str">
        <f ca="true">IF(ISBLANK('Data Summary'!A138),"",'Data Summary'!A138)</f>
        <v/>
      </c>
      <c r="B136" s="128"/>
      <c r="L136" s="128"/>
      <c r="V136" s="128"/>
      <c r="AF136" s="128"/>
      <c r="AP136" s="128"/>
      <c r="AZ136" s="128"/>
      <c r="BA136" s="128"/>
      <c r="BJ136" s="128"/>
      <c r="BT136" s="128"/>
      <c r="CD136" s="128"/>
      <c r="CN136" s="128"/>
      <c r="CX136" s="128"/>
      <c r="DH136" s="128"/>
      <c r="DR136" s="128"/>
      <c r="EB136" s="128"/>
      <c r="EL136" s="128"/>
      <c r="EV136" s="128"/>
      <c r="FF136" s="128"/>
      <c r="FP136" s="128"/>
      <c r="FZ136" s="128"/>
      <c r="GJ136" s="128"/>
      <c r="GT136" s="128"/>
      <c r="HD136" s="128"/>
      <c r="HN136" s="128"/>
      <c r="HX136" s="128"/>
    </row>
    <row xmlns:x14ac="http://schemas.microsoft.com/office/spreadsheetml/2009/9/ac" r="137" s="3" customFormat="true" x14ac:dyDescent="0.25">
      <c r="A137" s="382" t="str">
        <f ca="true">IF(ISBLANK('Data Summary'!A139),"",'Data Summary'!A139)</f>
        <v/>
      </c>
      <c r="B137" s="128"/>
      <c r="L137" s="128"/>
      <c r="V137" s="128"/>
      <c r="AF137" s="128"/>
      <c r="AP137" s="128"/>
      <c r="AZ137" s="128"/>
      <c r="BA137" s="128"/>
      <c r="BJ137" s="128"/>
      <c r="BT137" s="128"/>
      <c r="CD137" s="128"/>
      <c r="CN137" s="128"/>
      <c r="CX137" s="128"/>
      <c r="DH137" s="128"/>
      <c r="DR137" s="128"/>
      <c r="EB137" s="128"/>
      <c r="EL137" s="128"/>
      <c r="EV137" s="128"/>
      <c r="FF137" s="128"/>
      <c r="FP137" s="128"/>
      <c r="FZ137" s="128"/>
      <c r="GJ137" s="128"/>
      <c r="GT137" s="128"/>
      <c r="HD137" s="128"/>
      <c r="HN137" s="128"/>
      <c r="HX137" s="128"/>
    </row>
    <row xmlns:x14ac="http://schemas.microsoft.com/office/spreadsheetml/2009/9/ac" r="138" s="3" customFormat="true" x14ac:dyDescent="0.25">
      <c r="A138" s="382" t="str">
        <f ca="true">IF(ISBLANK('Data Summary'!A140),"",'Data Summary'!A140)</f>
        <v/>
      </c>
      <c r="B138" s="128"/>
      <c r="L138" s="128"/>
      <c r="V138" s="128"/>
      <c r="AF138" s="128"/>
      <c r="AP138" s="128"/>
      <c r="AZ138" s="128"/>
      <c r="BA138" s="128"/>
      <c r="BJ138" s="128"/>
      <c r="BT138" s="128"/>
      <c r="CD138" s="128"/>
      <c r="CN138" s="128"/>
      <c r="CX138" s="128"/>
      <c r="DH138" s="128"/>
      <c r="DR138" s="128"/>
      <c r="EB138" s="128"/>
      <c r="EL138" s="128"/>
      <c r="EV138" s="128"/>
      <c r="FF138" s="128"/>
      <c r="FP138" s="128"/>
      <c r="FZ138" s="128"/>
      <c r="GJ138" s="128"/>
      <c r="GT138" s="128"/>
      <c r="HD138" s="128"/>
      <c r="HN138" s="128"/>
      <c r="HX138" s="128"/>
    </row>
    <row xmlns:x14ac="http://schemas.microsoft.com/office/spreadsheetml/2009/9/ac" r="139" s="3" customFormat="true" x14ac:dyDescent="0.25">
      <c r="A139" s="382" t="str">
        <f ca="true">IF(ISBLANK('Data Summary'!A141),"",'Data Summary'!A141)</f>
        <v/>
      </c>
      <c r="B139" s="128"/>
      <c r="L139" s="128"/>
      <c r="V139" s="128"/>
      <c r="AF139" s="128"/>
      <c r="AP139" s="128"/>
      <c r="AZ139" s="128"/>
      <c r="BA139" s="128"/>
      <c r="BJ139" s="128"/>
      <c r="BT139" s="128"/>
      <c r="CD139" s="128"/>
      <c r="CN139" s="128"/>
      <c r="CX139" s="128"/>
      <c r="DH139" s="128"/>
      <c r="DR139" s="128"/>
      <c r="EB139" s="128"/>
      <c r="EL139" s="128"/>
      <c r="EV139" s="128"/>
      <c r="FF139" s="128"/>
      <c r="FP139" s="128"/>
      <c r="FZ139" s="128"/>
      <c r="GJ139" s="128"/>
      <c r="GT139" s="128"/>
      <c r="HD139" s="128"/>
      <c r="HN139" s="128"/>
      <c r="HX139" s="128"/>
    </row>
    <row xmlns:x14ac="http://schemas.microsoft.com/office/spreadsheetml/2009/9/ac" r="140" s="3" customFormat="true" x14ac:dyDescent="0.25">
      <c r="A140" s="382" t="str">
        <f ca="true">IF(ISBLANK('Data Summary'!A142),"",'Data Summary'!A142)</f>
        <v/>
      </c>
      <c r="B140" s="128"/>
      <c r="L140" s="128"/>
      <c r="V140" s="128"/>
      <c r="AF140" s="128"/>
      <c r="AP140" s="128"/>
      <c r="AZ140" s="128"/>
      <c r="BA140" s="128"/>
      <c r="BJ140" s="128"/>
      <c r="BT140" s="128"/>
      <c r="CD140" s="128"/>
      <c r="CN140" s="128"/>
      <c r="CX140" s="128"/>
      <c r="DH140" s="128"/>
      <c r="DR140" s="128"/>
      <c r="EB140" s="128"/>
      <c r="EL140" s="128"/>
      <c r="EV140" s="128"/>
      <c r="FF140" s="128"/>
      <c r="FP140" s="128"/>
      <c r="FZ140" s="128"/>
      <c r="GJ140" s="128"/>
      <c r="GT140" s="128"/>
      <c r="HD140" s="128"/>
      <c r="HN140" s="128"/>
      <c r="HX140" s="128"/>
    </row>
    <row xmlns:x14ac="http://schemas.microsoft.com/office/spreadsheetml/2009/9/ac" r="141" s="3" customFormat="true" x14ac:dyDescent="0.25">
      <c r="A141" s="382" t="str">
        <f ca="true">IF(ISBLANK('Data Summary'!A143),"",'Data Summary'!A143)</f>
        <v/>
      </c>
      <c r="B141" s="128"/>
      <c r="L141" s="128"/>
      <c r="V141" s="128"/>
      <c r="AF141" s="128"/>
      <c r="AP141" s="128"/>
      <c r="AZ141" s="128"/>
      <c r="BA141" s="128"/>
      <c r="BJ141" s="128"/>
      <c r="BT141" s="128"/>
      <c r="CD141" s="128"/>
      <c r="CN141" s="128"/>
      <c r="CX141" s="128"/>
      <c r="DH141" s="128"/>
      <c r="DR141" s="128"/>
      <c r="EB141" s="128"/>
      <c r="EL141" s="128"/>
      <c r="EV141" s="128"/>
      <c r="FF141" s="128"/>
      <c r="FP141" s="128"/>
      <c r="FZ141" s="128"/>
      <c r="GJ141" s="128"/>
      <c r="GT141" s="128"/>
      <c r="HD141" s="128"/>
      <c r="HN141" s="128"/>
      <c r="HX141" s="128"/>
    </row>
    <row xmlns:x14ac="http://schemas.microsoft.com/office/spreadsheetml/2009/9/ac" r="142" s="3" customFormat="true" x14ac:dyDescent="0.25">
      <c r="A142" s="382" t="str">
        <f ca="true">IF(ISBLANK('Data Summary'!A144),"",'Data Summary'!A144)</f>
        <v/>
      </c>
      <c r="B142" s="128"/>
      <c r="L142" s="128"/>
      <c r="V142" s="128"/>
      <c r="AF142" s="128"/>
      <c r="AP142" s="128"/>
      <c r="AZ142" s="128"/>
      <c r="BA142" s="128"/>
      <c r="BJ142" s="128"/>
      <c r="BT142" s="128"/>
      <c r="CD142" s="128"/>
      <c r="CN142" s="128"/>
      <c r="CX142" s="128"/>
      <c r="DH142" s="128"/>
      <c r="DR142" s="128"/>
      <c r="EB142" s="128"/>
      <c r="EL142" s="128"/>
      <c r="EV142" s="128"/>
      <c r="FF142" s="128"/>
      <c r="FP142" s="128"/>
      <c r="FZ142" s="128"/>
      <c r="GJ142" s="128"/>
      <c r="GT142" s="128"/>
      <c r="HD142" s="128"/>
      <c r="HN142" s="128"/>
      <c r="HX142" s="128"/>
    </row>
    <row xmlns:x14ac="http://schemas.microsoft.com/office/spreadsheetml/2009/9/ac" r="143" s="3" customFormat="true" x14ac:dyDescent="0.25">
      <c r="A143" s="382" t="str">
        <f ca="true">IF(ISBLANK('Data Summary'!A145),"",'Data Summary'!A145)</f>
        <v/>
      </c>
      <c r="B143" s="128"/>
      <c r="L143" s="128"/>
      <c r="V143" s="128"/>
      <c r="AF143" s="128"/>
      <c r="AP143" s="128"/>
      <c r="AZ143" s="128"/>
      <c r="BA143" s="128"/>
      <c r="BJ143" s="128"/>
      <c r="BT143" s="128"/>
      <c r="CD143" s="128"/>
      <c r="CN143" s="128"/>
      <c r="CX143" s="128"/>
      <c r="DH143" s="128"/>
      <c r="DR143" s="128"/>
      <c r="EB143" s="128"/>
      <c r="EL143" s="128"/>
      <c r="EV143" s="128"/>
      <c r="FF143" s="128"/>
      <c r="FP143" s="128"/>
      <c r="FZ143" s="128"/>
      <c r="GJ143" s="128"/>
      <c r="GT143" s="128"/>
      <c r="HD143" s="128"/>
      <c r="HN143" s="128"/>
      <c r="HX143" s="128"/>
    </row>
    <row xmlns:x14ac="http://schemas.microsoft.com/office/spreadsheetml/2009/9/ac" r="144" s="3" customFormat="true" x14ac:dyDescent="0.25">
      <c r="A144" s="382" t="str">
        <f ca="true">IF(ISBLANK('Data Summary'!A146),"",'Data Summary'!A146)</f>
        <v/>
      </c>
      <c r="B144" s="128"/>
      <c r="L144" s="128"/>
      <c r="V144" s="128"/>
      <c r="AF144" s="128"/>
      <c r="AP144" s="128"/>
      <c r="AZ144" s="128"/>
      <c r="BA144" s="128"/>
      <c r="BJ144" s="128"/>
      <c r="BT144" s="128"/>
      <c r="CD144" s="128"/>
      <c r="CN144" s="128"/>
      <c r="CX144" s="128"/>
      <c r="DH144" s="128"/>
      <c r="DR144" s="128"/>
      <c r="EB144" s="128"/>
      <c r="EL144" s="128"/>
      <c r="EV144" s="128"/>
      <c r="FF144" s="128"/>
      <c r="FP144" s="128"/>
      <c r="FZ144" s="128"/>
      <c r="GJ144" s="128"/>
      <c r="GT144" s="128"/>
      <c r="HD144" s="128"/>
      <c r="HN144" s="128"/>
      <c r="HX144" s="128"/>
    </row>
    <row xmlns:x14ac="http://schemas.microsoft.com/office/spreadsheetml/2009/9/ac" r="145" s="3" customFormat="true" x14ac:dyDescent="0.25">
      <c r="A145" s="382" t="str">
        <f ca="true">IF(ISBLANK('Data Summary'!A147),"",'Data Summary'!A147)</f>
        <v/>
      </c>
      <c r="B145" s="128"/>
      <c r="L145" s="128"/>
      <c r="V145" s="128"/>
      <c r="AF145" s="128"/>
      <c r="AP145" s="128"/>
      <c r="AZ145" s="128"/>
      <c r="BA145" s="128"/>
      <c r="BJ145" s="128"/>
      <c r="BT145" s="128"/>
      <c r="CD145" s="128"/>
      <c r="CN145" s="128"/>
      <c r="CX145" s="128"/>
      <c r="DH145" s="128"/>
      <c r="DR145" s="128"/>
      <c r="EB145" s="128"/>
      <c r="EL145" s="128"/>
      <c r="EV145" s="128"/>
      <c r="FF145" s="128"/>
      <c r="FP145" s="128"/>
      <c r="FZ145" s="128"/>
      <c r="GJ145" s="128"/>
      <c r="GT145" s="128"/>
      <c r="HD145" s="128"/>
      <c r="HN145" s="128"/>
      <c r="HX145" s="128"/>
    </row>
    <row xmlns:x14ac="http://schemas.microsoft.com/office/spreadsheetml/2009/9/ac" r="146" s="3" customFormat="true" x14ac:dyDescent="0.25">
      <c r="A146" s="382" t="str">
        <f ca="true">IF(ISBLANK('Data Summary'!A148),"",'Data Summary'!A148)</f>
        <v/>
      </c>
      <c r="B146" s="128"/>
      <c r="L146" s="128"/>
      <c r="V146" s="128"/>
      <c r="AF146" s="128"/>
      <c r="AP146" s="128"/>
      <c r="AZ146" s="128"/>
      <c r="BA146" s="128"/>
      <c r="BJ146" s="128"/>
      <c r="BT146" s="128"/>
      <c r="CD146" s="128"/>
      <c r="CN146" s="128"/>
      <c r="CX146" s="128"/>
      <c r="DH146" s="128"/>
      <c r="DR146" s="128"/>
      <c r="EB146" s="128"/>
      <c r="EL146" s="128"/>
      <c r="EV146" s="128"/>
      <c r="FF146" s="128"/>
      <c r="FP146" s="128"/>
      <c r="FZ146" s="128"/>
      <c r="GJ146" s="128"/>
      <c r="GT146" s="128"/>
      <c r="HD146" s="128"/>
      <c r="HN146" s="128"/>
      <c r="HX146" s="128"/>
    </row>
    <row xmlns:x14ac="http://schemas.microsoft.com/office/spreadsheetml/2009/9/ac" r="147" s="3" customFormat="true" x14ac:dyDescent="0.25">
      <c r="A147" s="382" t="str">
        <f ca="true">IF(ISBLANK('Data Summary'!A149),"",'Data Summary'!A149)</f>
        <v/>
      </c>
      <c r="B147" s="128"/>
      <c r="L147" s="128"/>
      <c r="V147" s="128"/>
      <c r="AF147" s="128"/>
      <c r="AP147" s="128"/>
      <c r="AZ147" s="128"/>
      <c r="BA147" s="128"/>
      <c r="BJ147" s="128"/>
      <c r="BT147" s="128"/>
      <c r="CD147" s="128"/>
      <c r="CN147" s="128"/>
      <c r="CX147" s="128"/>
      <c r="DH147" s="128"/>
      <c r="DR147" s="128"/>
      <c r="EB147" s="128"/>
      <c r="EL147" s="128"/>
      <c r="EV147" s="128"/>
      <c r="FF147" s="128"/>
      <c r="FP147" s="128"/>
      <c r="FZ147" s="128"/>
      <c r="GJ147" s="128"/>
      <c r="GT147" s="128"/>
      <c r="HD147" s="128"/>
      <c r="HN147" s="128"/>
      <c r="HX147" s="128"/>
    </row>
    <row xmlns:x14ac="http://schemas.microsoft.com/office/spreadsheetml/2009/9/ac" r="148" s="3" customFormat="true" x14ac:dyDescent="0.25">
      <c r="A148" s="382" t="str">
        <f ca="true">IF(ISBLANK('Data Summary'!A150),"",'Data Summary'!A150)</f>
        <v/>
      </c>
      <c r="B148" s="128"/>
      <c r="L148" s="128"/>
      <c r="V148" s="128"/>
      <c r="AF148" s="128"/>
      <c r="AP148" s="128"/>
      <c r="AZ148" s="128"/>
      <c r="BA148" s="128"/>
      <c r="BJ148" s="128"/>
      <c r="BT148" s="128"/>
      <c r="CD148" s="128"/>
      <c r="CN148" s="128"/>
      <c r="CX148" s="128"/>
      <c r="DH148" s="128"/>
      <c r="DR148" s="128"/>
      <c r="EB148" s="128"/>
      <c r="EL148" s="128"/>
      <c r="EV148" s="128"/>
      <c r="FF148" s="128"/>
      <c r="FP148" s="128"/>
      <c r="FZ148" s="128"/>
      <c r="GJ148" s="128"/>
      <c r="GT148" s="128"/>
      <c r="HD148" s="128"/>
      <c r="HN148" s="128"/>
      <c r="HX148" s="128"/>
    </row>
    <row xmlns:x14ac="http://schemas.microsoft.com/office/spreadsheetml/2009/9/ac" r="149" s="3" customFormat="true" x14ac:dyDescent="0.25">
      <c r="A149" s="382" t="str">
        <f ca="true">IF(ISBLANK('Data Summary'!A151),"",'Data Summary'!A151)</f>
        <v/>
      </c>
      <c r="B149" s="128"/>
      <c r="L149" s="128"/>
      <c r="V149" s="128"/>
      <c r="AF149" s="128"/>
      <c r="AP149" s="128"/>
      <c r="AZ149" s="128"/>
      <c r="BA149" s="128"/>
      <c r="BJ149" s="128"/>
      <c r="BT149" s="128"/>
      <c r="CD149" s="128"/>
      <c r="CN149" s="128"/>
      <c r="CX149" s="128"/>
      <c r="DH149" s="128"/>
      <c r="DR149" s="128"/>
      <c r="EB149" s="128"/>
      <c r="EL149" s="128"/>
      <c r="EV149" s="128"/>
      <c r="FF149" s="128"/>
      <c r="FP149" s="128"/>
      <c r="FZ149" s="128"/>
      <c r="GJ149" s="128"/>
      <c r="GT149" s="128"/>
      <c r="HD149" s="128"/>
      <c r="HN149" s="128"/>
      <c r="HX149" s="128"/>
    </row>
    <row xmlns:x14ac="http://schemas.microsoft.com/office/spreadsheetml/2009/9/ac" r="150" s="3" customFormat="true" x14ac:dyDescent="0.25">
      <c r="A150" s="382" t="str">
        <f ca="true">IF(ISBLANK('Data Summary'!A152),"",'Data Summary'!A152)</f>
        <v/>
      </c>
      <c r="B150" s="128"/>
      <c r="L150" s="128"/>
      <c r="V150" s="128"/>
      <c r="AF150" s="128"/>
      <c r="AP150" s="128"/>
      <c r="AZ150" s="128"/>
      <c r="BA150" s="128"/>
      <c r="BJ150" s="128"/>
      <c r="BT150" s="128"/>
      <c r="CD150" s="128"/>
      <c r="CN150" s="128"/>
      <c r="CX150" s="128"/>
      <c r="DH150" s="128"/>
      <c r="DR150" s="128"/>
      <c r="EB150" s="128"/>
      <c r="EL150" s="128"/>
      <c r="EV150" s="128"/>
      <c r="FF150" s="128"/>
      <c r="FP150" s="128"/>
      <c r="FZ150" s="128"/>
      <c r="GJ150" s="128"/>
      <c r="GT150" s="128"/>
      <c r="HD150" s="128"/>
      <c r="HN150" s="128"/>
      <c r="HX150" s="128"/>
    </row>
    <row xmlns:x14ac="http://schemas.microsoft.com/office/spreadsheetml/2009/9/ac" r="151" s="3" customFormat="true" x14ac:dyDescent="0.25">
      <c r="A151" s="382" t="str">
        <f ca="true">IF(ISBLANK('Data Summary'!A153),"",'Data Summary'!A153)</f>
        <v/>
      </c>
      <c r="B151" s="128"/>
      <c r="L151" s="128"/>
      <c r="V151" s="128"/>
      <c r="AF151" s="128"/>
      <c r="AP151" s="128"/>
      <c r="AZ151" s="128"/>
      <c r="BA151" s="128"/>
      <c r="BJ151" s="128"/>
      <c r="BT151" s="128"/>
      <c r="CD151" s="128"/>
      <c r="CN151" s="128"/>
      <c r="CX151" s="128"/>
      <c r="DH151" s="128"/>
      <c r="DR151" s="128"/>
      <c r="EB151" s="128"/>
      <c r="EL151" s="128"/>
      <c r="EV151" s="128"/>
      <c r="FF151" s="128"/>
      <c r="FP151" s="128"/>
      <c r="FZ151" s="128"/>
      <c r="GJ151" s="128"/>
      <c r="GT151" s="128"/>
      <c r="HD151" s="128"/>
      <c r="HN151" s="128"/>
      <c r="HX151" s="128"/>
    </row>
    <row xmlns:x14ac="http://schemas.microsoft.com/office/spreadsheetml/2009/9/ac" r="152" s="3" customFormat="true" x14ac:dyDescent="0.25">
      <c r="A152" s="378"/>
      <c r="B152" s="128"/>
      <c r="L152" s="128"/>
      <c r="V152" s="128"/>
      <c r="AF152" s="128"/>
      <c r="AP152" s="128"/>
      <c r="AZ152" s="128"/>
      <c r="BA152" s="128"/>
      <c r="BJ152" s="128"/>
      <c r="BT152" s="128"/>
      <c r="CD152" s="128"/>
      <c r="CN152" s="128"/>
      <c r="CX152" s="128"/>
      <c r="DH152" s="128"/>
      <c r="DR152" s="128"/>
      <c r="EB152" s="128"/>
      <c r="EL152" s="128"/>
      <c r="EV152" s="128"/>
      <c r="FF152" s="128"/>
      <c r="FP152" s="128"/>
      <c r="FZ152" s="128"/>
      <c r="GJ152" s="128"/>
      <c r="GT152" s="128"/>
      <c r="HD152" s="128"/>
      <c r="HN152" s="128"/>
      <c r="HX152" s="128"/>
    </row>
    <row xmlns:x14ac="http://schemas.microsoft.com/office/spreadsheetml/2009/9/ac" r="153" s="3" customFormat="true" x14ac:dyDescent="0.25">
      <c r="A153" s="378"/>
      <c r="B153" s="128"/>
      <c r="L153" s="128"/>
      <c r="V153" s="128"/>
      <c r="AF153" s="128"/>
      <c r="AP153" s="128"/>
      <c r="AZ153" s="128"/>
      <c r="BA153" s="128"/>
      <c r="BJ153" s="128"/>
      <c r="BT153" s="128"/>
      <c r="CD153" s="128"/>
      <c r="CN153" s="128"/>
      <c r="CX153" s="128"/>
      <c r="DH153" s="128"/>
      <c r="DR153" s="128"/>
      <c r="EB153" s="128"/>
      <c r="EL153" s="128"/>
      <c r="EV153" s="128"/>
      <c r="FF153" s="128"/>
      <c r="FP153" s="128"/>
      <c r="FZ153" s="128"/>
      <c r="GJ153" s="128"/>
      <c r="GT153" s="128"/>
      <c r="HD153" s="128"/>
      <c r="HN153" s="128"/>
      <c r="HX153" s="128"/>
    </row>
    <row xmlns:x14ac="http://schemas.microsoft.com/office/spreadsheetml/2009/9/ac" r="154" s="3" customFormat="true" x14ac:dyDescent="0.25">
      <c r="A154" s="378"/>
      <c r="B154" s="128"/>
      <c r="L154" s="128"/>
      <c r="V154" s="128"/>
      <c r="AF154" s="128"/>
      <c r="AP154" s="128"/>
      <c r="AZ154" s="128"/>
      <c r="BA154" s="128"/>
      <c r="BJ154" s="128"/>
      <c r="BT154" s="128"/>
      <c r="CD154" s="128"/>
      <c r="CN154" s="128"/>
      <c r="CX154" s="128"/>
      <c r="DH154" s="128"/>
      <c r="DR154" s="128"/>
      <c r="EB154" s="128"/>
      <c r="EL154" s="128"/>
      <c r="EV154" s="128"/>
      <c r="FF154" s="128"/>
      <c r="FP154" s="128"/>
      <c r="FZ154" s="128"/>
      <c r="GJ154" s="128"/>
      <c r="GT154" s="128"/>
      <c r="HD154" s="128"/>
      <c r="HN154" s="128"/>
      <c r="HX154" s="128"/>
    </row>
    <row xmlns:x14ac="http://schemas.microsoft.com/office/spreadsheetml/2009/9/ac" r="155" s="3" customFormat="true" x14ac:dyDescent="0.25">
      <c r="A155" s="378"/>
      <c r="B155" s="128"/>
      <c r="L155" s="128"/>
      <c r="V155" s="128"/>
      <c r="AF155" s="128"/>
      <c r="AP155" s="128"/>
      <c r="AZ155" s="128"/>
      <c r="BA155" s="128"/>
      <c r="BJ155" s="128"/>
      <c r="BT155" s="128"/>
      <c r="CD155" s="128"/>
      <c r="CN155" s="128"/>
      <c r="CX155" s="128"/>
      <c r="DH155" s="128"/>
      <c r="DR155" s="128"/>
      <c r="EB155" s="128"/>
      <c r="EL155" s="128"/>
      <c r="EV155" s="128"/>
      <c r="FF155" s="128"/>
      <c r="FP155" s="128"/>
      <c r="FZ155" s="128"/>
      <c r="GJ155" s="128"/>
      <c r="GT155" s="128"/>
      <c r="HD155" s="128"/>
      <c r="HN155" s="128"/>
      <c r="HX155" s="128"/>
    </row>
    <row xmlns:x14ac="http://schemas.microsoft.com/office/spreadsheetml/2009/9/ac" r="156" s="3" customFormat="true" x14ac:dyDescent="0.25">
      <c r="A156" s="378"/>
      <c r="B156" s="128"/>
      <c r="L156" s="128"/>
      <c r="V156" s="128"/>
      <c r="AF156" s="128"/>
      <c r="AP156" s="128"/>
      <c r="AZ156" s="128"/>
      <c r="BA156" s="128"/>
      <c r="BJ156" s="128"/>
      <c r="BT156" s="128"/>
      <c r="CD156" s="128"/>
      <c r="CN156" s="128"/>
      <c r="CX156" s="128"/>
      <c r="DH156" s="128"/>
      <c r="DR156" s="128"/>
      <c r="EB156" s="128"/>
      <c r="EL156" s="128"/>
      <c r="EV156" s="128"/>
      <c r="FF156" s="128"/>
      <c r="FP156" s="128"/>
      <c r="FZ156" s="128"/>
      <c r="GJ156" s="128"/>
      <c r="GT156" s="128"/>
      <c r="HD156" s="128"/>
      <c r="HN156" s="128"/>
      <c r="HX156" s="128"/>
    </row>
    <row xmlns:x14ac="http://schemas.microsoft.com/office/spreadsheetml/2009/9/ac" r="157" s="3" customFormat="true" x14ac:dyDescent="0.25">
      <c r="A157" s="378"/>
      <c r="B157" s="128"/>
      <c r="L157" s="128"/>
      <c r="V157" s="128"/>
      <c r="AF157" s="128"/>
      <c r="AP157" s="128"/>
      <c r="AZ157" s="128"/>
      <c r="BA157" s="128"/>
      <c r="BJ157" s="128"/>
      <c r="BT157" s="128"/>
      <c r="CD157" s="128"/>
      <c r="CN157" s="128"/>
      <c r="CX157" s="128"/>
      <c r="DH157" s="128"/>
      <c r="DR157" s="128"/>
      <c r="EB157" s="128"/>
      <c r="EL157" s="128"/>
      <c r="EV157" s="128"/>
      <c r="FF157" s="128"/>
      <c r="FP157" s="128"/>
      <c r="FZ157" s="128"/>
      <c r="GJ157" s="128"/>
      <c r="GT157" s="128"/>
      <c r="HD157" s="128"/>
      <c r="HN157" s="128"/>
      <c r="HX157" s="128"/>
    </row>
    <row xmlns:x14ac="http://schemas.microsoft.com/office/spreadsheetml/2009/9/ac" r="158" s="3" customFormat="true" x14ac:dyDescent="0.25">
      <c r="A158" s="378"/>
      <c r="B158" s="128"/>
      <c r="L158" s="128"/>
      <c r="V158" s="128"/>
      <c r="AF158" s="128"/>
      <c r="AP158" s="128"/>
      <c r="AZ158" s="128"/>
      <c r="BA158" s="128"/>
      <c r="BJ158" s="128"/>
      <c r="BT158" s="128"/>
      <c r="CD158" s="128"/>
      <c r="CN158" s="128"/>
      <c r="CX158" s="128"/>
      <c r="DH158" s="128"/>
      <c r="DR158" s="128"/>
      <c r="EB158" s="128"/>
      <c r="EL158" s="128"/>
      <c r="EV158" s="128"/>
      <c r="FF158" s="128"/>
      <c r="FP158" s="128"/>
      <c r="FZ158" s="128"/>
      <c r="GJ158" s="128"/>
      <c r="GT158" s="128"/>
      <c r="HD158" s="128"/>
      <c r="HN158" s="128"/>
      <c r="HX158" s="128"/>
    </row>
    <row xmlns:x14ac="http://schemas.microsoft.com/office/spreadsheetml/2009/9/ac" r="159" s="3" customFormat="true" x14ac:dyDescent="0.25">
      <c r="A159" s="378"/>
      <c r="B159" s="128"/>
      <c r="L159" s="128"/>
      <c r="V159" s="128"/>
      <c r="AF159" s="128"/>
      <c r="AP159" s="128"/>
      <c r="AZ159" s="128"/>
      <c r="BA159" s="128"/>
      <c r="BJ159" s="128"/>
      <c r="BT159" s="128"/>
      <c r="CD159" s="128"/>
      <c r="CN159" s="128"/>
      <c r="CX159" s="128"/>
      <c r="DH159" s="128"/>
      <c r="DR159" s="128"/>
      <c r="EB159" s="128"/>
      <c r="EL159" s="128"/>
      <c r="EV159" s="128"/>
      <c r="FF159" s="128"/>
      <c r="FP159" s="128"/>
      <c r="FZ159" s="128"/>
      <c r="GJ159" s="128"/>
      <c r="GT159" s="128"/>
      <c r="HD159" s="128"/>
      <c r="HN159" s="128"/>
      <c r="HX159" s="128"/>
    </row>
    <row xmlns:x14ac="http://schemas.microsoft.com/office/spreadsheetml/2009/9/ac" r="160" s="3" customFormat="true" x14ac:dyDescent="0.25">
      <c r="A160" s="378"/>
      <c r="B160" s="128"/>
      <c r="L160" s="128"/>
      <c r="V160" s="128"/>
      <c r="AF160" s="128"/>
      <c r="AP160" s="128"/>
      <c r="AZ160" s="128"/>
      <c r="BA160" s="128"/>
      <c r="BJ160" s="128"/>
      <c r="BT160" s="128"/>
      <c r="CD160" s="128"/>
      <c r="CN160" s="128"/>
      <c r="CX160" s="128"/>
      <c r="DH160" s="128"/>
      <c r="DR160" s="128"/>
      <c r="EB160" s="128"/>
      <c r="EL160" s="128"/>
      <c r="EV160" s="128"/>
      <c r="FF160" s="128"/>
      <c r="FP160" s="128"/>
      <c r="FZ160" s="128"/>
      <c r="GJ160" s="128"/>
      <c r="GT160" s="128"/>
      <c r="HD160" s="128"/>
      <c r="HN160" s="128"/>
      <c r="HX160" s="128"/>
    </row>
    <row xmlns:x14ac="http://schemas.microsoft.com/office/spreadsheetml/2009/9/ac" r="161" s="3" customFormat="true" x14ac:dyDescent="0.25">
      <c r="A161" s="378"/>
      <c r="B161" s="128"/>
      <c r="L161" s="128"/>
      <c r="V161" s="128"/>
      <c r="AF161" s="128"/>
      <c r="AP161" s="128"/>
      <c r="AZ161" s="128"/>
      <c r="BA161" s="128"/>
      <c r="BJ161" s="128"/>
      <c r="BT161" s="128"/>
      <c r="CD161" s="128"/>
      <c r="CN161" s="128"/>
      <c r="CX161" s="128"/>
      <c r="DH161" s="128"/>
      <c r="DR161" s="128"/>
      <c r="EB161" s="128"/>
      <c r="EL161" s="128"/>
      <c r="EV161" s="128"/>
      <c r="FF161" s="128"/>
      <c r="FP161" s="128"/>
      <c r="FZ161" s="128"/>
      <c r="GJ161" s="128"/>
      <c r="GT161" s="128"/>
      <c r="HD161" s="128"/>
      <c r="HN161" s="128"/>
      <c r="HX161" s="128"/>
    </row>
    <row xmlns:x14ac="http://schemas.microsoft.com/office/spreadsheetml/2009/9/ac" r="162" s="3" customFormat="true" x14ac:dyDescent="0.25">
      <c r="A162" s="378"/>
      <c r="B162" s="128"/>
      <c r="L162" s="128"/>
      <c r="V162" s="128"/>
      <c r="AF162" s="128"/>
      <c r="AP162" s="128"/>
      <c r="AZ162" s="128"/>
      <c r="BA162" s="128"/>
      <c r="BJ162" s="128"/>
      <c r="BT162" s="128"/>
      <c r="CD162" s="128"/>
      <c r="CN162" s="128"/>
      <c r="CX162" s="128"/>
      <c r="DH162" s="128"/>
      <c r="DR162" s="128"/>
      <c r="EB162" s="128"/>
      <c r="EL162" s="128"/>
      <c r="EV162" s="128"/>
      <c r="FF162" s="128"/>
      <c r="FP162" s="128"/>
      <c r="FZ162" s="128"/>
      <c r="GJ162" s="128"/>
      <c r="GT162" s="128"/>
      <c r="HD162" s="128"/>
      <c r="HN162" s="128"/>
      <c r="HX162" s="128"/>
    </row>
    <row xmlns:x14ac="http://schemas.microsoft.com/office/spreadsheetml/2009/9/ac" r="163" s="3" customFormat="true" x14ac:dyDescent="0.25">
      <c r="A163" s="378"/>
      <c r="B163" s="128"/>
      <c r="L163" s="128"/>
      <c r="V163" s="128"/>
      <c r="AF163" s="128"/>
      <c r="AP163" s="128"/>
      <c r="AZ163" s="128"/>
      <c r="BA163" s="128"/>
      <c r="BJ163" s="128"/>
      <c r="BT163" s="128"/>
      <c r="CD163" s="128"/>
      <c r="CN163" s="128"/>
      <c r="CX163" s="128"/>
      <c r="DH163" s="128"/>
      <c r="DR163" s="128"/>
      <c r="EB163" s="128"/>
      <c r="EL163" s="128"/>
      <c r="EV163" s="128"/>
      <c r="FF163" s="128"/>
      <c r="FP163" s="128"/>
      <c r="FZ163" s="128"/>
      <c r="GJ163" s="128"/>
      <c r="GT163" s="128"/>
      <c r="HD163" s="128"/>
      <c r="HN163" s="128"/>
      <c r="HX163" s="128"/>
    </row>
    <row xmlns:x14ac="http://schemas.microsoft.com/office/spreadsheetml/2009/9/ac" r="164" s="3" customFormat="true" x14ac:dyDescent="0.25">
      <c r="A164" s="378"/>
      <c r="B164" s="128"/>
      <c r="L164" s="128"/>
      <c r="V164" s="128"/>
      <c r="AF164" s="128"/>
      <c r="AP164" s="128"/>
      <c r="AZ164" s="128"/>
      <c r="BA164" s="128"/>
      <c r="BJ164" s="128"/>
      <c r="BT164" s="128"/>
      <c r="CD164" s="128"/>
      <c r="CN164" s="128"/>
      <c r="CX164" s="128"/>
      <c r="DH164" s="128"/>
      <c r="DR164" s="128"/>
      <c r="EB164" s="128"/>
      <c r="EL164" s="128"/>
      <c r="EV164" s="128"/>
      <c r="FF164" s="128"/>
      <c r="FP164" s="128"/>
      <c r="FZ164" s="128"/>
      <c r="GJ164" s="128"/>
      <c r="GT164" s="128"/>
      <c r="HD164" s="128"/>
      <c r="HN164" s="128"/>
      <c r="HX164" s="128"/>
    </row>
    <row xmlns:x14ac="http://schemas.microsoft.com/office/spreadsheetml/2009/9/ac" r="165" s="3" customFormat="true" x14ac:dyDescent="0.25">
      <c r="A165" s="378"/>
      <c r="B165" s="128"/>
      <c r="L165" s="128"/>
      <c r="V165" s="128"/>
      <c r="AF165" s="128"/>
      <c r="AP165" s="128"/>
      <c r="AZ165" s="128"/>
      <c r="BA165" s="128"/>
      <c r="BJ165" s="128"/>
      <c r="BT165" s="128"/>
      <c r="CD165" s="128"/>
      <c r="CN165" s="128"/>
      <c r="CX165" s="128"/>
      <c r="DH165" s="128"/>
      <c r="DR165" s="128"/>
      <c r="EB165" s="128"/>
      <c r="EL165" s="128"/>
      <c r="EV165" s="128"/>
      <c r="FF165" s="128"/>
      <c r="FP165" s="128"/>
      <c r="FZ165" s="128"/>
      <c r="GJ165" s="128"/>
      <c r="GT165" s="128"/>
      <c r="HD165" s="128"/>
      <c r="HN165" s="128"/>
      <c r="HX165" s="128"/>
    </row>
    <row xmlns:x14ac="http://schemas.microsoft.com/office/spreadsheetml/2009/9/ac" r="166" s="3" customFormat="true" x14ac:dyDescent="0.25">
      <c r="A166" s="378"/>
      <c r="B166" s="128"/>
      <c r="L166" s="128"/>
      <c r="V166" s="128"/>
      <c r="AF166" s="128"/>
      <c r="AP166" s="128"/>
      <c r="AZ166" s="128"/>
      <c r="BA166" s="128"/>
      <c r="BJ166" s="128"/>
      <c r="BT166" s="128"/>
      <c r="CD166" s="128"/>
      <c r="CN166" s="128"/>
      <c r="CX166" s="128"/>
      <c r="DH166" s="128"/>
      <c r="DR166" s="128"/>
      <c r="EB166" s="128"/>
      <c r="EL166" s="128"/>
      <c r="EV166" s="128"/>
      <c r="FF166" s="128"/>
      <c r="FP166" s="128"/>
      <c r="FZ166" s="128"/>
      <c r="GJ166" s="128"/>
      <c r="GT166" s="128"/>
      <c r="HD166" s="128"/>
      <c r="HN166" s="128"/>
      <c r="HX166" s="128"/>
    </row>
    <row xmlns:x14ac="http://schemas.microsoft.com/office/spreadsheetml/2009/9/ac" r="167" s="3" customFormat="true" x14ac:dyDescent="0.25">
      <c r="A167" s="378"/>
      <c r="B167" s="128"/>
      <c r="L167" s="128"/>
      <c r="V167" s="128"/>
      <c r="AF167" s="128"/>
      <c r="AP167" s="128"/>
      <c r="AZ167" s="128"/>
      <c r="BA167" s="128"/>
      <c r="BJ167" s="128"/>
      <c r="BT167" s="128"/>
      <c r="CD167" s="128"/>
      <c r="CN167" s="128"/>
      <c r="CX167" s="128"/>
      <c r="DH167" s="128"/>
      <c r="DR167" s="128"/>
      <c r="EB167" s="128"/>
      <c r="EL167" s="128"/>
      <c r="EV167" s="128"/>
      <c r="FF167" s="128"/>
      <c r="FP167" s="128"/>
      <c r="FZ167" s="128"/>
      <c r="GJ167" s="128"/>
      <c r="GT167" s="128"/>
      <c r="HD167" s="128"/>
      <c r="HN167" s="128"/>
      <c r="HX167" s="128"/>
    </row>
    <row xmlns:x14ac="http://schemas.microsoft.com/office/spreadsheetml/2009/9/ac" r="168" s="3" customFormat="true" x14ac:dyDescent="0.25">
      <c r="A168" s="378"/>
      <c r="B168" s="128"/>
      <c r="L168" s="128"/>
      <c r="V168" s="128"/>
      <c r="AF168" s="128"/>
      <c r="AP168" s="128"/>
      <c r="AZ168" s="128"/>
      <c r="BA168" s="128"/>
      <c r="BJ168" s="128"/>
      <c r="BT168" s="128"/>
      <c r="CD168" s="128"/>
      <c r="CN168" s="128"/>
      <c r="CX168" s="128"/>
      <c r="DH168" s="128"/>
      <c r="DR168" s="128"/>
      <c r="EB168" s="128"/>
      <c r="EL168" s="128"/>
      <c r="EV168" s="128"/>
      <c r="FF168" s="128"/>
      <c r="FP168" s="128"/>
      <c r="FZ168" s="128"/>
      <c r="GJ168" s="128"/>
      <c r="GT168" s="128"/>
      <c r="HD168" s="128"/>
      <c r="HN168" s="128"/>
      <c r="HX168" s="128"/>
    </row>
    <row xmlns:x14ac="http://schemas.microsoft.com/office/spreadsheetml/2009/9/ac" r="169" s="3" customFormat="true" x14ac:dyDescent="0.25">
      <c r="A169" s="378"/>
      <c r="B169" s="128"/>
      <c r="L169" s="128"/>
      <c r="V169" s="128"/>
      <c r="AF169" s="128"/>
      <c r="AP169" s="128"/>
      <c r="AZ169" s="128"/>
      <c r="BA169" s="128"/>
      <c r="BJ169" s="128"/>
      <c r="BT169" s="128"/>
      <c r="CD169" s="128"/>
      <c r="CN169" s="128"/>
      <c r="CX169" s="128"/>
      <c r="DH169" s="128"/>
      <c r="DR169" s="128"/>
      <c r="EB169" s="128"/>
      <c r="EL169" s="128"/>
      <c r="EV169" s="128"/>
      <c r="FF169" s="128"/>
      <c r="FP169" s="128"/>
      <c r="FZ169" s="128"/>
      <c r="GJ169" s="128"/>
      <c r="GT169" s="128"/>
      <c r="HD169" s="128"/>
      <c r="HN169" s="128"/>
      <c r="HX169" s="128"/>
    </row>
    <row xmlns:x14ac="http://schemas.microsoft.com/office/spreadsheetml/2009/9/ac" r="170" s="3" customFormat="true" x14ac:dyDescent="0.25">
      <c r="A170" s="378"/>
      <c r="B170" s="128"/>
      <c r="L170" s="128"/>
      <c r="V170" s="128"/>
      <c r="AF170" s="128"/>
      <c r="AP170" s="128"/>
      <c r="AZ170" s="128"/>
      <c r="BA170" s="128"/>
      <c r="BJ170" s="128"/>
      <c r="BT170" s="128"/>
      <c r="CD170" s="128"/>
      <c r="CN170" s="128"/>
      <c r="CX170" s="128"/>
      <c r="DH170" s="128"/>
      <c r="DR170" s="128"/>
      <c r="EB170" s="128"/>
      <c r="EL170" s="128"/>
      <c r="EV170" s="128"/>
      <c r="FF170" s="128"/>
      <c r="FP170" s="128"/>
      <c r="FZ170" s="128"/>
      <c r="GJ170" s="128"/>
      <c r="GT170" s="128"/>
      <c r="HD170" s="128"/>
      <c r="HN170" s="128"/>
      <c r="HX170" s="128"/>
    </row>
    <row xmlns:x14ac="http://schemas.microsoft.com/office/spreadsheetml/2009/9/ac" r="171" s="3" customFormat="true" x14ac:dyDescent="0.25">
      <c r="A171" s="378"/>
      <c r="B171" s="128"/>
      <c r="L171" s="128"/>
      <c r="V171" s="128"/>
      <c r="AF171" s="128"/>
      <c r="AP171" s="128"/>
      <c r="AZ171" s="128"/>
      <c r="BA171" s="128"/>
      <c r="BJ171" s="128"/>
      <c r="BT171" s="128"/>
      <c r="CD171" s="128"/>
      <c r="CN171" s="128"/>
      <c r="CX171" s="128"/>
      <c r="DH171" s="128"/>
      <c r="DR171" s="128"/>
      <c r="EB171" s="128"/>
      <c r="EL171" s="128"/>
      <c r="EV171" s="128"/>
      <c r="FF171" s="128"/>
      <c r="FP171" s="128"/>
      <c r="FZ171" s="128"/>
      <c r="GJ171" s="128"/>
      <c r="GT171" s="128"/>
      <c r="HD171" s="128"/>
      <c r="HN171" s="128"/>
      <c r="HX171" s="128"/>
    </row>
    <row xmlns:x14ac="http://schemas.microsoft.com/office/spreadsheetml/2009/9/ac" r="172" s="3" customFormat="true" x14ac:dyDescent="0.25">
      <c r="A172" s="378"/>
      <c r="B172" s="128"/>
      <c r="L172" s="128"/>
      <c r="V172" s="128"/>
      <c r="AF172" s="128"/>
      <c r="AP172" s="128"/>
      <c r="AZ172" s="128"/>
      <c r="BA172" s="128"/>
      <c r="BJ172" s="128"/>
      <c r="BT172" s="128"/>
      <c r="CD172" s="128"/>
      <c r="CN172" s="128"/>
      <c r="CX172" s="128"/>
      <c r="DH172" s="128"/>
      <c r="DR172" s="128"/>
      <c r="EB172" s="128"/>
      <c r="EL172" s="128"/>
      <c r="EV172" s="128"/>
      <c r="FF172" s="128"/>
      <c r="FP172" s="128"/>
      <c r="FZ172" s="128"/>
      <c r="GJ172" s="128"/>
      <c r="GT172" s="128"/>
      <c r="HD172" s="128"/>
      <c r="HN172" s="128"/>
      <c r="HX172" s="128"/>
    </row>
    <row xmlns:x14ac="http://schemas.microsoft.com/office/spreadsheetml/2009/9/ac" r="173" s="3" customFormat="true" x14ac:dyDescent="0.25">
      <c r="A173" s="378"/>
      <c r="B173" s="128"/>
      <c r="L173" s="128"/>
      <c r="V173" s="128"/>
      <c r="AF173" s="128"/>
      <c r="AP173" s="128"/>
      <c r="AZ173" s="128"/>
      <c r="BA173" s="128"/>
      <c r="BJ173" s="128"/>
      <c r="BT173" s="128"/>
      <c r="CD173" s="128"/>
      <c r="CN173" s="128"/>
      <c r="CX173" s="128"/>
      <c r="DH173" s="128"/>
      <c r="DR173" s="128"/>
      <c r="EB173" s="128"/>
      <c r="EL173" s="128"/>
      <c r="EV173" s="128"/>
      <c r="FF173" s="128"/>
      <c r="FP173" s="128"/>
      <c r="FZ173" s="128"/>
      <c r="GJ173" s="128"/>
      <c r="GT173" s="128"/>
      <c r="HD173" s="128"/>
      <c r="HN173" s="128"/>
      <c r="HX173" s="128"/>
    </row>
    <row xmlns:x14ac="http://schemas.microsoft.com/office/spreadsheetml/2009/9/ac" r="174" s="3" customFormat="true" x14ac:dyDescent="0.25">
      <c r="A174" s="378"/>
      <c r="B174" s="128"/>
      <c r="L174" s="128"/>
      <c r="V174" s="128"/>
      <c r="AF174" s="128"/>
      <c r="AP174" s="128"/>
      <c r="AZ174" s="128"/>
      <c r="BA174" s="128"/>
      <c r="BJ174" s="128"/>
      <c r="BT174" s="128"/>
      <c r="CD174" s="128"/>
      <c r="CN174" s="128"/>
      <c r="CX174" s="128"/>
      <c r="DH174" s="128"/>
      <c r="DR174" s="128"/>
      <c r="EB174" s="128"/>
      <c r="EL174" s="128"/>
      <c r="EV174" s="128"/>
      <c r="FF174" s="128"/>
      <c r="FP174" s="128"/>
      <c r="FZ174" s="128"/>
      <c r="GJ174" s="128"/>
      <c r="GT174" s="128"/>
      <c r="HD174" s="128"/>
      <c r="HN174" s="128"/>
      <c r="HX174" s="128"/>
    </row>
    <row xmlns:x14ac="http://schemas.microsoft.com/office/spreadsheetml/2009/9/ac" r="175" s="3" customFormat="true" x14ac:dyDescent="0.25">
      <c r="A175" s="378"/>
      <c r="B175" s="128"/>
      <c r="L175" s="128"/>
      <c r="V175" s="128"/>
      <c r="AF175" s="128"/>
      <c r="AP175" s="128"/>
      <c r="AZ175" s="128"/>
      <c r="BA175" s="128"/>
      <c r="BJ175" s="128"/>
      <c r="BT175" s="128"/>
      <c r="CD175" s="128"/>
      <c r="CN175" s="128"/>
      <c r="CX175" s="128"/>
      <c r="DH175" s="128"/>
      <c r="DR175" s="128"/>
      <c r="EB175" s="128"/>
      <c r="EL175" s="128"/>
      <c r="EV175" s="128"/>
      <c r="FF175" s="128"/>
      <c r="FP175" s="128"/>
      <c r="FZ175" s="128"/>
      <c r="GJ175" s="128"/>
      <c r="GT175" s="128"/>
      <c r="HD175" s="128"/>
      <c r="HN175" s="128"/>
      <c r="HX175" s="128"/>
    </row>
    <row xmlns:x14ac="http://schemas.microsoft.com/office/spreadsheetml/2009/9/ac" r="176" s="3" customFormat="true" x14ac:dyDescent="0.25">
      <c r="A176" s="378"/>
      <c r="B176" s="128"/>
      <c r="L176" s="128"/>
      <c r="V176" s="128"/>
      <c r="AF176" s="128"/>
      <c r="AP176" s="128"/>
      <c r="AZ176" s="128"/>
      <c r="BA176" s="128"/>
      <c r="BJ176" s="128"/>
      <c r="BT176" s="128"/>
      <c r="CD176" s="128"/>
      <c r="CN176" s="128"/>
      <c r="CX176" s="128"/>
      <c r="DH176" s="128"/>
      <c r="DR176" s="128"/>
      <c r="EB176" s="128"/>
      <c r="EL176" s="128"/>
      <c r="EV176" s="128"/>
      <c r="FF176" s="128"/>
      <c r="FP176" s="128"/>
      <c r="FZ176" s="128"/>
      <c r="GJ176" s="128"/>
      <c r="GT176" s="128"/>
      <c r="HD176" s="128"/>
      <c r="HN176" s="128"/>
      <c r="HX176" s="128"/>
    </row>
    <row xmlns:x14ac="http://schemas.microsoft.com/office/spreadsheetml/2009/9/ac" r="177" s="3" customFormat="true" x14ac:dyDescent="0.25">
      <c r="A177" s="378"/>
      <c r="B177" s="128"/>
      <c r="L177" s="128"/>
      <c r="V177" s="128"/>
      <c r="AF177" s="128"/>
      <c r="AP177" s="128"/>
      <c r="AZ177" s="128"/>
      <c r="BA177" s="128"/>
      <c r="BJ177" s="128"/>
      <c r="BT177" s="128"/>
      <c r="CD177" s="128"/>
      <c r="CN177" s="128"/>
      <c r="CX177" s="128"/>
      <c r="DH177" s="128"/>
      <c r="DR177" s="128"/>
      <c r="EB177" s="128"/>
      <c r="EL177" s="128"/>
      <c r="EV177" s="128"/>
      <c r="FF177" s="128"/>
      <c r="FP177" s="128"/>
      <c r="FZ177" s="128"/>
      <c r="GJ177" s="128"/>
      <c r="GT177" s="128"/>
      <c r="HD177" s="128"/>
      <c r="HN177" s="128"/>
      <c r="HX177" s="128"/>
    </row>
    <row xmlns:x14ac="http://schemas.microsoft.com/office/spreadsheetml/2009/9/ac" r="178" s="3" customFormat="true" x14ac:dyDescent="0.25">
      <c r="A178" s="378"/>
      <c r="B178" s="128"/>
      <c r="L178" s="128"/>
      <c r="V178" s="128"/>
      <c r="AF178" s="128"/>
      <c r="AP178" s="128"/>
      <c r="AZ178" s="128"/>
      <c r="BA178" s="128"/>
      <c r="BJ178" s="128"/>
      <c r="BT178" s="128"/>
      <c r="CD178" s="128"/>
      <c r="CN178" s="128"/>
      <c r="CX178" s="128"/>
      <c r="DH178" s="128"/>
      <c r="DR178" s="128"/>
      <c r="EB178" s="128"/>
      <c r="EL178" s="128"/>
      <c r="EV178" s="128"/>
      <c r="FF178" s="128"/>
      <c r="FP178" s="128"/>
      <c r="FZ178" s="128"/>
      <c r="GJ178" s="128"/>
      <c r="GT178" s="128"/>
      <c r="HD178" s="128"/>
      <c r="HN178" s="128"/>
      <c r="HX178" s="128"/>
    </row>
    <row xmlns:x14ac="http://schemas.microsoft.com/office/spreadsheetml/2009/9/ac" r="179" s="3" customFormat="true" x14ac:dyDescent="0.25">
      <c r="A179" s="378"/>
      <c r="B179" s="128"/>
      <c r="L179" s="128"/>
      <c r="V179" s="128"/>
      <c r="AF179" s="128"/>
      <c r="AP179" s="128"/>
      <c r="AZ179" s="128"/>
      <c r="BA179" s="128"/>
      <c r="BJ179" s="128"/>
      <c r="BT179" s="128"/>
      <c r="CD179" s="128"/>
      <c r="CN179" s="128"/>
      <c r="CX179" s="128"/>
      <c r="DH179" s="128"/>
      <c r="DR179" s="128"/>
      <c r="EB179" s="128"/>
      <c r="EL179" s="128"/>
      <c r="EV179" s="128"/>
      <c r="FF179" s="128"/>
      <c r="FP179" s="128"/>
      <c r="FZ179" s="128"/>
      <c r="GJ179" s="128"/>
      <c r="GT179" s="128"/>
      <c r="HD179" s="128"/>
      <c r="HN179" s="128"/>
      <c r="HX179" s="128"/>
    </row>
    <row xmlns:x14ac="http://schemas.microsoft.com/office/spreadsheetml/2009/9/ac" r="180" s="3" customFormat="true" x14ac:dyDescent="0.25">
      <c r="A180" s="378"/>
      <c r="B180" s="128"/>
      <c r="L180" s="128"/>
      <c r="V180" s="128"/>
      <c r="AF180" s="128"/>
      <c r="AP180" s="128"/>
      <c r="AZ180" s="128"/>
      <c r="BA180" s="128"/>
      <c r="BJ180" s="128"/>
      <c r="BT180" s="128"/>
      <c r="CD180" s="128"/>
      <c r="CN180" s="128"/>
      <c r="CX180" s="128"/>
      <c r="DH180" s="128"/>
      <c r="DR180" s="128"/>
      <c r="EB180" s="128"/>
      <c r="EL180" s="128"/>
      <c r="EV180" s="128"/>
      <c r="FF180" s="128"/>
      <c r="FP180" s="128"/>
      <c r="FZ180" s="128"/>
      <c r="GJ180" s="128"/>
      <c r="GT180" s="128"/>
      <c r="HD180" s="128"/>
      <c r="HN180" s="128"/>
      <c r="HX180" s="128"/>
    </row>
    <row xmlns:x14ac="http://schemas.microsoft.com/office/spreadsheetml/2009/9/ac" r="181" s="3" customFormat="true" x14ac:dyDescent="0.25">
      <c r="A181" s="378"/>
      <c r="B181" s="128"/>
      <c r="L181" s="128"/>
      <c r="V181" s="128"/>
      <c r="AF181" s="128"/>
      <c r="AP181" s="128"/>
      <c r="AZ181" s="128"/>
      <c r="BA181" s="128"/>
      <c r="BJ181" s="128"/>
      <c r="BT181" s="128"/>
      <c r="CD181" s="128"/>
      <c r="CN181" s="128"/>
      <c r="CX181" s="128"/>
      <c r="DH181" s="128"/>
      <c r="DR181" s="128"/>
      <c r="EB181" s="128"/>
      <c r="EL181" s="128"/>
      <c r="EV181" s="128"/>
      <c r="FF181" s="128"/>
      <c r="FP181" s="128"/>
      <c r="FZ181" s="128"/>
      <c r="GJ181" s="128"/>
      <c r="GT181" s="128"/>
      <c r="HD181" s="128"/>
      <c r="HN181" s="128"/>
      <c r="HX181" s="128"/>
    </row>
    <row xmlns:x14ac="http://schemas.microsoft.com/office/spreadsheetml/2009/9/ac" r="182" s="3" customFormat="true" x14ac:dyDescent="0.25">
      <c r="A182" s="378"/>
      <c r="B182" s="128"/>
      <c r="L182" s="128"/>
      <c r="V182" s="128"/>
      <c r="AF182" s="128"/>
      <c r="AP182" s="128"/>
      <c r="AZ182" s="128"/>
      <c r="BA182" s="128"/>
      <c r="BJ182" s="128"/>
      <c r="BT182" s="128"/>
      <c r="CD182" s="128"/>
      <c r="CN182" s="128"/>
      <c r="CX182" s="128"/>
      <c r="DH182" s="128"/>
      <c r="DR182" s="128"/>
      <c r="EB182" s="128"/>
      <c r="EL182" s="128"/>
      <c r="EV182" s="128"/>
      <c r="FF182" s="128"/>
      <c r="FP182" s="128"/>
      <c r="FZ182" s="128"/>
      <c r="GJ182" s="128"/>
      <c r="GT182" s="128"/>
      <c r="HD182" s="128"/>
      <c r="HN182" s="128"/>
      <c r="HX182" s="128"/>
    </row>
    <row xmlns:x14ac="http://schemas.microsoft.com/office/spreadsheetml/2009/9/ac" r="183" s="3" customFormat="true" x14ac:dyDescent="0.25">
      <c r="A183" s="378"/>
      <c r="B183" s="128"/>
      <c r="L183" s="128"/>
      <c r="V183" s="128"/>
      <c r="AF183" s="128"/>
      <c r="AP183" s="128"/>
      <c r="AZ183" s="128"/>
      <c r="BA183" s="128"/>
      <c r="BJ183" s="128"/>
      <c r="BT183" s="128"/>
      <c r="CD183" s="128"/>
      <c r="CN183" s="128"/>
      <c r="CX183" s="128"/>
      <c r="DH183" s="128"/>
      <c r="DR183" s="128"/>
      <c r="EB183" s="128"/>
      <c r="EL183" s="128"/>
      <c r="EV183" s="128"/>
      <c r="FF183" s="128"/>
      <c r="FP183" s="128"/>
      <c r="FZ183" s="128"/>
      <c r="GJ183" s="128"/>
      <c r="GT183" s="128"/>
      <c r="HD183" s="128"/>
      <c r="HN183" s="128"/>
      <c r="HX183" s="128"/>
    </row>
    <row xmlns:x14ac="http://schemas.microsoft.com/office/spreadsheetml/2009/9/ac" r="184" s="3" customFormat="true" x14ac:dyDescent="0.25">
      <c r="A184" s="378"/>
      <c r="B184" s="128"/>
      <c r="L184" s="128"/>
      <c r="V184" s="128"/>
      <c r="AF184" s="128"/>
      <c r="AP184" s="128"/>
      <c r="AZ184" s="128"/>
      <c r="BA184" s="128"/>
      <c r="BJ184" s="128"/>
      <c r="BT184" s="128"/>
      <c r="CD184" s="128"/>
      <c r="CN184" s="128"/>
      <c r="CX184" s="128"/>
      <c r="DH184" s="128"/>
      <c r="DR184" s="128"/>
      <c r="EB184" s="128"/>
      <c r="EL184" s="128"/>
      <c r="EV184" s="128"/>
      <c r="FF184" s="128"/>
      <c r="FP184" s="128"/>
      <c r="FZ184" s="128"/>
      <c r="GJ184" s="128"/>
      <c r="GT184" s="128"/>
      <c r="HD184" s="128"/>
      <c r="HN184" s="128"/>
      <c r="HX184" s="128"/>
    </row>
    <row xmlns:x14ac="http://schemas.microsoft.com/office/spreadsheetml/2009/9/ac" r="185" s="3" customFormat="true" x14ac:dyDescent="0.25">
      <c r="A185" s="378"/>
      <c r="B185" s="128"/>
      <c r="L185" s="128"/>
      <c r="V185" s="128"/>
      <c r="AF185" s="128"/>
      <c r="AP185" s="128"/>
      <c r="AZ185" s="128"/>
      <c r="BA185" s="128"/>
      <c r="BJ185" s="128"/>
      <c r="BT185" s="128"/>
      <c r="CD185" s="128"/>
      <c r="CN185" s="128"/>
      <c r="CX185" s="128"/>
      <c r="DH185" s="128"/>
      <c r="DR185" s="128"/>
      <c r="EB185" s="128"/>
      <c r="EL185" s="128"/>
      <c r="EV185" s="128"/>
      <c r="FF185" s="128"/>
      <c r="FP185" s="128"/>
      <c r="FZ185" s="128"/>
      <c r="GJ185" s="128"/>
      <c r="GT185" s="128"/>
      <c r="HD185" s="128"/>
      <c r="HN185" s="128"/>
      <c r="HX185" s="128"/>
    </row>
    <row xmlns:x14ac="http://schemas.microsoft.com/office/spreadsheetml/2009/9/ac" r="186" s="3" customFormat="true" x14ac:dyDescent="0.25">
      <c r="A186" s="378"/>
      <c r="B186" s="128"/>
      <c r="L186" s="128"/>
      <c r="V186" s="128"/>
      <c r="AF186" s="128"/>
      <c r="AP186" s="128"/>
      <c r="AZ186" s="128"/>
      <c r="BA186" s="128"/>
      <c r="BJ186" s="128"/>
      <c r="BT186" s="128"/>
      <c r="CD186" s="128"/>
      <c r="CN186" s="128"/>
      <c r="CX186" s="128"/>
      <c r="DH186" s="128"/>
      <c r="DR186" s="128"/>
      <c r="EB186" s="128"/>
      <c r="EL186" s="128"/>
      <c r="EV186" s="128"/>
      <c r="FF186" s="128"/>
      <c r="FP186" s="128"/>
      <c r="FZ186" s="128"/>
      <c r="GJ186" s="128"/>
      <c r="GT186" s="128"/>
      <c r="HD186" s="128"/>
      <c r="HN186" s="128"/>
      <c r="HX186" s="128"/>
    </row>
    <row xmlns:x14ac="http://schemas.microsoft.com/office/spreadsheetml/2009/9/ac" r="187" s="3" customFormat="true" x14ac:dyDescent="0.25">
      <c r="A187" s="378"/>
      <c r="B187" s="128"/>
      <c r="L187" s="128"/>
      <c r="V187" s="128"/>
      <c r="AF187" s="128"/>
      <c r="AP187" s="128"/>
      <c r="AZ187" s="128"/>
      <c r="BA187" s="128"/>
      <c r="BJ187" s="128"/>
      <c r="BT187" s="128"/>
      <c r="CD187" s="128"/>
      <c r="CN187" s="128"/>
      <c r="CX187" s="128"/>
      <c r="DH187" s="128"/>
      <c r="DR187" s="128"/>
      <c r="EB187" s="128"/>
      <c r="EL187" s="128"/>
      <c r="EV187" s="128"/>
      <c r="FF187" s="128"/>
      <c r="FP187" s="128"/>
      <c r="FZ187" s="128"/>
      <c r="GJ187" s="128"/>
      <c r="GT187" s="128"/>
      <c r="HD187" s="128"/>
      <c r="HN187" s="128"/>
      <c r="HX187" s="128"/>
    </row>
    <row xmlns:x14ac="http://schemas.microsoft.com/office/spreadsheetml/2009/9/ac" r="188" s="3" customFormat="true" x14ac:dyDescent="0.25">
      <c r="A188" s="378"/>
      <c r="B188" s="128"/>
      <c r="L188" s="128"/>
      <c r="V188" s="128"/>
      <c r="AF188" s="128"/>
      <c r="AP188" s="128"/>
      <c r="AZ188" s="128"/>
      <c r="BA188" s="128"/>
      <c r="BJ188" s="128"/>
      <c r="BT188" s="128"/>
      <c r="CD188" s="128"/>
      <c r="CN188" s="128"/>
      <c r="CX188" s="128"/>
      <c r="DH188" s="128"/>
      <c r="DR188" s="128"/>
      <c r="EB188" s="128"/>
      <c r="EL188" s="128"/>
      <c r="EV188" s="128"/>
      <c r="FF188" s="128"/>
      <c r="FP188" s="128"/>
      <c r="FZ188" s="128"/>
      <c r="GJ188" s="128"/>
      <c r="GT188" s="128"/>
      <c r="HD188" s="128"/>
      <c r="HN188" s="128"/>
      <c r="HX188" s="128"/>
    </row>
    <row xmlns:x14ac="http://schemas.microsoft.com/office/spreadsheetml/2009/9/ac" r="189" s="3" customFormat="true" x14ac:dyDescent="0.25">
      <c r="A189" s="378"/>
      <c r="B189" s="128"/>
      <c r="L189" s="128"/>
      <c r="V189" s="128"/>
      <c r="AF189" s="128"/>
      <c r="AP189" s="128"/>
      <c r="AZ189" s="128"/>
      <c r="BA189" s="128"/>
      <c r="BJ189" s="128"/>
      <c r="BT189" s="128"/>
      <c r="CD189" s="128"/>
      <c r="CN189" s="128"/>
      <c r="CX189" s="128"/>
      <c r="DH189" s="128"/>
      <c r="DR189" s="128"/>
      <c r="EB189" s="128"/>
      <c r="EL189" s="128"/>
      <c r="EV189" s="128"/>
      <c r="FF189" s="128"/>
      <c r="FP189" s="128"/>
      <c r="FZ189" s="128"/>
      <c r="GJ189" s="128"/>
      <c r="GT189" s="128"/>
      <c r="HD189" s="128"/>
      <c r="HN189" s="128"/>
      <c r="HX189" s="128"/>
    </row>
    <row xmlns:x14ac="http://schemas.microsoft.com/office/spreadsheetml/2009/9/ac" r="190" s="3" customFormat="true" x14ac:dyDescent="0.25">
      <c r="A190" s="378"/>
      <c r="B190" s="128"/>
      <c r="L190" s="128"/>
      <c r="V190" s="128"/>
      <c r="AF190" s="128"/>
      <c r="AP190" s="128"/>
      <c r="AZ190" s="128"/>
      <c r="BA190" s="128"/>
      <c r="BJ190" s="128"/>
      <c r="BT190" s="128"/>
      <c r="CD190" s="128"/>
      <c r="CN190" s="128"/>
      <c r="CX190" s="128"/>
      <c r="DH190" s="128"/>
      <c r="DR190" s="128"/>
      <c r="EB190" s="128"/>
      <c r="EL190" s="128"/>
      <c r="EV190" s="128"/>
      <c r="FF190" s="128"/>
      <c r="FP190" s="128"/>
      <c r="FZ190" s="128"/>
      <c r="GJ190" s="128"/>
      <c r="GT190" s="128"/>
      <c r="HD190" s="128"/>
      <c r="HN190" s="128"/>
      <c r="HX190" s="128"/>
    </row>
    <row xmlns:x14ac="http://schemas.microsoft.com/office/spreadsheetml/2009/9/ac" r="191" s="3" customFormat="true" x14ac:dyDescent="0.25">
      <c r="A191" s="378"/>
      <c r="B191" s="128"/>
      <c r="L191" s="128"/>
      <c r="V191" s="128"/>
      <c r="AF191" s="128"/>
      <c r="AP191" s="128"/>
      <c r="AZ191" s="128"/>
      <c r="BA191" s="128"/>
      <c r="BJ191" s="128"/>
      <c r="BT191" s="128"/>
      <c r="CD191" s="128"/>
      <c r="CN191" s="128"/>
      <c r="CX191" s="128"/>
      <c r="DH191" s="128"/>
      <c r="DR191" s="128"/>
      <c r="EB191" s="128"/>
      <c r="EL191" s="128"/>
      <c r="EV191" s="128"/>
      <c r="FF191" s="128"/>
      <c r="FP191" s="128"/>
      <c r="FZ191" s="128"/>
      <c r="GJ191" s="128"/>
      <c r="GT191" s="128"/>
      <c r="HD191" s="128"/>
      <c r="HN191" s="128"/>
      <c r="HX191" s="128"/>
    </row>
    <row xmlns:x14ac="http://schemas.microsoft.com/office/spreadsheetml/2009/9/ac" r="192" s="3" customFormat="true" x14ac:dyDescent="0.25">
      <c r="A192" s="378"/>
      <c r="B192" s="128"/>
      <c r="L192" s="128"/>
      <c r="V192" s="128"/>
      <c r="AF192" s="128"/>
      <c r="AP192" s="128"/>
      <c r="AZ192" s="128"/>
      <c r="BA192" s="128"/>
      <c r="BJ192" s="128"/>
      <c r="BT192" s="128"/>
      <c r="CD192" s="128"/>
      <c r="CN192" s="128"/>
      <c r="CX192" s="128"/>
      <c r="DH192" s="128"/>
      <c r="DR192" s="128"/>
      <c r="EB192" s="128"/>
      <c r="EL192" s="128"/>
      <c r="EV192" s="128"/>
      <c r="FF192" s="128"/>
      <c r="FP192" s="128"/>
      <c r="FZ192" s="128"/>
      <c r="GJ192" s="128"/>
      <c r="GT192" s="128"/>
      <c r="HD192" s="128"/>
      <c r="HN192" s="128"/>
      <c r="HX192" s="128"/>
    </row>
    <row xmlns:x14ac="http://schemas.microsoft.com/office/spreadsheetml/2009/9/ac" r="193" s="3" customFormat="true" x14ac:dyDescent="0.25">
      <c r="A193" s="378"/>
      <c r="B193" s="128"/>
      <c r="L193" s="128"/>
      <c r="V193" s="128"/>
      <c r="AF193" s="128"/>
      <c r="AP193" s="128"/>
      <c r="AZ193" s="128"/>
      <c r="BA193" s="128"/>
      <c r="BJ193" s="128"/>
      <c r="BT193" s="128"/>
      <c r="CD193" s="128"/>
      <c r="CN193" s="128"/>
      <c r="CX193" s="128"/>
      <c r="DH193" s="128"/>
      <c r="DR193" s="128"/>
      <c r="EB193" s="128"/>
      <c r="EL193" s="128"/>
      <c r="EV193" s="128"/>
      <c r="FF193" s="128"/>
      <c r="FP193" s="128"/>
      <c r="FZ193" s="128"/>
      <c r="GJ193" s="128"/>
      <c r="GT193" s="128"/>
      <c r="HD193" s="128"/>
      <c r="HN193" s="128"/>
      <c r="HX193" s="128"/>
    </row>
    <row xmlns:x14ac="http://schemas.microsoft.com/office/spreadsheetml/2009/9/ac" r="194" s="3" customFormat="true" x14ac:dyDescent="0.25">
      <c r="A194" s="378"/>
      <c r="B194" s="128"/>
      <c r="L194" s="128"/>
      <c r="V194" s="128"/>
      <c r="AF194" s="128"/>
      <c r="AP194" s="128"/>
      <c r="AZ194" s="128"/>
      <c r="BA194" s="128"/>
      <c r="BJ194" s="128"/>
      <c r="BT194" s="128"/>
      <c r="CD194" s="128"/>
      <c r="CN194" s="128"/>
      <c r="CX194" s="128"/>
      <c r="DH194" s="128"/>
      <c r="DR194" s="128"/>
      <c r="EB194" s="128"/>
      <c r="EL194" s="128"/>
      <c r="EV194" s="128"/>
      <c r="FF194" s="128"/>
      <c r="FP194" s="128"/>
      <c r="FZ194" s="128"/>
      <c r="GJ194" s="128"/>
      <c r="GT194" s="128"/>
      <c r="HD194" s="128"/>
      <c r="HN194" s="128"/>
      <c r="HX194" s="128"/>
    </row>
    <row xmlns:x14ac="http://schemas.microsoft.com/office/spreadsheetml/2009/9/ac" r="195" s="3" customFormat="true" x14ac:dyDescent="0.25">
      <c r="A195" s="378"/>
      <c r="B195" s="128"/>
      <c r="L195" s="128"/>
      <c r="V195" s="128"/>
      <c r="AF195" s="128"/>
      <c r="AP195" s="128"/>
      <c r="AZ195" s="128"/>
      <c r="BA195" s="128"/>
      <c r="BJ195" s="128"/>
      <c r="BT195" s="128"/>
      <c r="CD195" s="128"/>
      <c r="CN195" s="128"/>
      <c r="CX195" s="128"/>
      <c r="DH195" s="128"/>
      <c r="DR195" s="128"/>
      <c r="EB195" s="128"/>
      <c r="EL195" s="128"/>
      <c r="EV195" s="128"/>
      <c r="FF195" s="128"/>
      <c r="FP195" s="128"/>
      <c r="FZ195" s="128"/>
      <c r="GJ195" s="128"/>
      <c r="GT195" s="128"/>
      <c r="HD195" s="128"/>
      <c r="HN195" s="128"/>
      <c r="HX195" s="128"/>
    </row>
    <row xmlns:x14ac="http://schemas.microsoft.com/office/spreadsheetml/2009/9/ac" r="196" s="3" customFormat="true" x14ac:dyDescent="0.25">
      <c r="A196" s="378"/>
      <c r="B196" s="128"/>
      <c r="L196" s="128"/>
      <c r="V196" s="128"/>
      <c r="AF196" s="128"/>
      <c r="AP196" s="128"/>
      <c r="AZ196" s="128"/>
      <c r="BA196" s="128"/>
      <c r="BJ196" s="128"/>
      <c r="BT196" s="128"/>
      <c r="CD196" s="128"/>
      <c r="CN196" s="128"/>
      <c r="CX196" s="128"/>
      <c r="DH196" s="128"/>
      <c r="DR196" s="128"/>
      <c r="EB196" s="128"/>
      <c r="EL196" s="128"/>
      <c r="EV196" s="128"/>
      <c r="FF196" s="128"/>
      <c r="FP196" s="128"/>
      <c r="FZ196" s="128"/>
      <c r="GJ196" s="128"/>
      <c r="GT196" s="128"/>
      <c r="HD196" s="128"/>
      <c r="HN196" s="128"/>
      <c r="HX196" s="128"/>
    </row>
    <row xmlns:x14ac="http://schemas.microsoft.com/office/spreadsheetml/2009/9/ac" r="197" s="3" customFormat="true" x14ac:dyDescent="0.25">
      <c r="A197" s="378"/>
      <c r="B197" s="128"/>
      <c r="L197" s="128"/>
      <c r="V197" s="128"/>
      <c r="AF197" s="128"/>
      <c r="AP197" s="128"/>
      <c r="AZ197" s="128"/>
      <c r="BA197" s="128"/>
      <c r="BJ197" s="128"/>
      <c r="BT197" s="128"/>
      <c r="CD197" s="128"/>
      <c r="CN197" s="128"/>
      <c r="CX197" s="128"/>
      <c r="DH197" s="128"/>
      <c r="DR197" s="128"/>
      <c r="EB197" s="128"/>
      <c r="EL197" s="128"/>
      <c r="EV197" s="128"/>
      <c r="FF197" s="128"/>
      <c r="FP197" s="128"/>
      <c r="FZ197" s="128"/>
      <c r="GJ197" s="128"/>
      <c r="GT197" s="128"/>
      <c r="HD197" s="128"/>
      <c r="HN197" s="128"/>
      <c r="HX197" s="128"/>
    </row>
    <row xmlns:x14ac="http://schemas.microsoft.com/office/spreadsheetml/2009/9/ac" r="198" s="3" customFormat="true" x14ac:dyDescent="0.25">
      <c r="A198" s="378"/>
      <c r="B198" s="128"/>
      <c r="L198" s="128"/>
      <c r="V198" s="128"/>
      <c r="AF198" s="128"/>
      <c r="AP198" s="128"/>
      <c r="AZ198" s="128"/>
      <c r="BA198" s="128"/>
      <c r="BJ198" s="128"/>
      <c r="BT198" s="128"/>
      <c r="CD198" s="128"/>
      <c r="CN198" s="128"/>
      <c r="CX198" s="128"/>
      <c r="DH198" s="128"/>
      <c r="DR198" s="128"/>
      <c r="EB198" s="128"/>
      <c r="EL198" s="128"/>
      <c r="EV198" s="128"/>
      <c r="FF198" s="128"/>
      <c r="FP198" s="128"/>
      <c r="FZ198" s="128"/>
      <c r="GJ198" s="128"/>
      <c r="GT198" s="128"/>
      <c r="HD198" s="128"/>
      <c r="HN198" s="128"/>
      <c r="HX198" s="128"/>
    </row>
    <row xmlns:x14ac="http://schemas.microsoft.com/office/spreadsheetml/2009/9/ac" r="199" s="3" customFormat="true" x14ac:dyDescent="0.25">
      <c r="A199" s="378"/>
      <c r="B199" s="128"/>
      <c r="L199" s="128"/>
      <c r="V199" s="128"/>
      <c r="AF199" s="128"/>
      <c r="AP199" s="128"/>
      <c r="AZ199" s="128"/>
      <c r="BA199" s="128"/>
      <c r="BJ199" s="128"/>
      <c r="BT199" s="128"/>
      <c r="CD199" s="128"/>
      <c r="CN199" s="128"/>
      <c r="CX199" s="128"/>
      <c r="DH199" s="128"/>
      <c r="DR199" s="128"/>
      <c r="EB199" s="128"/>
      <c r="EL199" s="128"/>
      <c r="EV199" s="128"/>
      <c r="FF199" s="128"/>
      <c r="FP199" s="128"/>
      <c r="FZ199" s="128"/>
      <c r="GJ199" s="128"/>
      <c r="GT199" s="128"/>
      <c r="HD199" s="128"/>
      <c r="HN199" s="128"/>
      <c r="HX199" s="128"/>
    </row>
    <row xmlns:x14ac="http://schemas.microsoft.com/office/spreadsheetml/2009/9/ac" r="200" s="3" customFormat="true" x14ac:dyDescent="0.25">
      <c r="A200" s="378"/>
      <c r="B200" s="128"/>
      <c r="L200" s="128"/>
      <c r="V200" s="128"/>
      <c r="AF200" s="128"/>
      <c r="AP200" s="128"/>
      <c r="AZ200" s="128"/>
      <c r="BA200" s="128"/>
      <c r="BJ200" s="128"/>
      <c r="BT200" s="128"/>
      <c r="CD200" s="128"/>
      <c r="CN200" s="128"/>
      <c r="CX200" s="128"/>
      <c r="DH200" s="128"/>
      <c r="DR200" s="128"/>
      <c r="EB200" s="128"/>
      <c r="EL200" s="128"/>
      <c r="EV200" s="128"/>
      <c r="FF200" s="128"/>
      <c r="FP200" s="128"/>
      <c r="FZ200" s="128"/>
      <c r="GJ200" s="128"/>
      <c r="GT200" s="128"/>
      <c r="HD200" s="128"/>
      <c r="HN200" s="128"/>
      <c r="HX200" s="128"/>
    </row>
    <row xmlns:x14ac="http://schemas.microsoft.com/office/spreadsheetml/2009/9/ac" r="201" s="3" customFormat="true" x14ac:dyDescent="0.25">
      <c r="A201" s="378"/>
      <c r="B201" s="128"/>
      <c r="L201" s="128"/>
      <c r="V201" s="128"/>
      <c r="AF201" s="128"/>
      <c r="AP201" s="128"/>
      <c r="AZ201" s="128"/>
      <c r="BA201" s="128"/>
      <c r="BJ201" s="128"/>
      <c r="BT201" s="128"/>
      <c r="CD201" s="128"/>
      <c r="CN201" s="128"/>
      <c r="CX201" s="128"/>
      <c r="DH201" s="128"/>
      <c r="DR201" s="128"/>
      <c r="EB201" s="128"/>
      <c r="EL201" s="128"/>
      <c r="EV201" s="128"/>
      <c r="FF201" s="128"/>
      <c r="FP201" s="128"/>
      <c r="FZ201" s="128"/>
      <c r="GJ201" s="128"/>
      <c r="GT201" s="128"/>
      <c r="HD201" s="128"/>
      <c r="HN201" s="128"/>
      <c r="HX201" s="128"/>
    </row>
    <row xmlns:x14ac="http://schemas.microsoft.com/office/spreadsheetml/2009/9/ac" r="202" s="3" customFormat="true" x14ac:dyDescent="0.25">
      <c r="A202" s="378"/>
      <c r="B202" s="128"/>
      <c r="L202" s="128"/>
      <c r="V202" s="128"/>
      <c r="AF202" s="128"/>
      <c r="AP202" s="128"/>
      <c r="AZ202" s="128"/>
      <c r="BA202" s="128"/>
      <c r="BJ202" s="128"/>
      <c r="BT202" s="128"/>
      <c r="CD202" s="128"/>
      <c r="CN202" s="128"/>
      <c r="CX202" s="128"/>
      <c r="DH202" s="128"/>
      <c r="DR202" s="128"/>
      <c r="EB202" s="128"/>
      <c r="EL202" s="128"/>
      <c r="EV202" s="128"/>
      <c r="FF202" s="128"/>
      <c r="FP202" s="128"/>
      <c r="FZ202" s="128"/>
      <c r="GJ202" s="128"/>
      <c r="GT202" s="128"/>
      <c r="HD202" s="128"/>
      <c r="HN202" s="128"/>
      <c r="HX202" s="128"/>
    </row>
    <row xmlns:x14ac="http://schemas.microsoft.com/office/spreadsheetml/2009/9/ac" r="203" s="3" customFormat="true" x14ac:dyDescent="0.25">
      <c r="A203" s="378"/>
      <c r="B203" s="128"/>
      <c r="L203" s="128"/>
      <c r="V203" s="128"/>
      <c r="AF203" s="128"/>
      <c r="AP203" s="128"/>
      <c r="AZ203" s="128"/>
      <c r="BA203" s="128"/>
      <c r="BJ203" s="128"/>
      <c r="BT203" s="128"/>
      <c r="CD203" s="128"/>
      <c r="CN203" s="128"/>
      <c r="CX203" s="128"/>
      <c r="DH203" s="128"/>
      <c r="DR203" s="128"/>
      <c r="EB203" s="128"/>
      <c r="EL203" s="128"/>
      <c r="EV203" s="128"/>
      <c r="FF203" s="128"/>
      <c r="FP203" s="128"/>
      <c r="FZ203" s="128"/>
      <c r="GJ203" s="128"/>
      <c r="GT203" s="128"/>
      <c r="HD203" s="128"/>
      <c r="HN203" s="128"/>
      <c r="HX203" s="128"/>
    </row>
    <row xmlns:x14ac="http://schemas.microsoft.com/office/spreadsheetml/2009/9/ac" r="204" s="3" customFormat="true" x14ac:dyDescent="0.25">
      <c r="A204" s="378"/>
      <c r="B204" s="128"/>
      <c r="L204" s="128"/>
      <c r="V204" s="128"/>
      <c r="AF204" s="128"/>
      <c r="AP204" s="128"/>
      <c r="AZ204" s="128"/>
      <c r="BA204" s="128"/>
      <c r="BJ204" s="128"/>
      <c r="BT204" s="128"/>
      <c r="CD204" s="128"/>
      <c r="CN204" s="128"/>
      <c r="CX204" s="128"/>
      <c r="DH204" s="128"/>
      <c r="DR204" s="128"/>
      <c r="EB204" s="128"/>
      <c r="EL204" s="128"/>
      <c r="EV204" s="128"/>
      <c r="FF204" s="128"/>
      <c r="FP204" s="128"/>
      <c r="FZ204" s="128"/>
      <c r="GJ204" s="128"/>
      <c r="GT204" s="128"/>
      <c r="HD204" s="128"/>
      <c r="HN204" s="128"/>
      <c r="HX204" s="128"/>
    </row>
    <row xmlns:x14ac="http://schemas.microsoft.com/office/spreadsheetml/2009/9/ac" r="205" s="3" customFormat="true" x14ac:dyDescent="0.25">
      <c r="A205" s="378"/>
      <c r="B205" s="128"/>
      <c r="L205" s="128"/>
      <c r="V205" s="128"/>
      <c r="AF205" s="128"/>
      <c r="AP205" s="128"/>
      <c r="AZ205" s="128"/>
      <c r="BA205" s="128"/>
      <c r="BJ205" s="128"/>
      <c r="BT205" s="128"/>
      <c r="CD205" s="128"/>
      <c r="CN205" s="128"/>
      <c r="CX205" s="128"/>
      <c r="DH205" s="128"/>
      <c r="DR205" s="128"/>
      <c r="EB205" s="128"/>
      <c r="EL205" s="128"/>
      <c r="EV205" s="128"/>
      <c r="FF205" s="128"/>
      <c r="FP205" s="128"/>
      <c r="FZ205" s="128"/>
      <c r="GJ205" s="128"/>
      <c r="GT205" s="128"/>
      <c r="HD205" s="128"/>
      <c r="HN205" s="128"/>
      <c r="HX205" s="128"/>
    </row>
    <row xmlns:x14ac="http://schemas.microsoft.com/office/spreadsheetml/2009/9/ac" r="206" s="3" customFormat="true" x14ac:dyDescent="0.25">
      <c r="A206" s="378"/>
      <c r="B206" s="128"/>
      <c r="L206" s="128"/>
      <c r="V206" s="128"/>
      <c r="AF206" s="128"/>
      <c r="AP206" s="128"/>
      <c r="AZ206" s="128"/>
      <c r="BA206" s="128"/>
      <c r="BJ206" s="128"/>
      <c r="BT206" s="128"/>
      <c r="CD206" s="128"/>
      <c r="CN206" s="128"/>
      <c r="CX206" s="128"/>
      <c r="DH206" s="128"/>
      <c r="DR206" s="128"/>
      <c r="EB206" s="128"/>
      <c r="EL206" s="128"/>
      <c r="EV206" s="128"/>
      <c r="FF206" s="128"/>
      <c r="FP206" s="128"/>
      <c r="FZ206" s="128"/>
      <c r="GJ206" s="128"/>
      <c r="GT206" s="128"/>
      <c r="HD206" s="128"/>
      <c r="HN206" s="128"/>
      <c r="HX206" s="128"/>
    </row>
    <row xmlns:x14ac="http://schemas.microsoft.com/office/spreadsheetml/2009/9/ac" r="207" s="3" customFormat="true" x14ac:dyDescent="0.25">
      <c r="A207" s="378"/>
      <c r="B207" s="128"/>
      <c r="L207" s="128"/>
      <c r="V207" s="128"/>
      <c r="AF207" s="128"/>
      <c r="AP207" s="128"/>
      <c r="AZ207" s="128"/>
      <c r="BA207" s="128"/>
      <c r="BJ207" s="128"/>
      <c r="BT207" s="128"/>
      <c r="CD207" s="128"/>
      <c r="CN207" s="128"/>
      <c r="CX207" s="128"/>
      <c r="DH207" s="128"/>
      <c r="DR207" s="128"/>
      <c r="EB207" s="128"/>
      <c r="EL207" s="128"/>
      <c r="EV207" s="128"/>
      <c r="FF207" s="128"/>
      <c r="FP207" s="128"/>
      <c r="FZ207" s="128"/>
      <c r="GJ207" s="128"/>
      <c r="GT207" s="128"/>
      <c r="HD207" s="128"/>
      <c r="HN207" s="128"/>
      <c r="HX207" s="128"/>
    </row>
    <row xmlns:x14ac="http://schemas.microsoft.com/office/spreadsheetml/2009/9/ac" r="208" s="3" customFormat="true" x14ac:dyDescent="0.25">
      <c r="A208" s="378"/>
      <c r="B208" s="128"/>
      <c r="L208" s="128"/>
      <c r="V208" s="128"/>
      <c r="AF208" s="128"/>
      <c r="AP208" s="128"/>
      <c r="AZ208" s="128"/>
      <c r="BA208" s="128"/>
      <c r="BJ208" s="128"/>
      <c r="BT208" s="128"/>
      <c r="CD208" s="128"/>
      <c r="CN208" s="128"/>
      <c r="CX208" s="128"/>
      <c r="DH208" s="128"/>
      <c r="DR208" s="128"/>
      <c r="EB208" s="128"/>
      <c r="EL208" s="128"/>
      <c r="EV208" s="128"/>
      <c r="FF208" s="128"/>
      <c r="FP208" s="128"/>
      <c r="FZ208" s="128"/>
      <c r="GJ208" s="128"/>
      <c r="GT208" s="128"/>
      <c r="HD208" s="128"/>
      <c r="HN208" s="128"/>
      <c r="HX208" s="128"/>
    </row>
    <row xmlns:x14ac="http://schemas.microsoft.com/office/spreadsheetml/2009/9/ac" r="209" s="3" customFormat="true" x14ac:dyDescent="0.25">
      <c r="A209" s="378"/>
      <c r="B209" s="128"/>
      <c r="L209" s="128"/>
      <c r="V209" s="128"/>
      <c r="AF209" s="128"/>
      <c r="AP209" s="128"/>
      <c r="AZ209" s="128"/>
      <c r="BA209" s="128"/>
      <c r="BJ209" s="128"/>
      <c r="BT209" s="128"/>
      <c r="CD209" s="128"/>
      <c r="CN209" s="128"/>
      <c r="CX209" s="128"/>
      <c r="DH209" s="128"/>
      <c r="DR209" s="128"/>
      <c r="EB209" s="128"/>
      <c r="EL209" s="128"/>
      <c r="EV209" s="128"/>
      <c r="FF209" s="128"/>
      <c r="FP209" s="128"/>
      <c r="FZ209" s="128"/>
      <c r="GJ209" s="128"/>
      <c r="GT209" s="128"/>
      <c r="HD209" s="128"/>
      <c r="HN209" s="128"/>
      <c r="HX209" s="128"/>
    </row>
    <row xmlns:x14ac="http://schemas.microsoft.com/office/spreadsheetml/2009/9/ac" r="210" s="3" customFormat="true" x14ac:dyDescent="0.25">
      <c r="A210" s="378"/>
      <c r="B210" s="128"/>
      <c r="L210" s="128"/>
      <c r="V210" s="128"/>
      <c r="AF210" s="128"/>
      <c r="AP210" s="128"/>
      <c r="AZ210" s="128"/>
      <c r="BA210" s="128"/>
      <c r="BJ210" s="128"/>
      <c r="BT210" s="128"/>
      <c r="CD210" s="128"/>
      <c r="CN210" s="128"/>
      <c r="CX210" s="128"/>
      <c r="DH210" s="128"/>
      <c r="DR210" s="128"/>
      <c r="EB210" s="128"/>
      <c r="EL210" s="128"/>
      <c r="EV210" s="128"/>
      <c r="FF210" s="128"/>
      <c r="FP210" s="128"/>
      <c r="FZ210" s="128"/>
      <c r="GJ210" s="128"/>
      <c r="GT210" s="128"/>
      <c r="HD210" s="128"/>
      <c r="HN210" s="128"/>
      <c r="HX210" s="128"/>
    </row>
    <row xmlns:x14ac="http://schemas.microsoft.com/office/spreadsheetml/2009/9/ac" r="211" s="3" customFormat="true" x14ac:dyDescent="0.25">
      <c r="A211" s="378"/>
      <c r="B211" s="128"/>
      <c r="L211" s="128"/>
      <c r="V211" s="128"/>
      <c r="AF211" s="128"/>
      <c r="AP211" s="128"/>
      <c r="AZ211" s="128"/>
      <c r="BA211" s="128"/>
      <c r="BJ211" s="128"/>
      <c r="BT211" s="128"/>
      <c r="CD211" s="128"/>
      <c r="CN211" s="128"/>
      <c r="CX211" s="128"/>
      <c r="DH211" s="128"/>
      <c r="DR211" s="128"/>
      <c r="EB211" s="128"/>
      <c r="EL211" s="128"/>
      <c r="EV211" s="128"/>
      <c r="FF211" s="128"/>
      <c r="FP211" s="128"/>
      <c r="FZ211" s="128"/>
      <c r="GJ211" s="128"/>
      <c r="GT211" s="128"/>
      <c r="HD211" s="128"/>
      <c r="HN211" s="128"/>
      <c r="HX211" s="128"/>
    </row>
    <row xmlns:x14ac="http://schemas.microsoft.com/office/spreadsheetml/2009/9/ac" r="212" s="3" customFormat="true" x14ac:dyDescent="0.25">
      <c r="A212" s="378"/>
      <c r="B212" s="128"/>
      <c r="L212" s="128"/>
      <c r="V212" s="128"/>
      <c r="AF212" s="128"/>
      <c r="AP212" s="128"/>
      <c r="AZ212" s="128"/>
      <c r="BA212" s="128"/>
      <c r="BJ212" s="128"/>
      <c r="BT212" s="128"/>
      <c r="CD212" s="128"/>
      <c r="CN212" s="128"/>
      <c r="CX212" s="128"/>
      <c r="DH212" s="128"/>
      <c r="DR212" s="128"/>
      <c r="EB212" s="128"/>
      <c r="EL212" s="128"/>
      <c r="EV212" s="128"/>
      <c r="FF212" s="128"/>
      <c r="FP212" s="128"/>
      <c r="FZ212" s="128"/>
      <c r="GJ212" s="128"/>
      <c r="GT212" s="128"/>
      <c r="HD212" s="128"/>
      <c r="HN212" s="128"/>
      <c r="HX212" s="128"/>
    </row>
    <row xmlns:x14ac="http://schemas.microsoft.com/office/spreadsheetml/2009/9/ac" r="213" s="3" customFormat="true" x14ac:dyDescent="0.25">
      <c r="A213" s="378"/>
      <c r="B213" s="128"/>
      <c r="L213" s="128"/>
      <c r="V213" s="128"/>
      <c r="AF213" s="128"/>
      <c r="AP213" s="128"/>
      <c r="AZ213" s="128"/>
      <c r="BA213" s="128"/>
      <c r="BJ213" s="128"/>
      <c r="BT213" s="128"/>
      <c r="CD213" s="128"/>
      <c r="CN213" s="128"/>
      <c r="CX213" s="128"/>
      <c r="DH213" s="128"/>
      <c r="DR213" s="128"/>
      <c r="EB213" s="128"/>
      <c r="EL213" s="128"/>
      <c r="EV213" s="128"/>
      <c r="FF213" s="128"/>
      <c r="FP213" s="128"/>
      <c r="FZ213" s="128"/>
      <c r="GJ213" s="128"/>
      <c r="GT213" s="128"/>
      <c r="HD213" s="128"/>
      <c r="HN213" s="128"/>
      <c r="HX213" s="128"/>
    </row>
    <row xmlns:x14ac="http://schemas.microsoft.com/office/spreadsheetml/2009/9/ac" r="214" s="3" customFormat="true" x14ac:dyDescent="0.25">
      <c r="A214" s="378"/>
      <c r="B214" s="128"/>
      <c r="L214" s="128"/>
      <c r="V214" s="128"/>
      <c r="AF214" s="128"/>
      <c r="AP214" s="128"/>
      <c r="AZ214" s="128"/>
      <c r="BA214" s="128"/>
      <c r="BJ214" s="128"/>
      <c r="BT214" s="128"/>
      <c r="CD214" s="128"/>
      <c r="CN214" s="128"/>
      <c r="CX214" s="128"/>
      <c r="DH214" s="128"/>
      <c r="DR214" s="128"/>
      <c r="EB214" s="128"/>
      <c r="EL214" s="128"/>
      <c r="EV214" s="128"/>
      <c r="FF214" s="128"/>
      <c r="FP214" s="128"/>
      <c r="FZ214" s="128"/>
      <c r="GJ214" s="128"/>
      <c r="GT214" s="128"/>
      <c r="HD214" s="128"/>
      <c r="HN214" s="128"/>
      <c r="HX214" s="128"/>
    </row>
    <row xmlns:x14ac="http://schemas.microsoft.com/office/spreadsheetml/2009/9/ac" r="215" s="3" customFormat="true" x14ac:dyDescent="0.25">
      <c r="A215" s="378"/>
      <c r="B215" s="128"/>
      <c r="L215" s="128"/>
      <c r="V215" s="128"/>
      <c r="AF215" s="128"/>
      <c r="AP215" s="128"/>
      <c r="AZ215" s="128"/>
      <c r="BA215" s="128"/>
      <c r="BJ215" s="128"/>
      <c r="BT215" s="128"/>
      <c r="CD215" s="128"/>
      <c r="CN215" s="128"/>
      <c r="CX215" s="128"/>
      <c r="DH215" s="128"/>
      <c r="DR215" s="128"/>
      <c r="EB215" s="128"/>
      <c r="EL215" s="128"/>
      <c r="EV215" s="128"/>
      <c r="FF215" s="128"/>
      <c r="FP215" s="128"/>
      <c r="FZ215" s="128"/>
      <c r="GJ215" s="128"/>
      <c r="GT215" s="128"/>
      <c r="HD215" s="128"/>
      <c r="HN215" s="128"/>
      <c r="HX215" s="128"/>
    </row>
    <row xmlns:x14ac="http://schemas.microsoft.com/office/spreadsheetml/2009/9/ac" r="216" s="3" customFormat="true" x14ac:dyDescent="0.25">
      <c r="A216" s="378"/>
      <c r="B216" s="128"/>
      <c r="L216" s="128"/>
      <c r="V216" s="128"/>
      <c r="AF216" s="128"/>
      <c r="AP216" s="128"/>
      <c r="AZ216" s="128"/>
      <c r="BA216" s="128"/>
      <c r="BJ216" s="128"/>
      <c r="BT216" s="128"/>
      <c r="CD216" s="128"/>
      <c r="CN216" s="128"/>
      <c r="CX216" s="128"/>
      <c r="DH216" s="128"/>
      <c r="DR216" s="128"/>
      <c r="EB216" s="128"/>
      <c r="EL216" s="128"/>
      <c r="EV216" s="128"/>
      <c r="FF216" s="128"/>
      <c r="FP216" s="128"/>
      <c r="FZ216" s="128"/>
      <c r="GJ216" s="128"/>
      <c r="GT216" s="128"/>
      <c r="HD216" s="128"/>
      <c r="HN216" s="128"/>
      <c r="HX216" s="128"/>
    </row>
    <row xmlns:x14ac="http://schemas.microsoft.com/office/spreadsheetml/2009/9/ac" r="217" s="3" customFormat="true" x14ac:dyDescent="0.25">
      <c r="A217" s="378"/>
      <c r="B217" s="128"/>
      <c r="L217" s="128"/>
      <c r="V217" s="128"/>
      <c r="AF217" s="128"/>
      <c r="AP217" s="128"/>
      <c r="AZ217" s="128"/>
      <c r="BA217" s="128"/>
      <c r="BJ217" s="128"/>
      <c r="BT217" s="128"/>
      <c r="CD217" s="128"/>
      <c r="CN217" s="128"/>
      <c r="CX217" s="128"/>
      <c r="DH217" s="128"/>
      <c r="DR217" s="128"/>
      <c r="EB217" s="128"/>
      <c r="EL217" s="128"/>
      <c r="EV217" s="128"/>
      <c r="FF217" s="128"/>
      <c r="FP217" s="128"/>
      <c r="FZ217" s="128"/>
      <c r="GJ217" s="128"/>
      <c r="GT217" s="128"/>
      <c r="HD217" s="128"/>
      <c r="HN217" s="128"/>
      <c r="HX217" s="128"/>
    </row>
    <row xmlns:x14ac="http://schemas.microsoft.com/office/spreadsheetml/2009/9/ac" r="218" s="3" customFormat="true" x14ac:dyDescent="0.25">
      <c r="A218" s="378"/>
      <c r="B218" s="128"/>
      <c r="L218" s="128"/>
      <c r="V218" s="128"/>
      <c r="AF218" s="128"/>
      <c r="AP218" s="128"/>
      <c r="AZ218" s="128"/>
      <c r="BA218" s="128"/>
      <c r="BJ218" s="128"/>
      <c r="BT218" s="128"/>
      <c r="CD218" s="128"/>
      <c r="CN218" s="128"/>
      <c r="CX218" s="128"/>
      <c r="DH218" s="128"/>
      <c r="DR218" s="128"/>
      <c r="EB218" s="128"/>
      <c r="EL218" s="128"/>
      <c r="EV218" s="128"/>
      <c r="FF218" s="128"/>
      <c r="FP218" s="128"/>
      <c r="FZ218" s="128"/>
      <c r="GJ218" s="128"/>
      <c r="GT218" s="128"/>
      <c r="HD218" s="128"/>
      <c r="HN218" s="128"/>
      <c r="HX218" s="128"/>
    </row>
    <row xmlns:x14ac="http://schemas.microsoft.com/office/spreadsheetml/2009/9/ac" r="219" s="3" customFormat="true" x14ac:dyDescent="0.25">
      <c r="A219" s="378"/>
      <c r="B219" s="128"/>
      <c r="L219" s="128"/>
      <c r="V219" s="128"/>
      <c r="AF219" s="128"/>
      <c r="AP219" s="128"/>
      <c r="AZ219" s="128"/>
      <c r="BA219" s="128"/>
      <c r="BJ219" s="128"/>
      <c r="BT219" s="128"/>
      <c r="CD219" s="128"/>
      <c r="CN219" s="128"/>
      <c r="CX219" s="128"/>
      <c r="DH219" s="128"/>
      <c r="DR219" s="128"/>
      <c r="EB219" s="128"/>
      <c r="EL219" s="128"/>
      <c r="EV219" s="128"/>
      <c r="FF219" s="128"/>
      <c r="FP219" s="128"/>
      <c r="FZ219" s="128"/>
      <c r="GJ219" s="128"/>
      <c r="GT219" s="128"/>
      <c r="HD219" s="128"/>
      <c r="HN219" s="128"/>
      <c r="HX219" s="128"/>
    </row>
    <row xmlns:x14ac="http://schemas.microsoft.com/office/spreadsheetml/2009/9/ac" r="220" s="3" customFormat="true" x14ac:dyDescent="0.25">
      <c r="A220" s="378"/>
      <c r="B220" s="128"/>
      <c r="L220" s="128"/>
      <c r="V220" s="128"/>
      <c r="AF220" s="128"/>
      <c r="AP220" s="128"/>
      <c r="AZ220" s="128"/>
      <c r="BA220" s="128"/>
      <c r="BJ220" s="128"/>
      <c r="BT220" s="128"/>
      <c r="CD220" s="128"/>
      <c r="CN220" s="128"/>
      <c r="CX220" s="128"/>
      <c r="DH220" s="128"/>
      <c r="DR220" s="128"/>
      <c r="EB220" s="128"/>
      <c r="EL220" s="128"/>
      <c r="EV220" s="128"/>
      <c r="FF220" s="128"/>
      <c r="FP220" s="128"/>
      <c r="FZ220" s="128"/>
      <c r="GJ220" s="128"/>
      <c r="GT220" s="128"/>
      <c r="HD220" s="128"/>
      <c r="HN220" s="128"/>
      <c r="HX220" s="128"/>
    </row>
    <row xmlns:x14ac="http://schemas.microsoft.com/office/spreadsheetml/2009/9/ac" r="221" s="3" customFormat="true" x14ac:dyDescent="0.25">
      <c r="A221" s="378"/>
      <c r="B221" s="128"/>
      <c r="L221" s="128"/>
      <c r="V221" s="128"/>
      <c r="AF221" s="128"/>
      <c r="AP221" s="128"/>
      <c r="AZ221" s="128"/>
      <c r="BA221" s="128"/>
      <c r="BJ221" s="128"/>
      <c r="BT221" s="128"/>
      <c r="CD221" s="128"/>
      <c r="CN221" s="128"/>
      <c r="CX221" s="128"/>
      <c r="DH221" s="128"/>
      <c r="DR221" s="128"/>
      <c r="EB221" s="128"/>
      <c r="EL221" s="128"/>
      <c r="EV221" s="128"/>
      <c r="FF221" s="128"/>
      <c r="FP221" s="128"/>
      <c r="FZ221" s="128"/>
      <c r="GJ221" s="128"/>
      <c r="GT221" s="128"/>
      <c r="HD221" s="128"/>
      <c r="HN221" s="128"/>
      <c r="HX221" s="128"/>
    </row>
    <row xmlns:x14ac="http://schemas.microsoft.com/office/spreadsheetml/2009/9/ac" r="222" s="3" customFormat="true" x14ac:dyDescent="0.25">
      <c r="A222" s="378"/>
      <c r="B222" s="128"/>
      <c r="L222" s="128"/>
      <c r="V222" s="128"/>
      <c r="AF222" s="128"/>
      <c r="AP222" s="128"/>
      <c r="AZ222" s="128"/>
      <c r="BA222" s="128"/>
      <c r="BJ222" s="128"/>
      <c r="BT222" s="128"/>
      <c r="CD222" s="128"/>
      <c r="CN222" s="128"/>
      <c r="CX222" s="128"/>
      <c r="DH222" s="128"/>
      <c r="DR222" s="128"/>
      <c r="EB222" s="128"/>
      <c r="EL222" s="128"/>
      <c r="EV222" s="128"/>
      <c r="FF222" s="128"/>
      <c r="FP222" s="128"/>
      <c r="FZ222" s="128"/>
      <c r="GJ222" s="128"/>
      <c r="GT222" s="128"/>
      <c r="HD222" s="128"/>
      <c r="HN222" s="128"/>
      <c r="HX222" s="128"/>
    </row>
    <row xmlns:x14ac="http://schemas.microsoft.com/office/spreadsheetml/2009/9/ac" r="223" s="3" customFormat="true" x14ac:dyDescent="0.25">
      <c r="A223" s="378"/>
      <c r="B223" s="128"/>
      <c r="L223" s="128"/>
      <c r="V223" s="128"/>
      <c r="AF223" s="128"/>
      <c r="AP223" s="128"/>
      <c r="AZ223" s="128"/>
      <c r="BA223" s="128"/>
      <c r="BJ223" s="128"/>
      <c r="BT223" s="128"/>
      <c r="CD223" s="128"/>
      <c r="CN223" s="128"/>
      <c r="CX223" s="128"/>
      <c r="DH223" s="128"/>
      <c r="DR223" s="128"/>
      <c r="EB223" s="128"/>
      <c r="EL223" s="128"/>
      <c r="EV223" s="128"/>
      <c r="FF223" s="128"/>
      <c r="FP223" s="128"/>
      <c r="FZ223" s="128"/>
      <c r="GJ223" s="128"/>
      <c r="GT223" s="128"/>
      <c r="HD223" s="128"/>
      <c r="HN223" s="128"/>
      <c r="HX223" s="128"/>
    </row>
    <row xmlns:x14ac="http://schemas.microsoft.com/office/spreadsheetml/2009/9/ac" r="224" s="3" customFormat="true" x14ac:dyDescent="0.25">
      <c r="A224" s="378"/>
      <c r="B224" s="128"/>
      <c r="L224" s="128"/>
      <c r="V224" s="128"/>
      <c r="AF224" s="128"/>
      <c r="AP224" s="128"/>
      <c r="AZ224" s="128"/>
      <c r="BA224" s="128"/>
      <c r="BJ224" s="128"/>
      <c r="BT224" s="128"/>
      <c r="CD224" s="128"/>
      <c r="CN224" s="128"/>
      <c r="CX224" s="128"/>
      <c r="DH224" s="128"/>
      <c r="DR224" s="128"/>
      <c r="EB224" s="128"/>
      <c r="EL224" s="128"/>
      <c r="EV224" s="128"/>
      <c r="FF224" s="128"/>
      <c r="FP224" s="128"/>
      <c r="FZ224" s="128"/>
      <c r="GJ224" s="128"/>
      <c r="GT224" s="128"/>
      <c r="HD224" s="128"/>
      <c r="HN224" s="128"/>
      <c r="HX224" s="128"/>
    </row>
    <row xmlns:x14ac="http://schemas.microsoft.com/office/spreadsheetml/2009/9/ac" r="225" s="3" customFormat="true" x14ac:dyDescent="0.25">
      <c r="A225" s="378"/>
      <c r="B225" s="128"/>
      <c r="L225" s="128"/>
      <c r="V225" s="128"/>
      <c r="AF225" s="128"/>
      <c r="AP225" s="128"/>
      <c r="AZ225" s="128"/>
      <c r="BA225" s="128"/>
      <c r="BJ225" s="128"/>
      <c r="BT225" s="128"/>
      <c r="CD225" s="128"/>
      <c r="CN225" s="128"/>
      <c r="CX225" s="128"/>
      <c r="DH225" s="128"/>
      <c r="DR225" s="128"/>
      <c r="EB225" s="128"/>
      <c r="EL225" s="128"/>
      <c r="EV225" s="128"/>
      <c r="FF225" s="128"/>
      <c r="FP225" s="128"/>
      <c r="FZ225" s="128"/>
      <c r="GJ225" s="128"/>
      <c r="GT225" s="128"/>
      <c r="HD225" s="128"/>
      <c r="HN225" s="128"/>
      <c r="HX225" s="128"/>
    </row>
    <row xmlns:x14ac="http://schemas.microsoft.com/office/spreadsheetml/2009/9/ac" r="226" s="3" customFormat="true" x14ac:dyDescent="0.25">
      <c r="A226" s="378"/>
      <c r="B226" s="128"/>
      <c r="L226" s="128"/>
      <c r="V226" s="128"/>
      <c r="AF226" s="128"/>
      <c r="AP226" s="128"/>
      <c r="AZ226" s="128"/>
      <c r="BA226" s="128"/>
      <c r="BJ226" s="128"/>
      <c r="BT226" s="128"/>
      <c r="CD226" s="128"/>
      <c r="CN226" s="128"/>
      <c r="CX226" s="128"/>
      <c r="DH226" s="128"/>
      <c r="DR226" s="128"/>
      <c r="EB226" s="128"/>
      <c r="EL226" s="128"/>
      <c r="EV226" s="128"/>
      <c r="FF226" s="128"/>
      <c r="FP226" s="128"/>
      <c r="FZ226" s="128"/>
      <c r="GJ226" s="128"/>
      <c r="GT226" s="128"/>
      <c r="HD226" s="128"/>
      <c r="HN226" s="128"/>
      <c r="HX226" s="128"/>
    </row>
    <row xmlns:x14ac="http://schemas.microsoft.com/office/spreadsheetml/2009/9/ac" r="227" s="3" customFormat="true" x14ac:dyDescent="0.25">
      <c r="A227" s="378"/>
      <c r="B227" s="128"/>
      <c r="L227" s="128"/>
      <c r="V227" s="128"/>
      <c r="AF227" s="128"/>
      <c r="AP227" s="128"/>
      <c r="AZ227" s="128"/>
      <c r="BA227" s="128"/>
      <c r="BJ227" s="128"/>
      <c r="BT227" s="128"/>
      <c r="CD227" s="128"/>
      <c r="CN227" s="128"/>
      <c r="CX227" s="128"/>
      <c r="DH227" s="128"/>
      <c r="DR227" s="128"/>
      <c r="EB227" s="128"/>
      <c r="EL227" s="128"/>
      <c r="EV227" s="128"/>
      <c r="FF227" s="128"/>
      <c r="FP227" s="128"/>
      <c r="FZ227" s="128"/>
      <c r="GJ227" s="128"/>
      <c r="GT227" s="128"/>
      <c r="HD227" s="128"/>
      <c r="HN227" s="128"/>
      <c r="HX227" s="128"/>
    </row>
    <row xmlns:x14ac="http://schemas.microsoft.com/office/spreadsheetml/2009/9/ac" r="228" s="3" customFormat="true" x14ac:dyDescent="0.25">
      <c r="A228" s="378"/>
      <c r="B228" s="128"/>
      <c r="L228" s="128"/>
      <c r="V228" s="128"/>
      <c r="AF228" s="128"/>
      <c r="AP228" s="128"/>
      <c r="AZ228" s="128"/>
      <c r="BA228" s="128"/>
      <c r="BJ228" s="128"/>
      <c r="BT228" s="128"/>
      <c r="CD228" s="128"/>
      <c r="CN228" s="128"/>
      <c r="CX228" s="128"/>
      <c r="DH228" s="128"/>
      <c r="DR228" s="128"/>
      <c r="EB228" s="128"/>
      <c r="EL228" s="128"/>
      <c r="EV228" s="128"/>
      <c r="FF228" s="128"/>
      <c r="FP228" s="128"/>
      <c r="FZ228" s="128"/>
      <c r="GJ228" s="128"/>
      <c r="GT228" s="128"/>
      <c r="HD228" s="128"/>
      <c r="HN228" s="128"/>
      <c r="HX228" s="128"/>
    </row>
    <row xmlns:x14ac="http://schemas.microsoft.com/office/spreadsheetml/2009/9/ac" r="229" s="3" customFormat="true" x14ac:dyDescent="0.25">
      <c r="A229" s="378"/>
      <c r="B229" s="128"/>
      <c r="L229" s="128"/>
      <c r="V229" s="128"/>
      <c r="AF229" s="128"/>
      <c r="AP229" s="128"/>
      <c r="AZ229" s="128"/>
      <c r="BA229" s="128"/>
      <c r="BJ229" s="128"/>
      <c r="BT229" s="128"/>
      <c r="CD229" s="128"/>
      <c r="CN229" s="128"/>
      <c r="CX229" s="128"/>
      <c r="DH229" s="128"/>
      <c r="DR229" s="128"/>
      <c r="EB229" s="128"/>
      <c r="EL229" s="128"/>
      <c r="EV229" s="128"/>
      <c r="FF229" s="128"/>
      <c r="FP229" s="128"/>
      <c r="FZ229" s="128"/>
      <c r="GJ229" s="128"/>
      <c r="GT229" s="128"/>
      <c r="HD229" s="128"/>
      <c r="HN229" s="128"/>
      <c r="HX229" s="128"/>
    </row>
    <row xmlns:x14ac="http://schemas.microsoft.com/office/spreadsheetml/2009/9/ac" r="230" s="3" customFormat="true" x14ac:dyDescent="0.25">
      <c r="A230" s="378"/>
      <c r="B230" s="128"/>
      <c r="L230" s="128"/>
      <c r="V230" s="128"/>
      <c r="AF230" s="128"/>
      <c r="AP230" s="128"/>
      <c r="AZ230" s="128"/>
      <c r="BA230" s="128"/>
      <c r="BJ230" s="128"/>
      <c r="BT230" s="128"/>
      <c r="CD230" s="128"/>
      <c r="CN230" s="128"/>
      <c r="CX230" s="128"/>
      <c r="DH230" s="128"/>
      <c r="DR230" s="128"/>
      <c r="EB230" s="128"/>
      <c r="EL230" s="128"/>
      <c r="EV230" s="128"/>
      <c r="FF230" s="128"/>
      <c r="FP230" s="128"/>
      <c r="FZ230" s="128"/>
      <c r="GJ230" s="128"/>
      <c r="GT230" s="128"/>
      <c r="HD230" s="128"/>
      <c r="HN230" s="128"/>
      <c r="HX230" s="128"/>
    </row>
    <row xmlns:x14ac="http://schemas.microsoft.com/office/spreadsheetml/2009/9/ac" r="231" s="3" customFormat="true" x14ac:dyDescent="0.25">
      <c r="A231" s="378"/>
      <c r="B231" s="128"/>
      <c r="L231" s="128"/>
      <c r="V231" s="128"/>
      <c r="AF231" s="128"/>
      <c r="AP231" s="128"/>
      <c r="AZ231" s="128"/>
      <c r="BA231" s="128"/>
      <c r="BJ231" s="128"/>
      <c r="BT231" s="128"/>
      <c r="CD231" s="128"/>
      <c r="CN231" s="128"/>
      <c r="CX231" s="128"/>
      <c r="DH231" s="128"/>
      <c r="DR231" s="128"/>
      <c r="EB231" s="128"/>
      <c r="EL231" s="128"/>
      <c r="EV231" s="128"/>
      <c r="FF231" s="128"/>
      <c r="FP231" s="128"/>
      <c r="FZ231" s="128"/>
      <c r="GJ231" s="128"/>
      <c r="GT231" s="128"/>
      <c r="HD231" s="128"/>
      <c r="HN231" s="128"/>
      <c r="HX231" s="128"/>
    </row>
    <row xmlns:x14ac="http://schemas.microsoft.com/office/spreadsheetml/2009/9/ac" r="232" s="3" customFormat="true" x14ac:dyDescent="0.25">
      <c r="A232" s="378"/>
      <c r="B232" s="128"/>
      <c r="L232" s="128"/>
      <c r="V232" s="128"/>
      <c r="AF232" s="128"/>
      <c r="AP232" s="128"/>
      <c r="AZ232" s="128"/>
      <c r="BA232" s="128"/>
      <c r="BJ232" s="128"/>
      <c r="BT232" s="128"/>
      <c r="CD232" s="128"/>
      <c r="CN232" s="128"/>
      <c r="CX232" s="128"/>
      <c r="DH232" s="128"/>
      <c r="DR232" s="128"/>
      <c r="EB232" s="128"/>
      <c r="EL232" s="128"/>
      <c r="EV232" s="128"/>
      <c r="FF232" s="128"/>
      <c r="FP232" s="128"/>
      <c r="FZ232" s="128"/>
      <c r="GJ232" s="128"/>
      <c r="GT232" s="128"/>
      <c r="HD232" s="128"/>
      <c r="HN232" s="128"/>
      <c r="HX232" s="128"/>
    </row>
    <row xmlns:x14ac="http://schemas.microsoft.com/office/spreadsheetml/2009/9/ac" r="233" s="3" customFormat="true" x14ac:dyDescent="0.25">
      <c r="A233" s="378"/>
      <c r="B233" s="128"/>
      <c r="L233" s="128"/>
      <c r="V233" s="128"/>
      <c r="AF233" s="128"/>
      <c r="AP233" s="128"/>
      <c r="AZ233" s="128"/>
      <c r="BA233" s="128"/>
      <c r="BJ233" s="128"/>
      <c r="BT233" s="128"/>
      <c r="CD233" s="128"/>
      <c r="CN233" s="128"/>
      <c r="CX233" s="128"/>
      <c r="DH233" s="128"/>
      <c r="DR233" s="128"/>
      <c r="EB233" s="128"/>
      <c r="EL233" s="128"/>
      <c r="EV233" s="128"/>
      <c r="FF233" s="128"/>
      <c r="FP233" s="128"/>
      <c r="FZ233" s="128"/>
      <c r="GJ233" s="128"/>
      <c r="GT233" s="128"/>
      <c r="HD233" s="128"/>
      <c r="HN233" s="128"/>
      <c r="HX233" s="128"/>
    </row>
    <row xmlns:x14ac="http://schemas.microsoft.com/office/spreadsheetml/2009/9/ac" r="234" s="3" customFormat="true" x14ac:dyDescent="0.25">
      <c r="A234" s="378"/>
      <c r="B234" s="128"/>
      <c r="L234" s="128"/>
      <c r="V234" s="128"/>
      <c r="AF234" s="128"/>
      <c r="AP234" s="128"/>
      <c r="AZ234" s="128"/>
      <c r="BA234" s="128"/>
      <c r="BJ234" s="128"/>
      <c r="BT234" s="128"/>
      <c r="CD234" s="128"/>
      <c r="CN234" s="128"/>
      <c r="CX234" s="128"/>
      <c r="DH234" s="128"/>
      <c r="DR234" s="128"/>
      <c r="EB234" s="128"/>
      <c r="EL234" s="128"/>
      <c r="EV234" s="128"/>
      <c r="FF234" s="128"/>
      <c r="FP234" s="128"/>
      <c r="FZ234" s="128"/>
      <c r="GJ234" s="128"/>
      <c r="GT234" s="128"/>
      <c r="HD234" s="128"/>
      <c r="HN234" s="128"/>
      <c r="HX234" s="128"/>
    </row>
    <row xmlns:x14ac="http://schemas.microsoft.com/office/spreadsheetml/2009/9/ac" r="235" s="3" customFormat="true" x14ac:dyDescent="0.25">
      <c r="A235" s="378"/>
      <c r="B235" s="128"/>
      <c r="L235" s="128"/>
      <c r="V235" s="128"/>
      <c r="AF235" s="128"/>
      <c r="AP235" s="128"/>
      <c r="AZ235" s="128"/>
      <c r="BA235" s="128"/>
      <c r="BJ235" s="128"/>
      <c r="BT235" s="128"/>
      <c r="CD235" s="128"/>
      <c r="CN235" s="128"/>
      <c r="CX235" s="128"/>
      <c r="DH235" s="128"/>
      <c r="DR235" s="128"/>
      <c r="EB235" s="128"/>
      <c r="EL235" s="128"/>
      <c r="EV235" s="128"/>
      <c r="FF235" s="128"/>
      <c r="FP235" s="128"/>
      <c r="FZ235" s="128"/>
      <c r="GJ235" s="128"/>
      <c r="GT235" s="128"/>
      <c r="HD235" s="128"/>
      <c r="HN235" s="128"/>
      <c r="HX235" s="128"/>
    </row>
    <row xmlns:x14ac="http://schemas.microsoft.com/office/spreadsheetml/2009/9/ac" r="236" s="3" customFormat="true" x14ac:dyDescent="0.25">
      <c r="A236" s="378"/>
      <c r="B236" s="128"/>
      <c r="L236" s="128"/>
      <c r="V236" s="128"/>
      <c r="AF236" s="128"/>
      <c r="AP236" s="128"/>
      <c r="AZ236" s="128"/>
      <c r="BA236" s="128"/>
      <c r="BJ236" s="128"/>
      <c r="BT236" s="128"/>
      <c r="CD236" s="128"/>
      <c r="CN236" s="128"/>
      <c r="CX236" s="128"/>
      <c r="DH236" s="128"/>
      <c r="DR236" s="128"/>
      <c r="EB236" s="128"/>
      <c r="EL236" s="128"/>
      <c r="EV236" s="128"/>
      <c r="FF236" s="128"/>
      <c r="FP236" s="128"/>
      <c r="FZ236" s="128"/>
      <c r="GJ236" s="128"/>
      <c r="GT236" s="128"/>
      <c r="HD236" s="128"/>
      <c r="HN236" s="128"/>
      <c r="HX236" s="128"/>
    </row>
    <row xmlns:x14ac="http://schemas.microsoft.com/office/spreadsheetml/2009/9/ac" r="237" s="3" customFormat="true" x14ac:dyDescent="0.25">
      <c r="A237" s="378"/>
      <c r="B237" s="128"/>
      <c r="L237" s="128"/>
      <c r="V237" s="128"/>
      <c r="AF237" s="128"/>
      <c r="AP237" s="128"/>
      <c r="AZ237" s="128"/>
      <c r="BA237" s="128"/>
      <c r="BJ237" s="128"/>
      <c r="BT237" s="128"/>
      <c r="CD237" s="128"/>
      <c r="CN237" s="128"/>
      <c r="CX237" s="128"/>
      <c r="DH237" s="128"/>
      <c r="DR237" s="128"/>
      <c r="EB237" s="128"/>
      <c r="EL237" s="128"/>
      <c r="EV237" s="128"/>
      <c r="FF237" s="128"/>
      <c r="FP237" s="128"/>
      <c r="FZ237" s="128"/>
      <c r="GJ237" s="128"/>
      <c r="GT237" s="128"/>
      <c r="HD237" s="128"/>
      <c r="HN237" s="128"/>
      <c r="HX237" s="128"/>
    </row>
    <row xmlns:x14ac="http://schemas.microsoft.com/office/spreadsheetml/2009/9/ac" r="238" s="3" customFormat="true" x14ac:dyDescent="0.25">
      <c r="A238" s="378"/>
      <c r="B238" s="128"/>
      <c r="L238" s="128"/>
      <c r="V238" s="128"/>
      <c r="AF238" s="128"/>
      <c r="AP238" s="128"/>
      <c r="AZ238" s="128"/>
      <c r="BA238" s="128"/>
      <c r="BJ238" s="128"/>
      <c r="BT238" s="128"/>
      <c r="CD238" s="128"/>
      <c r="CN238" s="128"/>
      <c r="CX238" s="128"/>
      <c r="DH238" s="128"/>
      <c r="DR238" s="128"/>
      <c r="EB238" s="128"/>
      <c r="EL238" s="128"/>
      <c r="EV238" s="128"/>
      <c r="FF238" s="128"/>
      <c r="FP238" s="128"/>
      <c r="FZ238" s="128"/>
      <c r="GJ238" s="128"/>
      <c r="GT238" s="128"/>
      <c r="HD238" s="128"/>
      <c r="HN238" s="128"/>
      <c r="HX238" s="128"/>
    </row>
    <row xmlns:x14ac="http://schemas.microsoft.com/office/spreadsheetml/2009/9/ac" r="239" s="3" customFormat="true" x14ac:dyDescent="0.25">
      <c r="A239" s="378"/>
      <c r="B239" s="128"/>
      <c r="L239" s="128"/>
      <c r="V239" s="128"/>
      <c r="AF239" s="128"/>
      <c r="AP239" s="128"/>
      <c r="AZ239" s="128"/>
      <c r="BA239" s="128"/>
      <c r="BJ239" s="128"/>
      <c r="BT239" s="128"/>
      <c r="CD239" s="128"/>
      <c r="CN239" s="128"/>
      <c r="CX239" s="128"/>
      <c r="DH239" s="128"/>
      <c r="DR239" s="128"/>
      <c r="EB239" s="128"/>
      <c r="EL239" s="128"/>
      <c r="EV239" s="128"/>
      <c r="FF239" s="128"/>
      <c r="FP239" s="128"/>
      <c r="FZ239" s="128"/>
      <c r="GJ239" s="128"/>
      <c r="GT239" s="128"/>
      <c r="HD239" s="128"/>
      <c r="HN239" s="128"/>
      <c r="HX239" s="128"/>
    </row>
    <row xmlns:x14ac="http://schemas.microsoft.com/office/spreadsheetml/2009/9/ac" r="240" s="3" customFormat="true" x14ac:dyDescent="0.25">
      <c r="A240" s="378"/>
      <c r="B240" s="128"/>
      <c r="L240" s="128"/>
      <c r="V240" s="128"/>
      <c r="AF240" s="128"/>
      <c r="AP240" s="128"/>
      <c r="AZ240" s="128"/>
      <c r="BA240" s="128"/>
      <c r="BJ240" s="128"/>
      <c r="BT240" s="128"/>
      <c r="CD240" s="128"/>
      <c r="CN240" s="128"/>
      <c r="CX240" s="128"/>
      <c r="DH240" s="128"/>
      <c r="DR240" s="128"/>
      <c r="EB240" s="128"/>
      <c r="EL240" s="128"/>
      <c r="EV240" s="128"/>
      <c r="FF240" s="128"/>
      <c r="FP240" s="128"/>
      <c r="FZ240" s="128"/>
      <c r="GJ240" s="128"/>
      <c r="GT240" s="128"/>
      <c r="HD240" s="128"/>
      <c r="HN240" s="128"/>
      <c r="HX240" s="128"/>
    </row>
    <row xmlns:x14ac="http://schemas.microsoft.com/office/spreadsheetml/2009/9/ac" r="241" s="3" customFormat="true" x14ac:dyDescent="0.25">
      <c r="A241" s="378"/>
      <c r="B241" s="128"/>
      <c r="L241" s="128"/>
      <c r="V241" s="128"/>
      <c r="AF241" s="128"/>
      <c r="AP241" s="128"/>
      <c r="AZ241" s="128"/>
      <c r="BA241" s="128"/>
      <c r="BJ241" s="128"/>
      <c r="BT241" s="128"/>
      <c r="CD241" s="128"/>
      <c r="CN241" s="128"/>
      <c r="CX241" s="128"/>
      <c r="DH241" s="128"/>
      <c r="DR241" s="128"/>
      <c r="EB241" s="128"/>
      <c r="EL241" s="128"/>
      <c r="EV241" s="128"/>
      <c r="FF241" s="128"/>
      <c r="FP241" s="128"/>
      <c r="FZ241" s="128"/>
      <c r="GJ241" s="128"/>
      <c r="GT241" s="128"/>
      <c r="HD241" s="128"/>
      <c r="HN241" s="128"/>
      <c r="HX241" s="128"/>
    </row>
    <row xmlns:x14ac="http://schemas.microsoft.com/office/spreadsheetml/2009/9/ac" r="242" s="3" customFormat="true" x14ac:dyDescent="0.25">
      <c r="A242" s="378"/>
      <c r="B242" s="128"/>
      <c r="L242" s="128"/>
      <c r="V242" s="128"/>
      <c r="AF242" s="128"/>
      <c r="AP242" s="128"/>
      <c r="AZ242" s="128"/>
      <c r="BA242" s="128"/>
      <c r="BJ242" s="128"/>
      <c r="BT242" s="128"/>
      <c r="CD242" s="128"/>
      <c r="CN242" s="128"/>
      <c r="CX242" s="128"/>
      <c r="DH242" s="128"/>
      <c r="DR242" s="128"/>
      <c r="EB242" s="128"/>
      <c r="EL242" s="128"/>
      <c r="EV242" s="128"/>
      <c r="FF242" s="128"/>
      <c r="FP242" s="128"/>
      <c r="FZ242" s="128"/>
      <c r="GJ242" s="128"/>
      <c r="GT242" s="128"/>
      <c r="HD242" s="128"/>
      <c r="HN242" s="128"/>
      <c r="HX242" s="128"/>
    </row>
    <row xmlns:x14ac="http://schemas.microsoft.com/office/spreadsheetml/2009/9/ac" r="243" s="3" customFormat="true" x14ac:dyDescent="0.25">
      <c r="A243" s="378"/>
      <c r="B243" s="128"/>
      <c r="L243" s="128"/>
      <c r="V243" s="128"/>
      <c r="AF243" s="128"/>
      <c r="AP243" s="128"/>
      <c r="AZ243" s="128"/>
      <c r="BA243" s="128"/>
      <c r="BJ243" s="128"/>
      <c r="BT243" s="128"/>
      <c r="CD243" s="128"/>
      <c r="CN243" s="128"/>
      <c r="CX243" s="128"/>
      <c r="DH243" s="128"/>
      <c r="DR243" s="128"/>
      <c r="EB243" s="128"/>
      <c r="EL243" s="128"/>
      <c r="EV243" s="128"/>
      <c r="FF243" s="128"/>
      <c r="FP243" s="128"/>
      <c r="FZ243" s="128"/>
      <c r="GJ243" s="128"/>
      <c r="GT243" s="128"/>
      <c r="HD243" s="128"/>
      <c r="HN243" s="128"/>
      <c r="HX243" s="128"/>
    </row>
    <row xmlns:x14ac="http://schemas.microsoft.com/office/spreadsheetml/2009/9/ac" r="244" s="3" customFormat="true" x14ac:dyDescent="0.25">
      <c r="A244" s="378"/>
      <c r="B244" s="128"/>
      <c r="L244" s="128"/>
      <c r="V244" s="128"/>
      <c r="AF244" s="128"/>
      <c r="AP244" s="128"/>
      <c r="AZ244" s="128"/>
      <c r="BA244" s="128"/>
      <c r="BJ244" s="128"/>
      <c r="BT244" s="128"/>
      <c r="CD244" s="128"/>
      <c r="CN244" s="128"/>
      <c r="CX244" s="128"/>
      <c r="DH244" s="128"/>
      <c r="DR244" s="128"/>
      <c r="EB244" s="128"/>
      <c r="EL244" s="128"/>
      <c r="EV244" s="128"/>
      <c r="FF244" s="128"/>
      <c r="FP244" s="128"/>
      <c r="FZ244" s="128"/>
      <c r="GJ244" s="128"/>
      <c r="GT244" s="128"/>
      <c r="HD244" s="128"/>
      <c r="HN244" s="128"/>
      <c r="HX244" s="128"/>
    </row>
    <row xmlns:x14ac="http://schemas.microsoft.com/office/spreadsheetml/2009/9/ac" r="245" s="3" customFormat="true" x14ac:dyDescent="0.25">
      <c r="A245" s="378"/>
      <c r="B245" s="128"/>
      <c r="L245" s="128"/>
      <c r="V245" s="128"/>
      <c r="AF245" s="128"/>
      <c r="AP245" s="128"/>
      <c r="AZ245" s="128"/>
      <c r="BA245" s="128"/>
      <c r="BJ245" s="128"/>
      <c r="BT245" s="128"/>
      <c r="CD245" s="128"/>
      <c r="CN245" s="128"/>
      <c r="CX245" s="128"/>
      <c r="DH245" s="128"/>
      <c r="DR245" s="128"/>
      <c r="EB245" s="128"/>
      <c r="EL245" s="128"/>
      <c r="EV245" s="128"/>
      <c r="FF245" s="128"/>
      <c r="FP245" s="128"/>
      <c r="FZ245" s="128"/>
      <c r="GJ245" s="128"/>
      <c r="GT245" s="128"/>
      <c r="HD245" s="128"/>
      <c r="HN245" s="128"/>
      <c r="HX245" s="128"/>
    </row>
    <row xmlns:x14ac="http://schemas.microsoft.com/office/spreadsheetml/2009/9/ac" r="246" s="3" customFormat="true" x14ac:dyDescent="0.25">
      <c r="A246" s="378"/>
      <c r="B246" s="128"/>
      <c r="L246" s="128"/>
      <c r="V246" s="128"/>
      <c r="AF246" s="128"/>
      <c r="AP246" s="128"/>
      <c r="AZ246" s="128"/>
      <c r="BA246" s="128"/>
      <c r="BJ246" s="128"/>
      <c r="BT246" s="128"/>
      <c r="CD246" s="128"/>
      <c r="CN246" s="128"/>
      <c r="CX246" s="128"/>
      <c r="DH246" s="128"/>
      <c r="DR246" s="128"/>
      <c r="EB246" s="128"/>
      <c r="EL246" s="128"/>
      <c r="EV246" s="128"/>
      <c r="FF246" s="128"/>
      <c r="FP246" s="128"/>
      <c r="FZ246" s="128"/>
      <c r="GJ246" s="128"/>
      <c r="GT246" s="128"/>
      <c r="HD246" s="128"/>
      <c r="HN246" s="128"/>
      <c r="HX246" s="128"/>
    </row>
    <row xmlns:x14ac="http://schemas.microsoft.com/office/spreadsheetml/2009/9/ac" r="247" s="3" customFormat="true" x14ac:dyDescent="0.25">
      <c r="A247" s="378"/>
      <c r="B247" s="128"/>
      <c r="L247" s="128"/>
      <c r="V247" s="128"/>
      <c r="AF247" s="128"/>
      <c r="AP247" s="128"/>
      <c r="AZ247" s="128"/>
      <c r="BA247" s="128"/>
      <c r="BJ247" s="128"/>
      <c r="BT247" s="128"/>
      <c r="CD247" s="128"/>
      <c r="CN247" s="128"/>
      <c r="CX247" s="128"/>
      <c r="DH247" s="128"/>
      <c r="DR247" s="128"/>
      <c r="EB247" s="128"/>
      <c r="EL247" s="128"/>
      <c r="EV247" s="128"/>
      <c r="FF247" s="128"/>
      <c r="FP247" s="128"/>
      <c r="FZ247" s="128"/>
      <c r="GJ247" s="128"/>
      <c r="GT247" s="128"/>
      <c r="HD247" s="128"/>
      <c r="HN247" s="128"/>
      <c r="HX247" s="128"/>
    </row>
    <row xmlns:x14ac="http://schemas.microsoft.com/office/spreadsheetml/2009/9/ac" r="248" s="3" customFormat="true" x14ac:dyDescent="0.25">
      <c r="A248" s="378"/>
      <c r="B248" s="128"/>
      <c r="L248" s="128"/>
      <c r="V248" s="128"/>
      <c r="AF248" s="128"/>
      <c r="AP248" s="128"/>
      <c r="AZ248" s="128"/>
      <c r="BA248" s="128"/>
      <c r="BJ248" s="128"/>
      <c r="BT248" s="128"/>
      <c r="CD248" s="128"/>
      <c r="CN248" s="128"/>
      <c r="CX248" s="128"/>
      <c r="DH248" s="128"/>
      <c r="DR248" s="128"/>
      <c r="EB248" s="128"/>
      <c r="EL248" s="128"/>
      <c r="EV248" s="128"/>
      <c r="FF248" s="128"/>
      <c r="FP248" s="128"/>
      <c r="FZ248" s="128"/>
      <c r="GJ248" s="128"/>
      <c r="GT248" s="128"/>
      <c r="HD248" s="128"/>
      <c r="HN248" s="128"/>
      <c r="HX248" s="128"/>
    </row>
    <row xmlns:x14ac="http://schemas.microsoft.com/office/spreadsheetml/2009/9/ac" r="249" s="3" customFormat="true" x14ac:dyDescent="0.25">
      <c r="A249" s="378"/>
      <c r="B249" s="128"/>
      <c r="L249" s="128"/>
      <c r="V249" s="128"/>
      <c r="AF249" s="128"/>
      <c r="AP249" s="128"/>
      <c r="AZ249" s="128"/>
      <c r="BA249" s="128"/>
      <c r="BJ249" s="128"/>
      <c r="BT249" s="128"/>
      <c r="CD249" s="128"/>
      <c r="CN249" s="128"/>
      <c r="CX249" s="128"/>
      <c r="DH249" s="128"/>
      <c r="DR249" s="128"/>
      <c r="EB249" s="128"/>
      <c r="EL249" s="128"/>
      <c r="EV249" s="128"/>
      <c r="FF249" s="128"/>
      <c r="FP249" s="128"/>
      <c r="FZ249" s="128"/>
      <c r="GJ249" s="128"/>
      <c r="GT249" s="128"/>
      <c r="HD249" s="128"/>
      <c r="HN249" s="128"/>
      <c r="HX249" s="128"/>
    </row>
    <row xmlns:x14ac="http://schemas.microsoft.com/office/spreadsheetml/2009/9/ac" r="250" s="3" customFormat="true" x14ac:dyDescent="0.25">
      <c r="A250" s="378"/>
      <c r="B250" s="128"/>
      <c r="L250" s="128"/>
      <c r="V250" s="128"/>
      <c r="AF250" s="128"/>
      <c r="AP250" s="128"/>
      <c r="AZ250" s="128"/>
      <c r="BA250" s="128"/>
      <c r="BJ250" s="128"/>
      <c r="BT250" s="128"/>
      <c r="CD250" s="128"/>
      <c r="CN250" s="128"/>
      <c r="CX250" s="128"/>
      <c r="DH250" s="128"/>
      <c r="DR250" s="128"/>
      <c r="EB250" s="128"/>
      <c r="EL250" s="128"/>
      <c r="EV250" s="128"/>
      <c r="FF250" s="128"/>
      <c r="FP250" s="128"/>
      <c r="FZ250" s="128"/>
      <c r="GJ250" s="128"/>
      <c r="GT250" s="128"/>
      <c r="HD250" s="128"/>
      <c r="HN250" s="128"/>
      <c r="HX250" s="128"/>
    </row>
    <row xmlns:x14ac="http://schemas.microsoft.com/office/spreadsheetml/2009/9/ac" r="251" s="3" customFormat="true" x14ac:dyDescent="0.25">
      <c r="A251" s="378"/>
      <c r="B251" s="128"/>
      <c r="L251" s="128"/>
      <c r="V251" s="128"/>
      <c r="AF251" s="128"/>
      <c r="AP251" s="128"/>
      <c r="AZ251" s="128"/>
      <c r="BA251" s="128"/>
      <c r="BJ251" s="128"/>
      <c r="BT251" s="128"/>
      <c r="CD251" s="128"/>
      <c r="CN251" s="128"/>
      <c r="CX251" s="128"/>
      <c r="DH251" s="128"/>
      <c r="DR251" s="128"/>
      <c r="EB251" s="128"/>
      <c r="EL251" s="128"/>
      <c r="EV251" s="128"/>
      <c r="FF251" s="128"/>
      <c r="FP251" s="128"/>
      <c r="FZ251" s="128"/>
      <c r="GJ251" s="128"/>
      <c r="GT251" s="128"/>
      <c r="HD251" s="128"/>
      <c r="HN251" s="128"/>
      <c r="HX251" s="128"/>
    </row>
    <row xmlns:x14ac="http://schemas.microsoft.com/office/spreadsheetml/2009/9/ac" r="252" s="3" customFormat="true" x14ac:dyDescent="0.25">
      <c r="A252" s="378"/>
      <c r="B252" s="128"/>
      <c r="L252" s="128"/>
      <c r="V252" s="128"/>
      <c r="AF252" s="128"/>
      <c r="AP252" s="128"/>
      <c r="AZ252" s="128"/>
      <c r="BA252" s="128"/>
      <c r="BJ252" s="128"/>
      <c r="BT252" s="128"/>
      <c r="CD252" s="128"/>
      <c r="CN252" s="128"/>
      <c r="CX252" s="128"/>
      <c r="DH252" s="128"/>
      <c r="DR252" s="128"/>
      <c r="EB252" s="128"/>
      <c r="EL252" s="128"/>
      <c r="EV252" s="128"/>
      <c r="FF252" s="128"/>
      <c r="FP252" s="128"/>
      <c r="FZ252" s="128"/>
      <c r="GJ252" s="128"/>
      <c r="GT252" s="128"/>
      <c r="HD252" s="128"/>
      <c r="HN252" s="128"/>
      <c r="HX252" s="128"/>
    </row>
    <row xmlns:x14ac="http://schemas.microsoft.com/office/spreadsheetml/2009/9/ac" r="253" s="3" customFormat="true" x14ac:dyDescent="0.25">
      <c r="A253" s="378"/>
      <c r="B253" s="128"/>
      <c r="L253" s="128"/>
      <c r="V253" s="128"/>
      <c r="AF253" s="128"/>
      <c r="AP253" s="128"/>
      <c r="AZ253" s="128"/>
      <c r="BA253" s="128"/>
      <c r="BJ253" s="128"/>
      <c r="BT253" s="128"/>
      <c r="CD253" s="128"/>
      <c r="CN253" s="128"/>
      <c r="CX253" s="128"/>
      <c r="DH253" s="128"/>
      <c r="DR253" s="128"/>
      <c r="EB253" s="128"/>
      <c r="EL253" s="128"/>
      <c r="EV253" s="128"/>
      <c r="FF253" s="128"/>
      <c r="FP253" s="128"/>
      <c r="FZ253" s="128"/>
      <c r="GJ253" s="128"/>
      <c r="GT253" s="128"/>
      <c r="HD253" s="128"/>
      <c r="HN253" s="128"/>
      <c r="HX253" s="128"/>
    </row>
    <row xmlns:x14ac="http://schemas.microsoft.com/office/spreadsheetml/2009/9/ac" r="254" s="3" customFormat="true" x14ac:dyDescent="0.25">
      <c r="A254" s="378"/>
      <c r="B254" s="128"/>
      <c r="L254" s="128"/>
      <c r="V254" s="128"/>
      <c r="AF254" s="128"/>
      <c r="AP254" s="128"/>
      <c r="AZ254" s="128"/>
      <c r="BA254" s="128"/>
      <c r="BJ254" s="128"/>
      <c r="BT254" s="128"/>
      <c r="CD254" s="128"/>
      <c r="CN254" s="128"/>
      <c r="CX254" s="128"/>
      <c r="DH254" s="128"/>
      <c r="DR254" s="128"/>
      <c r="EB254" s="128"/>
      <c r="EL254" s="128"/>
      <c r="EV254" s="128"/>
      <c r="FF254" s="128"/>
      <c r="FP254" s="128"/>
      <c r="FZ254" s="128"/>
      <c r="GJ254" s="128"/>
      <c r="GT254" s="128"/>
      <c r="HD254" s="128"/>
      <c r="HN254" s="128"/>
      <c r="HX254" s="128"/>
    </row>
    <row xmlns:x14ac="http://schemas.microsoft.com/office/spreadsheetml/2009/9/ac" r="255" s="3" customFormat="true" x14ac:dyDescent="0.25">
      <c r="A255" s="378"/>
      <c r="B255" s="128"/>
      <c r="L255" s="128"/>
      <c r="V255" s="128"/>
      <c r="AF255" s="128"/>
      <c r="AP255" s="128"/>
      <c r="AZ255" s="128"/>
      <c r="BA255" s="128"/>
      <c r="BJ255" s="128"/>
      <c r="BT255" s="128"/>
      <c r="CD255" s="128"/>
      <c r="CN255" s="128"/>
      <c r="CX255" s="128"/>
      <c r="DH255" s="128"/>
      <c r="DR255" s="128"/>
      <c r="EB255" s="128"/>
      <c r="EL255" s="128"/>
      <c r="EV255" s="128"/>
      <c r="FF255" s="128"/>
      <c r="FP255" s="128"/>
      <c r="FZ255" s="128"/>
      <c r="GJ255" s="128"/>
      <c r="GT255" s="128"/>
      <c r="HD255" s="128"/>
      <c r="HN255" s="128"/>
      <c r="HX255" s="128"/>
    </row>
    <row xmlns:x14ac="http://schemas.microsoft.com/office/spreadsheetml/2009/9/ac" r="256" s="3" customFormat="true" x14ac:dyDescent="0.25">
      <c r="A256" s="378"/>
      <c r="B256" s="128"/>
      <c r="L256" s="128"/>
      <c r="V256" s="128"/>
      <c r="AF256" s="128"/>
      <c r="AP256" s="128"/>
      <c r="AZ256" s="128"/>
      <c r="BA256" s="128"/>
      <c r="BJ256" s="128"/>
      <c r="BT256" s="128"/>
      <c r="CD256" s="128"/>
      <c r="CN256" s="128"/>
      <c r="CX256" s="128"/>
      <c r="DH256" s="128"/>
      <c r="DR256" s="128"/>
      <c r="EB256" s="128"/>
      <c r="EL256" s="128"/>
      <c r="EV256" s="128"/>
      <c r="FF256" s="128"/>
      <c r="FP256" s="128"/>
      <c r="FZ256" s="128"/>
      <c r="GJ256" s="128"/>
      <c r="GT256" s="128"/>
      <c r="HD256" s="128"/>
      <c r="HN256" s="128"/>
      <c r="HX256" s="128"/>
    </row>
    <row xmlns:x14ac="http://schemas.microsoft.com/office/spreadsheetml/2009/9/ac" r="257" s="3" customFormat="true" x14ac:dyDescent="0.25">
      <c r="A257" s="378"/>
      <c r="B257" s="128"/>
      <c r="L257" s="128"/>
      <c r="V257" s="128"/>
      <c r="AF257" s="128"/>
      <c r="AP257" s="128"/>
      <c r="AZ257" s="128"/>
      <c r="BA257" s="128"/>
      <c r="BJ257" s="128"/>
      <c r="BT257" s="128"/>
      <c r="CD257" s="128"/>
      <c r="CN257" s="128"/>
      <c r="CX257" s="128"/>
      <c r="DH257" s="128"/>
      <c r="DR257" s="128"/>
      <c r="EB257" s="128"/>
      <c r="EL257" s="128"/>
      <c r="EV257" s="128"/>
      <c r="FF257" s="128"/>
      <c r="FP257" s="128"/>
      <c r="FZ257" s="128"/>
      <c r="GJ257" s="128"/>
      <c r="GT257" s="128"/>
      <c r="HD257" s="128"/>
      <c r="HN257" s="128"/>
      <c r="HX257" s="128"/>
    </row>
    <row xmlns:x14ac="http://schemas.microsoft.com/office/spreadsheetml/2009/9/ac" r="258" s="3" customFormat="true" x14ac:dyDescent="0.25">
      <c r="A258" s="378"/>
      <c r="B258" s="128"/>
      <c r="L258" s="128"/>
      <c r="V258" s="128"/>
      <c r="AF258" s="128"/>
      <c r="AP258" s="128"/>
      <c r="AZ258" s="128"/>
      <c r="BA258" s="128"/>
      <c r="BJ258" s="128"/>
      <c r="BT258" s="128"/>
      <c r="CD258" s="128"/>
      <c r="CN258" s="128"/>
      <c r="CX258" s="128"/>
      <c r="DH258" s="128"/>
      <c r="DR258" s="128"/>
      <c r="EB258" s="128"/>
      <c r="EL258" s="128"/>
      <c r="EV258" s="128"/>
      <c r="FF258" s="128"/>
      <c r="FP258" s="128"/>
      <c r="FZ258" s="128"/>
      <c r="GJ258" s="128"/>
      <c r="GT258" s="128"/>
      <c r="HD258" s="128"/>
      <c r="HN258" s="128"/>
      <c r="HX258" s="128"/>
    </row>
    <row xmlns:x14ac="http://schemas.microsoft.com/office/spreadsheetml/2009/9/ac" r="259" s="3" customFormat="true" x14ac:dyDescent="0.25">
      <c r="A259" s="378"/>
      <c r="B259" s="128"/>
      <c r="L259" s="128"/>
      <c r="V259" s="128"/>
      <c r="AF259" s="128"/>
      <c r="AP259" s="128"/>
      <c r="AZ259" s="128"/>
      <c r="BA259" s="128"/>
      <c r="BJ259" s="128"/>
      <c r="BT259" s="128"/>
      <c r="CD259" s="128"/>
      <c r="CN259" s="128"/>
      <c r="CX259" s="128"/>
      <c r="DH259" s="128"/>
      <c r="DR259" s="128"/>
      <c r="EB259" s="128"/>
      <c r="EL259" s="128"/>
      <c r="EV259" s="128"/>
      <c r="FF259" s="128"/>
      <c r="FP259" s="128"/>
      <c r="FZ259" s="128"/>
      <c r="GJ259" s="128"/>
      <c r="GT259" s="128"/>
      <c r="HD259" s="128"/>
      <c r="HN259" s="128"/>
      <c r="HX259" s="128"/>
    </row>
    <row xmlns:x14ac="http://schemas.microsoft.com/office/spreadsheetml/2009/9/ac" r="260" s="3" customFormat="true" x14ac:dyDescent="0.25">
      <c r="A260" s="378"/>
      <c r="B260" s="128"/>
      <c r="L260" s="128"/>
      <c r="V260" s="128"/>
      <c r="AF260" s="128"/>
      <c r="AP260" s="128"/>
      <c r="AZ260" s="128"/>
      <c r="BA260" s="128"/>
      <c r="BJ260" s="128"/>
      <c r="BT260" s="128"/>
      <c r="CD260" s="128"/>
      <c r="CN260" s="128"/>
      <c r="CX260" s="128"/>
      <c r="DH260" s="128"/>
      <c r="DR260" s="128"/>
      <c r="EB260" s="128"/>
      <c r="EL260" s="128"/>
      <c r="EV260" s="128"/>
      <c r="FF260" s="128"/>
      <c r="FP260" s="128"/>
      <c r="FZ260" s="128"/>
      <c r="GJ260" s="128"/>
      <c r="GT260" s="128"/>
      <c r="HD260" s="128"/>
      <c r="HN260" s="128"/>
      <c r="HX260" s="128"/>
    </row>
    <row xmlns:x14ac="http://schemas.microsoft.com/office/spreadsheetml/2009/9/ac" r="261" s="3" customFormat="true" x14ac:dyDescent="0.25">
      <c r="A261" s="378"/>
      <c r="B261" s="128"/>
      <c r="L261" s="128"/>
      <c r="V261" s="128"/>
      <c r="AF261" s="128"/>
      <c r="AP261" s="128"/>
      <c r="AZ261" s="128"/>
      <c r="BA261" s="128"/>
      <c r="BJ261" s="128"/>
      <c r="BT261" s="128"/>
      <c r="CD261" s="128"/>
      <c r="CN261" s="128"/>
      <c r="CX261" s="128"/>
      <c r="DH261" s="128"/>
      <c r="DR261" s="128"/>
      <c r="EB261" s="128"/>
      <c r="EL261" s="128"/>
      <c r="EV261" s="128"/>
      <c r="FF261" s="128"/>
      <c r="FP261" s="128"/>
      <c r="FZ261" s="128"/>
      <c r="GJ261" s="128"/>
      <c r="GT261" s="128"/>
      <c r="HD261" s="128"/>
      <c r="HN261" s="128"/>
      <c r="HX261" s="128"/>
    </row>
    <row xmlns:x14ac="http://schemas.microsoft.com/office/spreadsheetml/2009/9/ac" r="262" s="3" customFormat="true" x14ac:dyDescent="0.25">
      <c r="A262" s="378"/>
      <c r="B262" s="128"/>
      <c r="L262" s="128"/>
      <c r="V262" s="128"/>
      <c r="AF262" s="128"/>
      <c r="AP262" s="128"/>
      <c r="AZ262" s="128"/>
      <c r="BA262" s="128"/>
      <c r="BJ262" s="128"/>
      <c r="BT262" s="128"/>
      <c r="CD262" s="128"/>
      <c r="CN262" s="128"/>
      <c r="CX262" s="128"/>
      <c r="DH262" s="128"/>
      <c r="DR262" s="128"/>
      <c r="EB262" s="128"/>
      <c r="EL262" s="128"/>
      <c r="EV262" s="128"/>
      <c r="FF262" s="128"/>
      <c r="FP262" s="128"/>
      <c r="FZ262" s="128"/>
      <c r="GJ262" s="128"/>
      <c r="GT262" s="128"/>
      <c r="HD262" s="128"/>
      <c r="HN262" s="128"/>
      <c r="HX262" s="128"/>
    </row>
    <row xmlns:x14ac="http://schemas.microsoft.com/office/spreadsheetml/2009/9/ac" r="263" s="3" customFormat="true" x14ac:dyDescent="0.25">
      <c r="A263" s="378"/>
      <c r="B263" s="128"/>
      <c r="L263" s="128"/>
      <c r="V263" s="128"/>
      <c r="AF263" s="128"/>
      <c r="AP263" s="128"/>
      <c r="AZ263" s="128"/>
      <c r="BA263" s="128"/>
      <c r="BJ263" s="128"/>
      <c r="BT263" s="128"/>
      <c r="CD263" s="128"/>
      <c r="CN263" s="128"/>
      <c r="CX263" s="128"/>
      <c r="DH263" s="128"/>
      <c r="DR263" s="128"/>
      <c r="EB263" s="128"/>
      <c r="EL263" s="128"/>
      <c r="EV263" s="128"/>
      <c r="FF263" s="128"/>
      <c r="FP263" s="128"/>
      <c r="FZ263" s="128"/>
      <c r="GJ263" s="128"/>
      <c r="GT263" s="128"/>
      <c r="HD263" s="128"/>
      <c r="HN263" s="128"/>
      <c r="HX263" s="128"/>
    </row>
    <row xmlns:x14ac="http://schemas.microsoft.com/office/spreadsheetml/2009/9/ac" r="264" s="3" customFormat="true" x14ac:dyDescent="0.25">
      <c r="A264" s="378"/>
      <c r="B264" s="128"/>
      <c r="L264" s="128"/>
      <c r="V264" s="128"/>
      <c r="AF264" s="128"/>
      <c r="AP264" s="128"/>
      <c r="AZ264" s="128"/>
      <c r="BA264" s="128"/>
      <c r="BJ264" s="128"/>
      <c r="BT264" s="128"/>
      <c r="CD264" s="128"/>
      <c r="CN264" s="128"/>
      <c r="CX264" s="128"/>
      <c r="DH264" s="128"/>
      <c r="DR264" s="128"/>
      <c r="EB264" s="128"/>
      <c r="EL264" s="128"/>
      <c r="EV264" s="128"/>
      <c r="FF264" s="128"/>
      <c r="FP264" s="128"/>
      <c r="FZ264" s="128"/>
      <c r="GJ264" s="128"/>
      <c r="GT264" s="128"/>
      <c r="HD264" s="128"/>
      <c r="HN264" s="128"/>
      <c r="HX264" s="128"/>
    </row>
    <row xmlns:x14ac="http://schemas.microsoft.com/office/spreadsheetml/2009/9/ac" r="265" s="3" customFormat="true" x14ac:dyDescent="0.25">
      <c r="A265" s="378"/>
      <c r="B265" s="128"/>
      <c r="L265" s="128"/>
      <c r="V265" s="128"/>
      <c r="AF265" s="128"/>
      <c r="AP265" s="128"/>
      <c r="AZ265" s="128"/>
      <c r="BA265" s="128"/>
      <c r="BJ265" s="128"/>
      <c r="BT265" s="128"/>
      <c r="CD265" s="128"/>
      <c r="CN265" s="128"/>
      <c r="CX265" s="128"/>
      <c r="DH265" s="128"/>
      <c r="DR265" s="128"/>
      <c r="EB265" s="128"/>
      <c r="EL265" s="128"/>
      <c r="EV265" s="128"/>
      <c r="FF265" s="128"/>
      <c r="FP265" s="128"/>
      <c r="FZ265" s="128"/>
      <c r="GJ265" s="128"/>
      <c r="GT265" s="128"/>
      <c r="HD265" s="128"/>
      <c r="HN265" s="128"/>
      <c r="HX265" s="128"/>
    </row>
    <row xmlns:x14ac="http://schemas.microsoft.com/office/spreadsheetml/2009/9/ac" r="266" s="3" customFormat="true" x14ac:dyDescent="0.25">
      <c r="A266" s="378"/>
      <c r="B266" s="128"/>
      <c r="L266" s="128"/>
      <c r="V266" s="128"/>
      <c r="AF266" s="128"/>
      <c r="AP266" s="128"/>
      <c r="AZ266" s="128"/>
      <c r="BA266" s="128"/>
      <c r="BJ266" s="128"/>
      <c r="BT266" s="128"/>
      <c r="CD266" s="128"/>
      <c r="CN266" s="128"/>
      <c r="CX266" s="128"/>
      <c r="DH266" s="128"/>
      <c r="DR266" s="128"/>
      <c r="EB266" s="128"/>
      <c r="EL266" s="128"/>
      <c r="EV266" s="128"/>
      <c r="FF266" s="128"/>
      <c r="FP266" s="128"/>
      <c r="FZ266" s="128"/>
      <c r="GJ266" s="128"/>
      <c r="GT266" s="128"/>
      <c r="HD266" s="128"/>
      <c r="HN266" s="128"/>
      <c r="HX266" s="128"/>
    </row>
    <row xmlns:x14ac="http://schemas.microsoft.com/office/spreadsheetml/2009/9/ac" r="267" s="3" customFormat="true" x14ac:dyDescent="0.25">
      <c r="A267" s="378"/>
      <c r="B267" s="128"/>
      <c r="L267" s="128"/>
      <c r="V267" s="128"/>
      <c r="AF267" s="128"/>
      <c r="AP267" s="128"/>
      <c r="AZ267" s="128"/>
      <c r="BA267" s="128"/>
      <c r="BJ267" s="128"/>
      <c r="BT267" s="128"/>
      <c r="CD267" s="128"/>
      <c r="CN267" s="128"/>
      <c r="CX267" s="128"/>
      <c r="DH267" s="128"/>
      <c r="DR267" s="128"/>
      <c r="EB267" s="128"/>
      <c r="EL267" s="128"/>
      <c r="EV267" s="128"/>
      <c r="FF267" s="128"/>
      <c r="FP267" s="128"/>
      <c r="FZ267" s="128"/>
      <c r="GJ267" s="128"/>
      <c r="GT267" s="128"/>
      <c r="HD267" s="128"/>
      <c r="HN267" s="128"/>
      <c r="HX267" s="128"/>
    </row>
    <row xmlns:x14ac="http://schemas.microsoft.com/office/spreadsheetml/2009/9/ac" r="268" s="3" customFormat="true" x14ac:dyDescent="0.25">
      <c r="A268" s="378"/>
      <c r="B268" s="128"/>
      <c r="L268" s="128"/>
      <c r="V268" s="128"/>
      <c r="AF268" s="128"/>
      <c r="AP268" s="128"/>
      <c r="AZ268" s="128"/>
      <c r="BA268" s="128"/>
      <c r="BJ268" s="128"/>
      <c r="BT268" s="128"/>
      <c r="CD268" s="128"/>
      <c r="CN268" s="128"/>
      <c r="CX268" s="128"/>
      <c r="DH268" s="128"/>
      <c r="DR268" s="128"/>
      <c r="EB268" s="128"/>
      <c r="EL268" s="128"/>
      <c r="EV268" s="128"/>
      <c r="FF268" s="128"/>
      <c r="FP268" s="128"/>
      <c r="FZ268" s="128"/>
      <c r="GJ268" s="128"/>
      <c r="GT268" s="128"/>
      <c r="HD268" s="128"/>
      <c r="HN268" s="128"/>
      <c r="HX268" s="128"/>
    </row>
    <row xmlns:x14ac="http://schemas.microsoft.com/office/spreadsheetml/2009/9/ac" r="269" s="3" customFormat="true" x14ac:dyDescent="0.25">
      <c r="A269" s="378"/>
      <c r="B269" s="128"/>
      <c r="L269" s="128"/>
      <c r="V269" s="128"/>
      <c r="AF269" s="128"/>
      <c r="AP269" s="128"/>
      <c r="AZ269" s="128"/>
      <c r="BA269" s="128"/>
      <c r="BJ269" s="128"/>
      <c r="BT269" s="128"/>
      <c r="CD269" s="128"/>
      <c r="CN269" s="128"/>
      <c r="CX269" s="128"/>
      <c r="DH269" s="128"/>
      <c r="DR269" s="128"/>
      <c r="EB269" s="128"/>
      <c r="EL269" s="128"/>
      <c r="EV269" s="128"/>
      <c r="FF269" s="128"/>
      <c r="FP269" s="128"/>
      <c r="FZ269" s="128"/>
      <c r="GJ269" s="128"/>
      <c r="GT269" s="128"/>
      <c r="HD269" s="128"/>
      <c r="HN269" s="128"/>
      <c r="HX269" s="128"/>
    </row>
    <row xmlns:x14ac="http://schemas.microsoft.com/office/spreadsheetml/2009/9/ac" r="270" s="3" customFormat="true" x14ac:dyDescent="0.25">
      <c r="A270" s="378"/>
      <c r="B270" s="128"/>
      <c r="L270" s="128"/>
      <c r="V270" s="128"/>
      <c r="AF270" s="128"/>
      <c r="AP270" s="128"/>
      <c r="AZ270" s="128"/>
      <c r="BA270" s="128"/>
      <c r="BJ270" s="128"/>
      <c r="BT270" s="128"/>
      <c r="CD270" s="128"/>
      <c r="CN270" s="128"/>
      <c r="CX270" s="128"/>
      <c r="DH270" s="128"/>
      <c r="DR270" s="128"/>
      <c r="EB270" s="128"/>
      <c r="EL270" s="128"/>
      <c r="EV270" s="128"/>
      <c r="FF270" s="128"/>
      <c r="FP270" s="128"/>
      <c r="FZ270" s="128"/>
      <c r="GJ270" s="128"/>
      <c r="GT270" s="128"/>
      <c r="HD270" s="128"/>
      <c r="HN270" s="128"/>
      <c r="HX270" s="128"/>
    </row>
    <row xmlns:x14ac="http://schemas.microsoft.com/office/spreadsheetml/2009/9/ac" r="271" s="3" customFormat="true" x14ac:dyDescent="0.25">
      <c r="A271" s="378"/>
      <c r="B271" s="128"/>
      <c r="L271" s="128"/>
      <c r="V271" s="128"/>
      <c r="AF271" s="128"/>
      <c r="AP271" s="128"/>
      <c r="AZ271" s="128"/>
      <c r="BA271" s="128"/>
      <c r="BJ271" s="128"/>
      <c r="BT271" s="128"/>
      <c r="CD271" s="128"/>
      <c r="CN271" s="128"/>
      <c r="CX271" s="128"/>
      <c r="DH271" s="128"/>
      <c r="DR271" s="128"/>
      <c r="EB271" s="128"/>
      <c r="EL271" s="128"/>
      <c r="EV271" s="128"/>
      <c r="FF271" s="128"/>
      <c r="FP271" s="128"/>
      <c r="FZ271" s="128"/>
      <c r="GJ271" s="128"/>
      <c r="GT271" s="128"/>
      <c r="HD271" s="128"/>
      <c r="HN271" s="128"/>
      <c r="HX271" s="128"/>
    </row>
    <row xmlns:x14ac="http://schemas.microsoft.com/office/spreadsheetml/2009/9/ac" r="272" s="3" customFormat="true" x14ac:dyDescent="0.25">
      <c r="A272" s="378"/>
      <c r="B272" s="128"/>
      <c r="L272" s="128"/>
      <c r="V272" s="128"/>
      <c r="AF272" s="128"/>
      <c r="AP272" s="128"/>
      <c r="AZ272" s="128"/>
      <c r="BA272" s="128"/>
      <c r="BJ272" s="128"/>
      <c r="BT272" s="128"/>
      <c r="CD272" s="128"/>
      <c r="CN272" s="128"/>
      <c r="CX272" s="128"/>
      <c r="DH272" s="128"/>
      <c r="DR272" s="128"/>
      <c r="EB272" s="128"/>
      <c r="EL272" s="128"/>
      <c r="EV272" s="128"/>
      <c r="FF272" s="128"/>
      <c r="FP272" s="128"/>
      <c r="FZ272" s="128"/>
      <c r="GJ272" s="128"/>
      <c r="GT272" s="128"/>
      <c r="HD272" s="128"/>
      <c r="HN272" s="128"/>
      <c r="HX272" s="128"/>
    </row>
    <row xmlns:x14ac="http://schemas.microsoft.com/office/spreadsheetml/2009/9/ac" r="273" s="3" customFormat="true" x14ac:dyDescent="0.25">
      <c r="A273" s="378"/>
      <c r="B273" s="128"/>
      <c r="L273" s="128"/>
      <c r="V273" s="128"/>
      <c r="AF273" s="128"/>
      <c r="AP273" s="128"/>
      <c r="AZ273" s="128"/>
      <c r="BA273" s="128"/>
      <c r="BJ273" s="128"/>
      <c r="BT273" s="128"/>
      <c r="CD273" s="128"/>
      <c r="CN273" s="128"/>
      <c r="CX273" s="128"/>
      <c r="DH273" s="128"/>
      <c r="DR273" s="128"/>
      <c r="EB273" s="128"/>
      <c r="EL273" s="128"/>
      <c r="EV273" s="128"/>
      <c r="FF273" s="128"/>
      <c r="FP273" s="128"/>
      <c r="FZ273" s="128"/>
      <c r="GJ273" s="128"/>
      <c r="GT273" s="128"/>
      <c r="HD273" s="128"/>
      <c r="HN273" s="128"/>
      <c r="HX273" s="128"/>
    </row>
    <row xmlns:x14ac="http://schemas.microsoft.com/office/spreadsheetml/2009/9/ac" r="274" s="3" customFormat="true" x14ac:dyDescent="0.25">
      <c r="A274" s="378"/>
      <c r="B274" s="128"/>
      <c r="L274" s="128"/>
      <c r="V274" s="128"/>
      <c r="AF274" s="128"/>
      <c r="AP274" s="128"/>
      <c r="AZ274" s="128"/>
      <c r="BA274" s="128"/>
      <c r="BJ274" s="128"/>
      <c r="BT274" s="128"/>
      <c r="CD274" s="128"/>
      <c r="CN274" s="128"/>
      <c r="CX274" s="128"/>
      <c r="DH274" s="128"/>
      <c r="DR274" s="128"/>
      <c r="EB274" s="128"/>
      <c r="EL274" s="128"/>
      <c r="EV274" s="128"/>
      <c r="FF274" s="128"/>
      <c r="FP274" s="128"/>
      <c r="FZ274" s="128"/>
      <c r="GJ274" s="128"/>
      <c r="GT274" s="128"/>
      <c r="HD274" s="128"/>
      <c r="HN274" s="128"/>
      <c r="HX274" s="128"/>
    </row>
    <row xmlns:x14ac="http://schemas.microsoft.com/office/spreadsheetml/2009/9/ac" r="275" s="3" customFormat="true" x14ac:dyDescent="0.25">
      <c r="A275" s="378"/>
      <c r="B275" s="128"/>
      <c r="L275" s="128"/>
      <c r="V275" s="128"/>
      <c r="AF275" s="128"/>
      <c r="AP275" s="128"/>
      <c r="AZ275" s="128"/>
      <c r="BA275" s="128"/>
      <c r="BJ275" s="128"/>
      <c r="BT275" s="128"/>
      <c r="CD275" s="128"/>
      <c r="CN275" s="128"/>
      <c r="CX275" s="128"/>
      <c r="DH275" s="128"/>
      <c r="DR275" s="128"/>
      <c r="EB275" s="128"/>
      <c r="EL275" s="128"/>
      <c r="EV275" s="128"/>
      <c r="FF275" s="128"/>
      <c r="FP275" s="128"/>
      <c r="FZ275" s="128"/>
      <c r="GJ275" s="128"/>
      <c r="GT275" s="128"/>
      <c r="HD275" s="128"/>
      <c r="HN275" s="128"/>
      <c r="HX275" s="128"/>
    </row>
    <row xmlns:x14ac="http://schemas.microsoft.com/office/spreadsheetml/2009/9/ac" r="276" s="3" customFormat="true" x14ac:dyDescent="0.25">
      <c r="A276" s="378"/>
      <c r="B276" s="128"/>
      <c r="L276" s="128"/>
      <c r="V276" s="128"/>
      <c r="AF276" s="128"/>
      <c r="AP276" s="128"/>
      <c r="AZ276" s="128"/>
      <c r="BA276" s="128"/>
      <c r="BJ276" s="128"/>
      <c r="BT276" s="128"/>
      <c r="CD276" s="128"/>
      <c r="CN276" s="128"/>
      <c r="CX276" s="128"/>
      <c r="DH276" s="128"/>
      <c r="DR276" s="128"/>
      <c r="EB276" s="128"/>
      <c r="EL276" s="128"/>
      <c r="EV276" s="128"/>
      <c r="FF276" s="128"/>
      <c r="FP276" s="128"/>
      <c r="FZ276" s="128"/>
      <c r="GJ276" s="128"/>
      <c r="GT276" s="128"/>
      <c r="HD276" s="128"/>
      <c r="HN276" s="128"/>
      <c r="HX276" s="128"/>
    </row>
    <row xmlns:x14ac="http://schemas.microsoft.com/office/spreadsheetml/2009/9/ac" r="277" s="3" customFormat="true" x14ac:dyDescent="0.25">
      <c r="A277" s="378"/>
      <c r="B277" s="128"/>
      <c r="L277" s="128"/>
      <c r="V277" s="128"/>
      <c r="AF277" s="128"/>
      <c r="AP277" s="128"/>
      <c r="AZ277" s="128"/>
      <c r="BA277" s="128"/>
      <c r="BJ277" s="128"/>
      <c r="BT277" s="128"/>
      <c r="CD277" s="128"/>
      <c r="CN277" s="128"/>
      <c r="CX277" s="128"/>
      <c r="DH277" s="128"/>
      <c r="DR277" s="128"/>
      <c r="EB277" s="128"/>
      <c r="EL277" s="128"/>
      <c r="EV277" s="128"/>
      <c r="FF277" s="128"/>
      <c r="FP277" s="128"/>
      <c r="FZ277" s="128"/>
      <c r="GJ277" s="128"/>
      <c r="GT277" s="128"/>
      <c r="HD277" s="128"/>
      <c r="HN277" s="128"/>
      <c r="HX277" s="128"/>
    </row>
    <row xmlns:x14ac="http://schemas.microsoft.com/office/spreadsheetml/2009/9/ac" r="278" s="3" customFormat="true" x14ac:dyDescent="0.25">
      <c r="A278" s="378"/>
      <c r="B278" s="128"/>
      <c r="L278" s="128"/>
      <c r="V278" s="128"/>
      <c r="AF278" s="128"/>
      <c r="AP278" s="128"/>
      <c r="AZ278" s="128"/>
      <c r="BA278" s="128"/>
      <c r="BJ278" s="128"/>
      <c r="BT278" s="128"/>
      <c r="CD278" s="128"/>
      <c r="CN278" s="128"/>
      <c r="CX278" s="128"/>
      <c r="DH278" s="128"/>
      <c r="DR278" s="128"/>
      <c r="EB278" s="128"/>
      <c r="EL278" s="128"/>
      <c r="EV278" s="128"/>
      <c r="FF278" s="128"/>
      <c r="FP278" s="128"/>
      <c r="FZ278" s="128"/>
      <c r="GJ278" s="128"/>
      <c r="GT278" s="128"/>
      <c r="HD278" s="128"/>
      <c r="HN278" s="128"/>
      <c r="HX278" s="128"/>
    </row>
    <row xmlns:x14ac="http://schemas.microsoft.com/office/spreadsheetml/2009/9/ac" r="279" s="3" customFormat="true" x14ac:dyDescent="0.25">
      <c r="A279" s="378"/>
      <c r="B279" s="128"/>
      <c r="L279" s="128"/>
      <c r="V279" s="128"/>
      <c r="AF279" s="128"/>
      <c r="AP279" s="128"/>
      <c r="AZ279" s="128"/>
      <c r="BA279" s="128"/>
      <c r="BJ279" s="128"/>
      <c r="BT279" s="128"/>
      <c r="CD279" s="128"/>
      <c r="CN279" s="128"/>
      <c r="CX279" s="128"/>
      <c r="DH279" s="128"/>
      <c r="DR279" s="128"/>
      <c r="EB279" s="128"/>
      <c r="EL279" s="128"/>
      <c r="EV279" s="128"/>
      <c r="FF279" s="128"/>
      <c r="FP279" s="128"/>
      <c r="FZ279" s="128"/>
      <c r="GJ279" s="128"/>
      <c r="GT279" s="128"/>
      <c r="HD279" s="128"/>
      <c r="HN279" s="128"/>
      <c r="HX279" s="128"/>
    </row>
    <row xmlns:x14ac="http://schemas.microsoft.com/office/spreadsheetml/2009/9/ac" r="280" s="3" customFormat="true" x14ac:dyDescent="0.25">
      <c r="A280" s="378"/>
      <c r="B280" s="128"/>
      <c r="L280" s="128"/>
      <c r="V280" s="128"/>
      <c r="AF280" s="128"/>
      <c r="AP280" s="128"/>
      <c r="AZ280" s="128"/>
      <c r="BA280" s="128"/>
      <c r="BJ280" s="128"/>
      <c r="BT280" s="128"/>
      <c r="CD280" s="128"/>
      <c r="CN280" s="128"/>
      <c r="CX280" s="128"/>
      <c r="DH280" s="128"/>
      <c r="DR280" s="128"/>
      <c r="EB280" s="128"/>
      <c r="EL280" s="128"/>
      <c r="EV280" s="128"/>
      <c r="FF280" s="128"/>
      <c r="FP280" s="128"/>
      <c r="FZ280" s="128"/>
      <c r="GJ280" s="128"/>
      <c r="GT280" s="128"/>
      <c r="HD280" s="128"/>
      <c r="HN280" s="128"/>
      <c r="HX280" s="128"/>
    </row>
    <row xmlns:x14ac="http://schemas.microsoft.com/office/spreadsheetml/2009/9/ac" r="281" s="3" customFormat="true" x14ac:dyDescent="0.25">
      <c r="A281" s="378"/>
      <c r="B281" s="128"/>
      <c r="L281" s="128"/>
      <c r="V281" s="128"/>
      <c r="AF281" s="128"/>
      <c r="AP281" s="128"/>
      <c r="AZ281" s="128"/>
      <c r="BA281" s="128"/>
      <c r="BJ281" s="128"/>
      <c r="BT281" s="128"/>
      <c r="CD281" s="128"/>
      <c r="CN281" s="128"/>
      <c r="CX281" s="128"/>
      <c r="DH281" s="128"/>
      <c r="DR281" s="128"/>
      <c r="EB281" s="128"/>
      <c r="EL281" s="128"/>
      <c r="EV281" s="128"/>
      <c r="FF281" s="128"/>
      <c r="FP281" s="128"/>
      <c r="FZ281" s="128"/>
      <c r="GJ281" s="128"/>
      <c r="GT281" s="128"/>
      <c r="HD281" s="128"/>
      <c r="HN281" s="128"/>
      <c r="HX281" s="128"/>
    </row>
    <row xmlns:x14ac="http://schemas.microsoft.com/office/spreadsheetml/2009/9/ac" r="282" s="3" customFormat="true" x14ac:dyDescent="0.25">
      <c r="A282" s="378"/>
      <c r="B282" s="128"/>
      <c r="L282" s="128"/>
      <c r="V282" s="128"/>
      <c r="AF282" s="128"/>
      <c r="AP282" s="128"/>
      <c r="AZ282" s="128"/>
      <c r="BA282" s="128"/>
      <c r="BJ282" s="128"/>
      <c r="BT282" s="128"/>
      <c r="CD282" s="128"/>
      <c r="CN282" s="128"/>
      <c r="CX282" s="128"/>
      <c r="DH282" s="128"/>
      <c r="DR282" s="128"/>
      <c r="EB282" s="128"/>
      <c r="EL282" s="128"/>
      <c r="EV282" s="128"/>
      <c r="FF282" s="128"/>
      <c r="FP282" s="128"/>
      <c r="FZ282" s="128"/>
      <c r="GJ282" s="128"/>
      <c r="GT282" s="128"/>
      <c r="HD282" s="128"/>
      <c r="HN282" s="128"/>
      <c r="HX282" s="128"/>
    </row>
    <row xmlns:x14ac="http://schemas.microsoft.com/office/spreadsheetml/2009/9/ac" r="283" s="3" customFormat="true" x14ac:dyDescent="0.25">
      <c r="A283" s="378"/>
      <c r="B283" s="128"/>
      <c r="L283" s="128"/>
      <c r="V283" s="128"/>
      <c r="AF283" s="128"/>
      <c r="AP283" s="128"/>
      <c r="AZ283" s="128"/>
      <c r="BA283" s="128"/>
      <c r="BJ283" s="128"/>
      <c r="BT283" s="128"/>
      <c r="CD283" s="128"/>
      <c r="CN283" s="128"/>
      <c r="CX283" s="128"/>
      <c r="DH283" s="128"/>
      <c r="DR283" s="128"/>
      <c r="EB283" s="128"/>
      <c r="EL283" s="128"/>
      <c r="EV283" s="128"/>
      <c r="FF283" s="128"/>
      <c r="FP283" s="128"/>
      <c r="FZ283" s="128"/>
      <c r="GJ283" s="128"/>
      <c r="GT283" s="128"/>
      <c r="HD283" s="128"/>
      <c r="HN283" s="128"/>
      <c r="HX283" s="128"/>
    </row>
    <row xmlns:x14ac="http://schemas.microsoft.com/office/spreadsheetml/2009/9/ac" r="284" s="3" customFormat="true" x14ac:dyDescent="0.25">
      <c r="A284" s="378"/>
      <c r="B284" s="128"/>
      <c r="L284" s="128"/>
      <c r="V284" s="128"/>
      <c r="AF284" s="128"/>
      <c r="AP284" s="128"/>
      <c r="AZ284" s="128"/>
      <c r="BA284" s="128"/>
      <c r="BJ284" s="128"/>
      <c r="BT284" s="128"/>
      <c r="CD284" s="128"/>
      <c r="CN284" s="128"/>
      <c r="CX284" s="128"/>
      <c r="DH284" s="128"/>
      <c r="DR284" s="128"/>
      <c r="EB284" s="128"/>
      <c r="EL284" s="128"/>
      <c r="EV284" s="128"/>
      <c r="FF284" s="128"/>
      <c r="FP284" s="128"/>
      <c r="FZ284" s="128"/>
      <c r="GJ284" s="128"/>
      <c r="GT284" s="128"/>
      <c r="HD284" s="128"/>
      <c r="HN284" s="128"/>
      <c r="HX284" s="128"/>
    </row>
    <row xmlns:x14ac="http://schemas.microsoft.com/office/spreadsheetml/2009/9/ac" r="285" s="3" customFormat="true" x14ac:dyDescent="0.25">
      <c r="A285" s="378"/>
      <c r="B285" s="128"/>
      <c r="L285" s="128"/>
      <c r="V285" s="128"/>
      <c r="AF285" s="128"/>
      <c r="AP285" s="128"/>
      <c r="AZ285" s="128"/>
      <c r="BA285" s="128"/>
      <c r="BJ285" s="128"/>
      <c r="BT285" s="128"/>
      <c r="CD285" s="128"/>
      <c r="CN285" s="128"/>
      <c r="CX285" s="128"/>
      <c r="DH285" s="128"/>
      <c r="DR285" s="128"/>
      <c r="EB285" s="128"/>
      <c r="EL285" s="128"/>
      <c r="EV285" s="128"/>
      <c r="FF285" s="128"/>
      <c r="FP285" s="128"/>
      <c r="FZ285" s="128"/>
      <c r="GJ285" s="128"/>
      <c r="GT285" s="128"/>
      <c r="HD285" s="128"/>
      <c r="HN285" s="128"/>
      <c r="HX285" s="128"/>
    </row>
    <row xmlns:x14ac="http://schemas.microsoft.com/office/spreadsheetml/2009/9/ac" r="286" s="3" customFormat="true" x14ac:dyDescent="0.25">
      <c r="A286" s="378"/>
      <c r="B286" s="128"/>
      <c r="L286" s="128"/>
      <c r="V286" s="128"/>
      <c r="AF286" s="128"/>
      <c r="AP286" s="128"/>
      <c r="AZ286" s="128"/>
      <c r="BA286" s="128"/>
      <c r="BJ286" s="128"/>
      <c r="BT286" s="128"/>
      <c r="CD286" s="128"/>
      <c r="CN286" s="128"/>
      <c r="CX286" s="128"/>
      <c r="DH286" s="128"/>
      <c r="DR286" s="128"/>
      <c r="EB286" s="128"/>
      <c r="EL286" s="128"/>
      <c r="EV286" s="128"/>
      <c r="FF286" s="128"/>
      <c r="FP286" s="128"/>
      <c r="FZ286" s="128"/>
      <c r="GJ286" s="128"/>
      <c r="GT286" s="128"/>
      <c r="HD286" s="128"/>
      <c r="HN286" s="128"/>
      <c r="HX286" s="128"/>
    </row>
    <row xmlns:x14ac="http://schemas.microsoft.com/office/spreadsheetml/2009/9/ac" r="287" s="3" customFormat="true" x14ac:dyDescent="0.25">
      <c r="A287" s="378"/>
      <c r="B287" s="128"/>
      <c r="L287" s="128"/>
      <c r="V287" s="128"/>
      <c r="AF287" s="128"/>
      <c r="AP287" s="128"/>
      <c r="AZ287" s="128"/>
      <c r="BA287" s="128"/>
      <c r="BJ287" s="128"/>
      <c r="BT287" s="128"/>
      <c r="CD287" s="128"/>
      <c r="CN287" s="128"/>
      <c r="CX287" s="128"/>
      <c r="DH287" s="128"/>
      <c r="DR287" s="128"/>
      <c r="EB287" s="128"/>
      <c r="EL287" s="128"/>
      <c r="EV287" s="128"/>
      <c r="FF287" s="128"/>
      <c r="FP287" s="128"/>
      <c r="FZ287" s="128"/>
      <c r="GJ287" s="128"/>
      <c r="GT287" s="128"/>
      <c r="HD287" s="128"/>
      <c r="HN287" s="128"/>
      <c r="HX287" s="128"/>
    </row>
    <row xmlns:x14ac="http://schemas.microsoft.com/office/spreadsheetml/2009/9/ac" r="288" s="3" customFormat="true" x14ac:dyDescent="0.25">
      <c r="A288" s="378"/>
      <c r="B288" s="128"/>
      <c r="L288" s="128"/>
      <c r="V288" s="128"/>
      <c r="AF288" s="128"/>
      <c r="AP288" s="128"/>
      <c r="AZ288" s="128"/>
      <c r="BA288" s="128"/>
      <c r="BJ288" s="128"/>
      <c r="BT288" s="128"/>
      <c r="CD288" s="128"/>
      <c r="CN288" s="128"/>
      <c r="CX288" s="128"/>
      <c r="DH288" s="128"/>
      <c r="DR288" s="128"/>
      <c r="EB288" s="128"/>
      <c r="EL288" s="128"/>
      <c r="EV288" s="128"/>
      <c r="FF288" s="128"/>
      <c r="FP288" s="128"/>
      <c r="FZ288" s="128"/>
      <c r="GJ288" s="128"/>
      <c r="GT288" s="128"/>
      <c r="HD288" s="128"/>
      <c r="HN288" s="128"/>
      <c r="HX288" s="128"/>
    </row>
    <row xmlns:x14ac="http://schemas.microsoft.com/office/spreadsheetml/2009/9/ac" r="289" s="3" customFormat="true" x14ac:dyDescent="0.25">
      <c r="A289" s="378"/>
      <c r="B289" s="128"/>
      <c r="L289" s="128"/>
      <c r="V289" s="128"/>
      <c r="AF289" s="128"/>
      <c r="AP289" s="128"/>
      <c r="AZ289" s="128"/>
      <c r="BA289" s="128"/>
      <c r="BJ289" s="128"/>
      <c r="BT289" s="128"/>
      <c r="CD289" s="128"/>
      <c r="CN289" s="128"/>
      <c r="CX289" s="128"/>
      <c r="DH289" s="128"/>
      <c r="DR289" s="128"/>
      <c r="EB289" s="128"/>
      <c r="EL289" s="128"/>
      <c r="EV289" s="128"/>
      <c r="FF289" s="128"/>
      <c r="FP289" s="128"/>
      <c r="FZ289" s="128"/>
      <c r="GJ289" s="128"/>
      <c r="GT289" s="128"/>
      <c r="HD289" s="128"/>
      <c r="HN289" s="128"/>
      <c r="HX289" s="128"/>
    </row>
    <row xmlns:x14ac="http://schemas.microsoft.com/office/spreadsheetml/2009/9/ac" r="290" s="3" customFormat="true" x14ac:dyDescent="0.25">
      <c r="A290" s="378"/>
      <c r="B290" s="128"/>
      <c r="L290" s="128"/>
      <c r="V290" s="128"/>
      <c r="AF290" s="128"/>
      <c r="AP290" s="128"/>
      <c r="AZ290" s="128"/>
      <c r="BA290" s="128"/>
      <c r="BJ290" s="128"/>
      <c r="BT290" s="128"/>
      <c r="CD290" s="128"/>
      <c r="CN290" s="128"/>
      <c r="CX290" s="128"/>
      <c r="DH290" s="128"/>
      <c r="DR290" s="128"/>
      <c r="EB290" s="128"/>
      <c r="EL290" s="128"/>
      <c r="EV290" s="128"/>
      <c r="FF290" s="128"/>
      <c r="FP290" s="128"/>
      <c r="FZ290" s="128"/>
      <c r="GJ290" s="128"/>
      <c r="GT290" s="128"/>
      <c r="HD290" s="128"/>
      <c r="HN290" s="128"/>
      <c r="HX290" s="128"/>
    </row>
    <row xmlns:x14ac="http://schemas.microsoft.com/office/spreadsheetml/2009/9/ac" r="291" s="3" customFormat="true" x14ac:dyDescent="0.25">
      <c r="A291" s="378"/>
      <c r="B291" s="128"/>
      <c r="L291" s="128"/>
      <c r="V291" s="128"/>
      <c r="AF291" s="128"/>
      <c r="AP291" s="128"/>
      <c r="AZ291" s="128"/>
      <c r="BA291" s="128"/>
      <c r="BJ291" s="128"/>
      <c r="BT291" s="128"/>
      <c r="CD291" s="128"/>
      <c r="CN291" s="128"/>
      <c r="CX291" s="128"/>
      <c r="DH291" s="128"/>
      <c r="DR291" s="128"/>
      <c r="EB291" s="128"/>
      <c r="EL291" s="128"/>
      <c r="EV291" s="128"/>
      <c r="FF291" s="128"/>
      <c r="FP291" s="128"/>
      <c r="FZ291" s="128"/>
      <c r="GJ291" s="128"/>
      <c r="GT291" s="128"/>
      <c r="HD291" s="128"/>
      <c r="HN291" s="128"/>
      <c r="HX291" s="128"/>
    </row>
    <row xmlns:x14ac="http://schemas.microsoft.com/office/spreadsheetml/2009/9/ac" r="292" s="3" customFormat="true" x14ac:dyDescent="0.25">
      <c r="A292" s="378"/>
      <c r="B292" s="128"/>
      <c r="L292" s="128"/>
      <c r="V292" s="128"/>
      <c r="AF292" s="128"/>
      <c r="AP292" s="128"/>
      <c r="AZ292" s="128"/>
      <c r="BA292" s="128"/>
      <c r="BJ292" s="128"/>
      <c r="BT292" s="128"/>
      <c r="CD292" s="128"/>
      <c r="CN292" s="128"/>
      <c r="CX292" s="128"/>
      <c r="DH292" s="128"/>
      <c r="DR292" s="128"/>
      <c r="EB292" s="128"/>
      <c r="EL292" s="128"/>
      <c r="EV292" s="128"/>
      <c r="FF292" s="128"/>
      <c r="FP292" s="128"/>
      <c r="FZ292" s="128"/>
      <c r="GJ292" s="128"/>
      <c r="GT292" s="128"/>
      <c r="HD292" s="128"/>
      <c r="HN292" s="128"/>
      <c r="HX292" s="128"/>
    </row>
    <row xmlns:x14ac="http://schemas.microsoft.com/office/spreadsheetml/2009/9/ac" r="293" s="3" customFormat="true" x14ac:dyDescent="0.25">
      <c r="A293" s="378"/>
      <c r="B293" s="128"/>
      <c r="L293" s="128"/>
      <c r="V293" s="128"/>
      <c r="AF293" s="128"/>
      <c r="AP293" s="128"/>
      <c r="AZ293" s="128"/>
      <c r="BA293" s="128"/>
      <c r="BJ293" s="128"/>
      <c r="BT293" s="128"/>
      <c r="CD293" s="128"/>
      <c r="CN293" s="128"/>
      <c r="CX293" s="128"/>
      <c r="DH293" s="128"/>
      <c r="DR293" s="128"/>
      <c r="EB293" s="128"/>
      <c r="EL293" s="128"/>
      <c r="EV293" s="128"/>
      <c r="FF293" s="128"/>
      <c r="FP293" s="128"/>
      <c r="FZ293" s="128"/>
      <c r="GJ293" s="128"/>
      <c r="GT293" s="128"/>
      <c r="HD293" s="128"/>
      <c r="HN293" s="128"/>
      <c r="HX293" s="128"/>
    </row>
    <row xmlns:x14ac="http://schemas.microsoft.com/office/spreadsheetml/2009/9/ac" r="294" s="3" customFormat="true" x14ac:dyDescent="0.25">
      <c r="A294" s="378"/>
      <c r="B294" s="128"/>
      <c r="L294" s="128"/>
      <c r="V294" s="128"/>
      <c r="AF294" s="128"/>
      <c r="AP294" s="128"/>
      <c r="AZ294" s="128"/>
      <c r="BA294" s="128"/>
      <c r="BJ294" s="128"/>
      <c r="BT294" s="128"/>
      <c r="CD294" s="128"/>
      <c r="CN294" s="128"/>
      <c r="CX294" s="128"/>
      <c r="DH294" s="128"/>
      <c r="DR294" s="128"/>
      <c r="EB294" s="128"/>
      <c r="EL294" s="128"/>
      <c r="EV294" s="128"/>
      <c r="FF294" s="128"/>
      <c r="FP294" s="128"/>
      <c r="FZ294" s="128"/>
      <c r="GJ294" s="128"/>
      <c r="GT294" s="128"/>
      <c r="HD294" s="128"/>
      <c r="HN294" s="128"/>
      <c r="HX294" s="128"/>
    </row>
    <row xmlns:x14ac="http://schemas.microsoft.com/office/spreadsheetml/2009/9/ac" r="295" s="3" customFormat="true" x14ac:dyDescent="0.25">
      <c r="A295" s="378"/>
      <c r="B295" s="128"/>
      <c r="L295" s="128"/>
      <c r="V295" s="128"/>
      <c r="AF295" s="128"/>
      <c r="AP295" s="128"/>
      <c r="AZ295" s="128"/>
      <c r="BA295" s="128"/>
      <c r="BJ295" s="128"/>
      <c r="BT295" s="128"/>
      <c r="CD295" s="128"/>
      <c r="CN295" s="128"/>
      <c r="CX295" s="128"/>
      <c r="DH295" s="128"/>
      <c r="DR295" s="128"/>
      <c r="EB295" s="128"/>
      <c r="EL295" s="128"/>
      <c r="EV295" s="128"/>
      <c r="FF295" s="128"/>
      <c r="FP295" s="128"/>
      <c r="FZ295" s="128"/>
      <c r="GJ295" s="128"/>
      <c r="GT295" s="128"/>
      <c r="HD295" s="128"/>
      <c r="HN295" s="128"/>
      <c r="HX295" s="128"/>
    </row>
    <row xmlns:x14ac="http://schemas.microsoft.com/office/spreadsheetml/2009/9/ac" r="296" s="3" customFormat="true" x14ac:dyDescent="0.25">
      <c r="A296" s="378"/>
      <c r="B296" s="128"/>
      <c r="L296" s="128"/>
      <c r="V296" s="128"/>
      <c r="AF296" s="128"/>
      <c r="AP296" s="128"/>
      <c r="AZ296" s="128"/>
      <c r="BA296" s="128"/>
      <c r="BJ296" s="128"/>
      <c r="BT296" s="128"/>
      <c r="CD296" s="128"/>
      <c r="CN296" s="128"/>
      <c r="CX296" s="128"/>
      <c r="DH296" s="128"/>
      <c r="DR296" s="128"/>
      <c r="EB296" s="128"/>
      <c r="EL296" s="128"/>
      <c r="EV296" s="128"/>
      <c r="FF296" s="128"/>
      <c r="FP296" s="128"/>
      <c r="FZ296" s="128"/>
      <c r="GJ296" s="128"/>
      <c r="GT296" s="128"/>
      <c r="HD296" s="128"/>
      <c r="HN296" s="128"/>
      <c r="HX296" s="128"/>
    </row>
    <row xmlns:x14ac="http://schemas.microsoft.com/office/spreadsheetml/2009/9/ac" r="297" s="3" customFormat="true" x14ac:dyDescent="0.25">
      <c r="A297" s="378"/>
      <c r="B297" s="128"/>
      <c r="L297" s="128"/>
      <c r="V297" s="128"/>
      <c r="AF297" s="128"/>
      <c r="AP297" s="128"/>
      <c r="AZ297" s="128"/>
      <c r="BA297" s="128"/>
      <c r="BJ297" s="128"/>
      <c r="BT297" s="128"/>
      <c r="CD297" s="128"/>
      <c r="CN297" s="128"/>
      <c r="CX297" s="128"/>
      <c r="DH297" s="128"/>
      <c r="DR297" s="128"/>
      <c r="EB297" s="128"/>
      <c r="EL297" s="128"/>
      <c r="EV297" s="128"/>
      <c r="FF297" s="128"/>
      <c r="FP297" s="128"/>
      <c r="FZ297" s="128"/>
      <c r="GJ297" s="128"/>
      <c r="GT297" s="128"/>
      <c r="HD297" s="128"/>
      <c r="HN297" s="128"/>
      <c r="HX297" s="128"/>
    </row>
    <row xmlns:x14ac="http://schemas.microsoft.com/office/spreadsheetml/2009/9/ac" r="298" s="3" customFormat="true" x14ac:dyDescent="0.25">
      <c r="A298" s="378"/>
      <c r="B298" s="128"/>
      <c r="L298" s="128"/>
      <c r="V298" s="128"/>
      <c r="AF298" s="128"/>
      <c r="AP298" s="128"/>
      <c r="AZ298" s="128"/>
      <c r="BA298" s="128"/>
      <c r="BJ298" s="128"/>
      <c r="BT298" s="128"/>
      <c r="CD298" s="128"/>
      <c r="CN298" s="128"/>
      <c r="CX298" s="128"/>
      <c r="DH298" s="128"/>
      <c r="DR298" s="128"/>
      <c r="EB298" s="128"/>
      <c r="EL298" s="128"/>
      <c r="EV298" s="128"/>
      <c r="FF298" s="128"/>
      <c r="FP298" s="128"/>
      <c r="FZ298" s="128"/>
      <c r="GJ298" s="128"/>
      <c r="GT298" s="128"/>
      <c r="HD298" s="128"/>
      <c r="HN298" s="128"/>
      <c r="HX298" s="128"/>
    </row>
    <row xmlns:x14ac="http://schemas.microsoft.com/office/spreadsheetml/2009/9/ac" r="299" s="3" customFormat="true" x14ac:dyDescent="0.25">
      <c r="A299" s="378"/>
      <c r="B299" s="128"/>
      <c r="L299" s="128"/>
      <c r="V299" s="128"/>
      <c r="AF299" s="128"/>
      <c r="AP299" s="128"/>
      <c r="AZ299" s="128"/>
      <c r="BA299" s="128"/>
      <c r="BJ299" s="128"/>
      <c r="BT299" s="128"/>
      <c r="CD299" s="128"/>
      <c r="CN299" s="128"/>
      <c r="CX299" s="128"/>
      <c r="DH299" s="128"/>
      <c r="DR299" s="128"/>
      <c r="EB299" s="128"/>
      <c r="EL299" s="128"/>
      <c r="EV299" s="128"/>
      <c r="FF299" s="128"/>
      <c r="FP299" s="128"/>
      <c r="FZ299" s="128"/>
      <c r="GJ299" s="128"/>
      <c r="GT299" s="128"/>
      <c r="HD299" s="128"/>
      <c r="HN299" s="128"/>
      <c r="HX299" s="128"/>
    </row>
    <row xmlns:x14ac="http://schemas.microsoft.com/office/spreadsheetml/2009/9/ac" r="300" s="3" customFormat="true" x14ac:dyDescent="0.25">
      <c r="A300" s="378"/>
      <c r="B300" s="128"/>
      <c r="L300" s="128"/>
      <c r="V300" s="128"/>
      <c r="AF300" s="128"/>
      <c r="AP300" s="128"/>
      <c r="AZ300" s="128"/>
      <c r="BA300" s="128"/>
      <c r="BJ300" s="128"/>
      <c r="BT300" s="128"/>
      <c r="CD300" s="128"/>
      <c r="CN300" s="128"/>
      <c r="CX300" s="128"/>
      <c r="DH300" s="128"/>
      <c r="DR300" s="128"/>
      <c r="EB300" s="128"/>
      <c r="EL300" s="128"/>
      <c r="EV300" s="128"/>
      <c r="FF300" s="128"/>
      <c r="FP300" s="128"/>
      <c r="FZ300" s="128"/>
      <c r="GJ300" s="128"/>
      <c r="GT300" s="128"/>
      <c r="HD300" s="128"/>
      <c r="HN300" s="128"/>
      <c r="HX300" s="128"/>
    </row>
    <row xmlns:x14ac="http://schemas.microsoft.com/office/spreadsheetml/2009/9/ac" r="301" s="3" customFormat="true" x14ac:dyDescent="0.25">
      <c r="A301" s="378"/>
      <c r="B301" s="128"/>
      <c r="L301" s="128"/>
      <c r="V301" s="128"/>
      <c r="AF301" s="128"/>
      <c r="AP301" s="128"/>
      <c r="AZ301" s="128"/>
      <c r="BA301" s="128"/>
      <c r="BJ301" s="128"/>
      <c r="BT301" s="128"/>
      <c r="CD301" s="128"/>
      <c r="CN301" s="128"/>
      <c r="CX301" s="128"/>
      <c r="DH301" s="128"/>
      <c r="DR301" s="128"/>
      <c r="EB301" s="128"/>
      <c r="EL301" s="128"/>
      <c r="EV301" s="128"/>
      <c r="FF301" s="128"/>
      <c r="FP301" s="128"/>
      <c r="FZ301" s="128"/>
      <c r="GJ301" s="128"/>
      <c r="GT301" s="128"/>
      <c r="HD301" s="128"/>
      <c r="HN301" s="128"/>
      <c r="HX301" s="128"/>
    </row>
    <row xmlns:x14ac="http://schemas.microsoft.com/office/spreadsheetml/2009/9/ac" r="302" s="3" customFormat="true" x14ac:dyDescent="0.25">
      <c r="A302" s="378"/>
      <c r="B302" s="128"/>
      <c r="L302" s="128"/>
      <c r="V302" s="128"/>
      <c r="AF302" s="128"/>
      <c r="AP302" s="128"/>
      <c r="AZ302" s="128"/>
      <c r="BA302" s="128"/>
      <c r="BJ302" s="128"/>
      <c r="BT302" s="128"/>
      <c r="CD302" s="128"/>
      <c r="CN302" s="128"/>
      <c r="CX302" s="128"/>
      <c r="DH302" s="128"/>
      <c r="DR302" s="128"/>
      <c r="EB302" s="128"/>
      <c r="EL302" s="128"/>
      <c r="EV302" s="128"/>
      <c r="FF302" s="128"/>
      <c r="FP302" s="128"/>
      <c r="FZ302" s="128"/>
      <c r="GJ302" s="128"/>
      <c r="GT302" s="128"/>
      <c r="HD302" s="128"/>
      <c r="HN302" s="128"/>
      <c r="HX302" s="128"/>
    </row>
    <row xmlns:x14ac="http://schemas.microsoft.com/office/spreadsheetml/2009/9/ac" r="303" s="3" customFormat="true" x14ac:dyDescent="0.25">
      <c r="A303" s="378"/>
      <c r="B303" s="128"/>
      <c r="L303" s="128"/>
      <c r="V303" s="128"/>
      <c r="AF303" s="128"/>
      <c r="AP303" s="128"/>
      <c r="AZ303" s="128"/>
      <c r="BA303" s="128"/>
      <c r="BJ303" s="128"/>
      <c r="BT303" s="128"/>
      <c r="CD303" s="128"/>
      <c r="CN303" s="128"/>
      <c r="CX303" s="128"/>
      <c r="DH303" s="128"/>
      <c r="DR303" s="128"/>
      <c r="EB303" s="128"/>
      <c r="EL303" s="128"/>
      <c r="EV303" s="128"/>
      <c r="FF303" s="128"/>
      <c r="FP303" s="128"/>
      <c r="FZ303" s="128"/>
      <c r="GJ303" s="128"/>
      <c r="GT303" s="128"/>
      <c r="HD303" s="128"/>
      <c r="HN303" s="128"/>
      <c r="HX303" s="128"/>
    </row>
    <row xmlns:x14ac="http://schemas.microsoft.com/office/spreadsheetml/2009/9/ac" r="304" s="3" customFormat="true" x14ac:dyDescent="0.25">
      <c r="A304" s="378"/>
      <c r="B304" s="128"/>
      <c r="L304" s="128"/>
      <c r="V304" s="128"/>
      <c r="AF304" s="128"/>
      <c r="AP304" s="128"/>
      <c r="AZ304" s="128"/>
      <c r="BA304" s="128"/>
      <c r="BJ304" s="128"/>
      <c r="BT304" s="128"/>
      <c r="CD304" s="128"/>
      <c r="CN304" s="128"/>
      <c r="CX304" s="128"/>
      <c r="DH304" s="128"/>
      <c r="DR304" s="128"/>
      <c r="EB304" s="128"/>
      <c r="EL304" s="128"/>
      <c r="EV304" s="128"/>
      <c r="FF304" s="128"/>
      <c r="FP304" s="128"/>
      <c r="FZ304" s="128"/>
      <c r="GJ304" s="128"/>
      <c r="GT304" s="128"/>
      <c r="HD304" s="128"/>
      <c r="HN304" s="128"/>
      <c r="HX304" s="128"/>
    </row>
    <row xmlns:x14ac="http://schemas.microsoft.com/office/spreadsheetml/2009/9/ac" r="305" s="3" customFormat="true" x14ac:dyDescent="0.25">
      <c r="A305" s="378"/>
      <c r="B305" s="128"/>
      <c r="L305" s="128"/>
      <c r="V305" s="128"/>
      <c r="AF305" s="128"/>
      <c r="AP305" s="128"/>
      <c r="AZ305" s="128"/>
      <c r="BA305" s="128"/>
      <c r="BJ305" s="128"/>
      <c r="BT305" s="128"/>
      <c r="CD305" s="128"/>
      <c r="CN305" s="128"/>
      <c r="CX305" s="128"/>
      <c r="DH305" s="128"/>
      <c r="DR305" s="128"/>
      <c r="EB305" s="128"/>
      <c r="EL305" s="128"/>
      <c r="EV305" s="128"/>
      <c r="FF305" s="128"/>
      <c r="FP305" s="128"/>
      <c r="FZ305" s="128"/>
      <c r="GJ305" s="128"/>
      <c r="GT305" s="128"/>
      <c r="HD305" s="128"/>
      <c r="HN305" s="128"/>
      <c r="HX305" s="128"/>
    </row>
    <row xmlns:x14ac="http://schemas.microsoft.com/office/spreadsheetml/2009/9/ac" r="306" s="3" customFormat="true" x14ac:dyDescent="0.25">
      <c r="A306" s="378"/>
      <c r="B306" s="128"/>
      <c r="L306" s="128"/>
      <c r="V306" s="128"/>
      <c r="AF306" s="128"/>
      <c r="AP306" s="128"/>
      <c r="AZ306" s="128"/>
      <c r="BA306" s="128"/>
      <c r="BJ306" s="128"/>
      <c r="BT306" s="128"/>
      <c r="CD306" s="128"/>
      <c r="CN306" s="128"/>
      <c r="CX306" s="128"/>
      <c r="DH306" s="128"/>
      <c r="DR306" s="128"/>
      <c r="EB306" s="128"/>
      <c r="EL306" s="128"/>
      <c r="EV306" s="128"/>
      <c r="FF306" s="128"/>
      <c r="FP306" s="128"/>
      <c r="FZ306" s="128"/>
      <c r="GJ306" s="128"/>
      <c r="GT306" s="128"/>
      <c r="HD306" s="128"/>
      <c r="HN306" s="128"/>
      <c r="HX306" s="128"/>
    </row>
    <row xmlns:x14ac="http://schemas.microsoft.com/office/spreadsheetml/2009/9/ac" r="307" s="3" customFormat="true" x14ac:dyDescent="0.25">
      <c r="A307" s="378"/>
      <c r="B307" s="128"/>
      <c r="L307" s="128"/>
      <c r="V307" s="128"/>
      <c r="AF307" s="128"/>
      <c r="AP307" s="128"/>
      <c r="AZ307" s="128"/>
      <c r="BA307" s="128"/>
      <c r="BJ307" s="128"/>
      <c r="BT307" s="128"/>
      <c r="CD307" s="128"/>
      <c r="CN307" s="128"/>
      <c r="CX307" s="128"/>
      <c r="DH307" s="128"/>
      <c r="DR307" s="128"/>
      <c r="EB307" s="128"/>
      <c r="EL307" s="128"/>
      <c r="EV307" s="128"/>
      <c r="FF307" s="128"/>
      <c r="FP307" s="128"/>
      <c r="FZ307" s="128"/>
      <c r="GJ307" s="128"/>
      <c r="GT307" s="128"/>
      <c r="HD307" s="128"/>
      <c r="HN307" s="128"/>
      <c r="HX307" s="128"/>
    </row>
    <row xmlns:x14ac="http://schemas.microsoft.com/office/spreadsheetml/2009/9/ac" r="308" s="3" customFormat="true" x14ac:dyDescent="0.25">
      <c r="A308" s="378"/>
      <c r="B308" s="128"/>
      <c r="L308" s="128"/>
      <c r="V308" s="128"/>
      <c r="AF308" s="128"/>
      <c r="AP308" s="128"/>
      <c r="AZ308" s="128"/>
      <c r="BA308" s="128"/>
      <c r="BJ308" s="128"/>
      <c r="BT308" s="128"/>
      <c r="CD308" s="128"/>
      <c r="CN308" s="128"/>
      <c r="CX308" s="128"/>
      <c r="DH308" s="128"/>
      <c r="DR308" s="128"/>
      <c r="EB308" s="128"/>
      <c r="EL308" s="128"/>
      <c r="EV308" s="128"/>
      <c r="FF308" s="128"/>
      <c r="FP308" s="128"/>
      <c r="FZ308" s="128"/>
      <c r="GJ308" s="128"/>
      <c r="GT308" s="128"/>
      <c r="HD308" s="128"/>
      <c r="HN308" s="128"/>
      <c r="HX308" s="128"/>
    </row>
    <row xmlns:x14ac="http://schemas.microsoft.com/office/spreadsheetml/2009/9/ac" r="309" s="3" customFormat="true" x14ac:dyDescent="0.25">
      <c r="A309" s="378"/>
      <c r="B309" s="128"/>
      <c r="L309" s="128"/>
      <c r="V309" s="128"/>
      <c r="AF309" s="128"/>
      <c r="AP309" s="128"/>
      <c r="AZ309" s="128"/>
      <c r="BA309" s="128"/>
      <c r="BJ309" s="128"/>
      <c r="BT309" s="128"/>
      <c r="CD309" s="128"/>
      <c r="CN309" s="128"/>
      <c r="CX309" s="128"/>
      <c r="DH309" s="128"/>
      <c r="DR309" s="128"/>
      <c r="EB309" s="128"/>
      <c r="EL309" s="128"/>
      <c r="EV309" s="128"/>
      <c r="FF309" s="128"/>
      <c r="FP309" s="128"/>
      <c r="FZ309" s="128"/>
      <c r="GJ309" s="128"/>
      <c r="GT309" s="128"/>
      <c r="HD309" s="128"/>
      <c r="HN309" s="128"/>
      <c r="HX309" s="128"/>
    </row>
    <row xmlns:x14ac="http://schemas.microsoft.com/office/spreadsheetml/2009/9/ac" r="310" s="3" customFormat="true" x14ac:dyDescent="0.25">
      <c r="A310" s="378"/>
      <c r="B310" s="128"/>
      <c r="L310" s="128"/>
      <c r="V310" s="128"/>
      <c r="AF310" s="128"/>
      <c r="AP310" s="128"/>
      <c r="AZ310" s="128"/>
      <c r="BA310" s="128"/>
      <c r="BJ310" s="128"/>
      <c r="BT310" s="128"/>
      <c r="CD310" s="128"/>
      <c r="CN310" s="128"/>
      <c r="CX310" s="128"/>
      <c r="DH310" s="128"/>
      <c r="DR310" s="128"/>
      <c r="EB310" s="128"/>
      <c r="EL310" s="128"/>
      <c r="EV310" s="128"/>
      <c r="FF310" s="128"/>
      <c r="FP310" s="128"/>
      <c r="FZ310" s="128"/>
      <c r="GJ310" s="128"/>
      <c r="GT310" s="128"/>
      <c r="HD310" s="128"/>
      <c r="HN310" s="128"/>
      <c r="HX310" s="128"/>
    </row>
    <row xmlns:x14ac="http://schemas.microsoft.com/office/spreadsheetml/2009/9/ac" r="311" s="3" customFormat="true" x14ac:dyDescent="0.25">
      <c r="A311" s="378"/>
      <c r="B311" s="128"/>
      <c r="L311" s="128"/>
      <c r="V311" s="128"/>
      <c r="AF311" s="128"/>
      <c r="AP311" s="128"/>
      <c r="AZ311" s="128"/>
      <c r="BA311" s="128"/>
      <c r="BJ311" s="128"/>
      <c r="BT311" s="128"/>
      <c r="CD311" s="128"/>
      <c r="CN311" s="128"/>
      <c r="CX311" s="128"/>
      <c r="DH311" s="128"/>
      <c r="DR311" s="128"/>
      <c r="EB311" s="128"/>
      <c r="EL311" s="128"/>
      <c r="EV311" s="128"/>
      <c r="FF311" s="128"/>
      <c r="FP311" s="128"/>
      <c r="FZ311" s="128"/>
      <c r="GJ311" s="128"/>
      <c r="GT311" s="128"/>
      <c r="HD311" s="128"/>
      <c r="HN311" s="128"/>
      <c r="HX311" s="128"/>
    </row>
    <row xmlns:x14ac="http://schemas.microsoft.com/office/spreadsheetml/2009/9/ac" r="312" s="3" customFormat="true" x14ac:dyDescent="0.25">
      <c r="A312" s="378"/>
      <c r="B312" s="128"/>
      <c r="L312" s="128"/>
      <c r="V312" s="128"/>
      <c r="AF312" s="128"/>
      <c r="AP312" s="128"/>
      <c r="AZ312" s="128"/>
      <c r="BA312" s="128"/>
      <c r="BJ312" s="128"/>
      <c r="BT312" s="128"/>
      <c r="CD312" s="128"/>
      <c r="CN312" s="128"/>
      <c r="CX312" s="128"/>
      <c r="DH312" s="128"/>
      <c r="DR312" s="128"/>
      <c r="EB312" s="128"/>
      <c r="EL312" s="128"/>
      <c r="EV312" s="128"/>
      <c r="FF312" s="128"/>
      <c r="FP312" s="128"/>
      <c r="FZ312" s="128"/>
      <c r="GJ312" s="128"/>
      <c r="GT312" s="128"/>
      <c r="HD312" s="128"/>
      <c r="HN312" s="128"/>
      <c r="HX312" s="128"/>
    </row>
    <row xmlns:x14ac="http://schemas.microsoft.com/office/spreadsheetml/2009/9/ac" r="313" s="3" customFormat="true" x14ac:dyDescent="0.25">
      <c r="A313" s="378"/>
      <c r="B313" s="128"/>
      <c r="L313" s="128"/>
      <c r="V313" s="128"/>
      <c r="AF313" s="128"/>
      <c r="AP313" s="128"/>
      <c r="AZ313" s="128"/>
      <c r="BA313" s="128"/>
      <c r="BJ313" s="128"/>
      <c r="BT313" s="128"/>
      <c r="CD313" s="128"/>
      <c r="CN313" s="128"/>
      <c r="CX313" s="128"/>
      <c r="DH313" s="128"/>
      <c r="DR313" s="128"/>
      <c r="EB313" s="128"/>
      <c r="EL313" s="128"/>
      <c r="EV313" s="128"/>
      <c r="FF313" s="128"/>
      <c r="FP313" s="128"/>
      <c r="FZ313" s="128"/>
      <c r="GJ313" s="128"/>
      <c r="GT313" s="128"/>
      <c r="HD313" s="128"/>
      <c r="HN313" s="128"/>
      <c r="HX313" s="128"/>
    </row>
    <row xmlns:x14ac="http://schemas.microsoft.com/office/spreadsheetml/2009/9/ac" r="314" s="3" customFormat="true" x14ac:dyDescent="0.25">
      <c r="A314" s="378"/>
      <c r="B314" s="128"/>
      <c r="L314" s="128"/>
      <c r="V314" s="128"/>
      <c r="AF314" s="128"/>
      <c r="AP314" s="128"/>
      <c r="AZ314" s="128"/>
      <c r="BA314" s="128"/>
      <c r="BJ314" s="128"/>
      <c r="BT314" s="128"/>
      <c r="CD314" s="128"/>
      <c r="CN314" s="128"/>
      <c r="CX314" s="128"/>
      <c r="DH314" s="128"/>
      <c r="DR314" s="128"/>
      <c r="EB314" s="128"/>
      <c r="EL314" s="128"/>
      <c r="EV314" s="128"/>
      <c r="FF314" s="128"/>
      <c r="FP314" s="128"/>
      <c r="FZ314" s="128"/>
      <c r="GJ314" s="128"/>
      <c r="GT314" s="128"/>
      <c r="HD314" s="128"/>
      <c r="HN314" s="128"/>
      <c r="HX314" s="128"/>
    </row>
    <row xmlns:x14ac="http://schemas.microsoft.com/office/spreadsheetml/2009/9/ac" r="315" s="3" customFormat="true" x14ac:dyDescent="0.25">
      <c r="A315" s="378"/>
      <c r="B315" s="128"/>
      <c r="L315" s="128"/>
      <c r="V315" s="128"/>
      <c r="AF315" s="128"/>
      <c r="AP315" s="128"/>
      <c r="AZ315" s="128"/>
      <c r="BA315" s="128"/>
      <c r="BJ315" s="128"/>
      <c r="BT315" s="128"/>
      <c r="CD315" s="128"/>
      <c r="CN315" s="128"/>
      <c r="CX315" s="128"/>
      <c r="DH315" s="128"/>
      <c r="DR315" s="128"/>
      <c r="EB315" s="128"/>
      <c r="EL315" s="128"/>
      <c r="EV315" s="128"/>
      <c r="FF315" s="128"/>
      <c r="FP315" s="128"/>
      <c r="FZ315" s="128"/>
      <c r="GJ315" s="128"/>
      <c r="GT315" s="128"/>
      <c r="HD315" s="128"/>
      <c r="HN315" s="128"/>
      <c r="HX315" s="128"/>
    </row>
    <row xmlns:x14ac="http://schemas.microsoft.com/office/spreadsheetml/2009/9/ac" r="316" s="3" customFormat="true" x14ac:dyDescent="0.25">
      <c r="A316" s="378"/>
      <c r="B316" s="128"/>
      <c r="L316" s="128"/>
      <c r="V316" s="128"/>
      <c r="AF316" s="128"/>
      <c r="AP316" s="128"/>
      <c r="AZ316" s="128"/>
      <c r="BA316" s="128"/>
      <c r="BJ316" s="128"/>
      <c r="BT316" s="128"/>
      <c r="CD316" s="128"/>
      <c r="CN316" s="128"/>
      <c r="CX316" s="128"/>
      <c r="DH316" s="128"/>
      <c r="DR316" s="128"/>
      <c r="EB316" s="128"/>
      <c r="EL316" s="128"/>
      <c r="EV316" s="128"/>
      <c r="FF316" s="128"/>
      <c r="FP316" s="128"/>
      <c r="FZ316" s="128"/>
      <c r="GJ316" s="128"/>
      <c r="GT316" s="128"/>
      <c r="HD316" s="128"/>
      <c r="HN316" s="128"/>
      <c r="HX316" s="128"/>
    </row>
    <row xmlns:x14ac="http://schemas.microsoft.com/office/spreadsheetml/2009/9/ac" r="317" s="3" customFormat="true" x14ac:dyDescent="0.25">
      <c r="A317" s="378"/>
      <c r="B317" s="128"/>
      <c r="L317" s="128"/>
      <c r="V317" s="128"/>
      <c r="AF317" s="128"/>
      <c r="AP317" s="128"/>
      <c r="AZ317" s="128"/>
      <c r="BA317" s="128"/>
      <c r="BJ317" s="128"/>
      <c r="BT317" s="128"/>
      <c r="CD317" s="128"/>
      <c r="CN317" s="128"/>
      <c r="CX317" s="128"/>
      <c r="DH317" s="128"/>
      <c r="DR317" s="128"/>
      <c r="EB317" s="128"/>
      <c r="EL317" s="128"/>
      <c r="EV317" s="128"/>
      <c r="FF317" s="128"/>
      <c r="FP317" s="128"/>
      <c r="FZ317" s="128"/>
      <c r="GJ317" s="128"/>
      <c r="GT317" s="128"/>
      <c r="HD317" s="128"/>
      <c r="HN317" s="128"/>
      <c r="HX317" s="128"/>
    </row>
    <row xmlns:x14ac="http://schemas.microsoft.com/office/spreadsheetml/2009/9/ac" r="318" s="3" customFormat="true" x14ac:dyDescent="0.25">
      <c r="A318" s="378"/>
      <c r="B318" s="128"/>
      <c r="L318" s="128"/>
      <c r="V318" s="128"/>
      <c r="AF318" s="128"/>
      <c r="AP318" s="128"/>
      <c r="AZ318" s="128"/>
      <c r="BA318" s="128"/>
      <c r="BJ318" s="128"/>
      <c r="BT318" s="128"/>
      <c r="CD318" s="128"/>
      <c r="CN318" s="128"/>
      <c r="CX318" s="128"/>
      <c r="DH318" s="128"/>
      <c r="DR318" s="128"/>
      <c r="EB318" s="128"/>
      <c r="EL318" s="128"/>
      <c r="EV318" s="128"/>
      <c r="FF318" s="128"/>
      <c r="FP318" s="128"/>
      <c r="FZ318" s="128"/>
      <c r="GJ318" s="128"/>
      <c r="GT318" s="128"/>
      <c r="HD318" s="128"/>
      <c r="HN318" s="128"/>
      <c r="HX318" s="128"/>
    </row>
    <row xmlns:x14ac="http://schemas.microsoft.com/office/spreadsheetml/2009/9/ac" r="319" s="3" customFormat="true" x14ac:dyDescent="0.25">
      <c r="A319" s="378"/>
      <c r="B319" s="128"/>
      <c r="L319" s="128"/>
      <c r="V319" s="128"/>
      <c r="AF319" s="128"/>
      <c r="AP319" s="128"/>
      <c r="AZ319" s="128"/>
      <c r="BA319" s="128"/>
      <c r="BJ319" s="128"/>
      <c r="BT319" s="128"/>
      <c r="CD319" s="128"/>
      <c r="CN319" s="128"/>
      <c r="CX319" s="128"/>
      <c r="DH319" s="128"/>
      <c r="DR319" s="128"/>
      <c r="EB319" s="128"/>
      <c r="EL319" s="128"/>
      <c r="EV319" s="128"/>
      <c r="FF319" s="128"/>
      <c r="FP319" s="128"/>
      <c r="FZ319" s="128"/>
      <c r="GJ319" s="128"/>
      <c r="GT319" s="128"/>
      <c r="HD319" s="128"/>
      <c r="HN319" s="128"/>
      <c r="HX319" s="128"/>
    </row>
    <row xmlns:x14ac="http://schemas.microsoft.com/office/spreadsheetml/2009/9/ac" r="320" s="3" customFormat="true" x14ac:dyDescent="0.25">
      <c r="A320" s="378"/>
      <c r="B320" s="128"/>
      <c r="L320" s="128"/>
      <c r="V320" s="128"/>
      <c r="AF320" s="128"/>
      <c r="AP320" s="128"/>
      <c r="AZ320" s="128"/>
      <c r="BA320" s="128"/>
      <c r="BJ320" s="128"/>
      <c r="BT320" s="128"/>
      <c r="CD320" s="128"/>
      <c r="CN320" s="128"/>
      <c r="CX320" s="128"/>
      <c r="DH320" s="128"/>
      <c r="DR320" s="128"/>
      <c r="EB320" s="128"/>
      <c r="EL320" s="128"/>
      <c r="EV320" s="128"/>
      <c r="FF320" s="128"/>
      <c r="FP320" s="128"/>
      <c r="FZ320" s="128"/>
      <c r="GJ320" s="128"/>
      <c r="GT320" s="128"/>
      <c r="HD320" s="128"/>
      <c r="HN320" s="128"/>
      <c r="HX320" s="128"/>
    </row>
    <row xmlns:x14ac="http://schemas.microsoft.com/office/spreadsheetml/2009/9/ac" r="321" s="3" customFormat="true" x14ac:dyDescent="0.25">
      <c r="A321" s="378"/>
      <c r="B321" s="128"/>
      <c r="L321" s="128"/>
      <c r="V321" s="128"/>
      <c r="AF321" s="128"/>
      <c r="AP321" s="128"/>
      <c r="AZ321" s="128"/>
      <c r="BA321" s="128"/>
      <c r="BJ321" s="128"/>
      <c r="BT321" s="128"/>
      <c r="CD321" s="128"/>
      <c r="CN321" s="128"/>
      <c r="CX321" s="128"/>
      <c r="DH321" s="128"/>
      <c r="DR321" s="128"/>
      <c r="EB321" s="128"/>
      <c r="EL321" s="128"/>
      <c r="EV321" s="128"/>
      <c r="FF321" s="128"/>
      <c r="FP321" s="128"/>
      <c r="FZ321" s="128"/>
      <c r="GJ321" s="128"/>
      <c r="GT321" s="128"/>
      <c r="HD321" s="128"/>
      <c r="HN321" s="128"/>
      <c r="HX321" s="128"/>
    </row>
    <row xmlns:x14ac="http://schemas.microsoft.com/office/spreadsheetml/2009/9/ac" r="322" s="3" customFormat="true" x14ac:dyDescent="0.25">
      <c r="A322" s="378"/>
      <c r="B322" s="128"/>
      <c r="L322" s="128"/>
      <c r="V322" s="128"/>
      <c r="AF322" s="128"/>
      <c r="AP322" s="128"/>
      <c r="AZ322" s="128"/>
      <c r="BA322" s="128"/>
      <c r="BJ322" s="128"/>
      <c r="BT322" s="128"/>
      <c r="CD322" s="128"/>
      <c r="CN322" s="128"/>
      <c r="CX322" s="128"/>
      <c r="DH322" s="128"/>
      <c r="DR322" s="128"/>
      <c r="EB322" s="128"/>
      <c r="EL322" s="128"/>
      <c r="EV322" s="128"/>
      <c r="FF322" s="128"/>
      <c r="FP322" s="128"/>
      <c r="FZ322" s="128"/>
      <c r="GJ322" s="128"/>
      <c r="GT322" s="128"/>
      <c r="HD322" s="128"/>
      <c r="HN322" s="128"/>
      <c r="HX322" s="128"/>
    </row>
    <row xmlns:x14ac="http://schemas.microsoft.com/office/spreadsheetml/2009/9/ac" r="323" s="3" customFormat="true" x14ac:dyDescent="0.25">
      <c r="A323" s="378"/>
      <c r="B323" s="128"/>
      <c r="L323" s="128"/>
      <c r="V323" s="128"/>
      <c r="AF323" s="128"/>
      <c r="AP323" s="128"/>
      <c r="AZ323" s="128"/>
      <c r="BA323" s="128"/>
      <c r="BJ323" s="128"/>
      <c r="BT323" s="128"/>
      <c r="CD323" s="128"/>
      <c r="CN323" s="128"/>
      <c r="CX323" s="128"/>
      <c r="DH323" s="128"/>
      <c r="DR323" s="128"/>
      <c r="EB323" s="128"/>
      <c r="EL323" s="128"/>
      <c r="EV323" s="128"/>
      <c r="FF323" s="128"/>
      <c r="FP323" s="128"/>
      <c r="FZ323" s="128"/>
      <c r="GJ323" s="128"/>
      <c r="GT323" s="128"/>
      <c r="HD323" s="128"/>
      <c r="HN323" s="128"/>
      <c r="HX323" s="128"/>
    </row>
    <row xmlns:x14ac="http://schemas.microsoft.com/office/spreadsheetml/2009/9/ac" r="324" s="3" customFormat="true" x14ac:dyDescent="0.25">
      <c r="A324" s="378"/>
      <c r="B324" s="128"/>
      <c r="L324" s="128"/>
      <c r="V324" s="128"/>
      <c r="AF324" s="128"/>
      <c r="AP324" s="128"/>
      <c r="AZ324" s="128"/>
      <c r="BA324" s="128"/>
      <c r="BJ324" s="128"/>
      <c r="BT324" s="128"/>
      <c r="CD324" s="128"/>
      <c r="CN324" s="128"/>
      <c r="CX324" s="128"/>
      <c r="DH324" s="128"/>
      <c r="DR324" s="128"/>
      <c r="EB324" s="128"/>
      <c r="EL324" s="128"/>
      <c r="EV324" s="128"/>
      <c r="FF324" s="128"/>
      <c r="FP324" s="128"/>
      <c r="FZ324" s="128"/>
      <c r="GJ324" s="128"/>
      <c r="GT324" s="128"/>
      <c r="HD324" s="128"/>
      <c r="HN324" s="128"/>
      <c r="HX324" s="128"/>
    </row>
    <row xmlns:x14ac="http://schemas.microsoft.com/office/spreadsheetml/2009/9/ac" r="325" s="3" customFormat="true" x14ac:dyDescent="0.25">
      <c r="A325" s="378"/>
      <c r="B325" s="128"/>
      <c r="L325" s="128"/>
      <c r="V325" s="128"/>
      <c r="AF325" s="128"/>
      <c r="AP325" s="128"/>
      <c r="AZ325" s="128"/>
      <c r="BA325" s="128"/>
      <c r="BJ325" s="128"/>
      <c r="BT325" s="128"/>
      <c r="CD325" s="128"/>
      <c r="CN325" s="128"/>
      <c r="CX325" s="128"/>
      <c r="DH325" s="128"/>
      <c r="DR325" s="128"/>
      <c r="EB325" s="128"/>
      <c r="EL325" s="128"/>
      <c r="EV325" s="128"/>
      <c r="FF325" s="128"/>
      <c r="FP325" s="128"/>
      <c r="FZ325" s="128"/>
      <c r="GJ325" s="128"/>
      <c r="GT325" s="128"/>
      <c r="HD325" s="128"/>
      <c r="HN325" s="128"/>
      <c r="HX325" s="128"/>
    </row>
    <row xmlns:x14ac="http://schemas.microsoft.com/office/spreadsheetml/2009/9/ac" r="326" s="3" customFormat="true" x14ac:dyDescent="0.25">
      <c r="A326" s="378"/>
      <c r="B326" s="128"/>
      <c r="L326" s="128"/>
      <c r="V326" s="128"/>
      <c r="AF326" s="128"/>
      <c r="AP326" s="128"/>
      <c r="AZ326" s="128"/>
      <c r="BA326" s="128"/>
      <c r="BJ326" s="128"/>
      <c r="BT326" s="128"/>
      <c r="CD326" s="128"/>
      <c r="CN326" s="128"/>
      <c r="CX326" s="128"/>
      <c r="DH326" s="128"/>
      <c r="DR326" s="128"/>
      <c r="EB326" s="128"/>
      <c r="EL326" s="128"/>
      <c r="EV326" s="128"/>
      <c r="FF326" s="128"/>
      <c r="FP326" s="128"/>
      <c r="FZ326" s="128"/>
      <c r="GJ326" s="128"/>
      <c r="GT326" s="128"/>
      <c r="HD326" s="128"/>
      <c r="HN326" s="128"/>
      <c r="HX326" s="128"/>
    </row>
    <row xmlns:x14ac="http://schemas.microsoft.com/office/spreadsheetml/2009/9/ac" r="327" s="3" customFormat="true" x14ac:dyDescent="0.25">
      <c r="A327" s="378"/>
      <c r="B327" s="128"/>
      <c r="L327" s="128"/>
      <c r="V327" s="128"/>
      <c r="AF327" s="128"/>
      <c r="AP327" s="128"/>
      <c r="AZ327" s="128"/>
      <c r="BA327" s="128"/>
      <c r="BJ327" s="128"/>
      <c r="BT327" s="128"/>
      <c r="CD327" s="128"/>
      <c r="CN327" s="128"/>
      <c r="CX327" s="128"/>
      <c r="DH327" s="128"/>
      <c r="DR327" s="128"/>
      <c r="EB327" s="128"/>
      <c r="EL327" s="128"/>
      <c r="EV327" s="128"/>
      <c r="FF327" s="128"/>
      <c r="FP327" s="128"/>
      <c r="FZ327" s="128"/>
      <c r="GJ327" s="128"/>
      <c r="GT327" s="128"/>
      <c r="HD327" s="128"/>
      <c r="HN327" s="128"/>
      <c r="HX327" s="128"/>
    </row>
    <row xmlns:x14ac="http://schemas.microsoft.com/office/spreadsheetml/2009/9/ac" r="328" s="3" customFormat="true" x14ac:dyDescent="0.25">
      <c r="A328" s="378"/>
      <c r="B328" s="128"/>
      <c r="L328" s="128"/>
      <c r="V328" s="128"/>
      <c r="AF328" s="128"/>
      <c r="AP328" s="128"/>
      <c r="AZ328" s="128"/>
      <c r="BA328" s="128"/>
      <c r="BJ328" s="128"/>
      <c r="BT328" s="128"/>
      <c r="CD328" s="128"/>
      <c r="CN328" s="128"/>
      <c r="CX328" s="128"/>
      <c r="DH328" s="128"/>
      <c r="DR328" s="128"/>
      <c r="EB328" s="128"/>
      <c r="EL328" s="128"/>
      <c r="EV328" s="128"/>
      <c r="FF328" s="128"/>
      <c r="FP328" s="128"/>
      <c r="FZ328" s="128"/>
      <c r="GJ328" s="128"/>
      <c r="GT328" s="128"/>
      <c r="HD328" s="128"/>
      <c r="HN328" s="128"/>
      <c r="HX328" s="128"/>
    </row>
    <row xmlns:x14ac="http://schemas.microsoft.com/office/spreadsheetml/2009/9/ac" r="329" s="3" customFormat="true" x14ac:dyDescent="0.25">
      <c r="A329" s="378"/>
      <c r="B329" s="128"/>
      <c r="L329" s="128"/>
      <c r="V329" s="128"/>
      <c r="AF329" s="128"/>
      <c r="AP329" s="128"/>
      <c r="AZ329" s="128"/>
      <c r="BA329" s="128"/>
      <c r="BJ329" s="128"/>
      <c r="BT329" s="128"/>
      <c r="CD329" s="128"/>
      <c r="CN329" s="128"/>
      <c r="CX329" s="128"/>
      <c r="DH329" s="128"/>
      <c r="DR329" s="128"/>
      <c r="EB329" s="128"/>
      <c r="EL329" s="128"/>
      <c r="EV329" s="128"/>
      <c r="FF329" s="128"/>
      <c r="FP329" s="128"/>
      <c r="FZ329" s="128"/>
      <c r="GJ329" s="128"/>
      <c r="GT329" s="128"/>
      <c r="HD329" s="128"/>
      <c r="HN329" s="128"/>
      <c r="HX329" s="128"/>
    </row>
    <row xmlns:x14ac="http://schemas.microsoft.com/office/spreadsheetml/2009/9/ac" r="330" s="3" customFormat="true" x14ac:dyDescent="0.25">
      <c r="A330" s="378"/>
      <c r="B330" s="128"/>
      <c r="L330" s="128"/>
      <c r="V330" s="128"/>
      <c r="AF330" s="128"/>
      <c r="AP330" s="128"/>
      <c r="AZ330" s="128"/>
      <c r="BA330" s="128"/>
      <c r="BJ330" s="128"/>
      <c r="BT330" s="128"/>
      <c r="CD330" s="128"/>
      <c r="CN330" s="128"/>
      <c r="CX330" s="128"/>
      <c r="DH330" s="128"/>
      <c r="DR330" s="128"/>
      <c r="EB330" s="128"/>
      <c r="EL330" s="128"/>
      <c r="EV330" s="128"/>
      <c r="FF330" s="128"/>
      <c r="FP330" s="128"/>
      <c r="FZ330" s="128"/>
      <c r="GJ330" s="128"/>
      <c r="GT330" s="128"/>
      <c r="HD330" s="128"/>
      <c r="HN330" s="128"/>
      <c r="HX330" s="128"/>
    </row>
    <row xmlns:x14ac="http://schemas.microsoft.com/office/spreadsheetml/2009/9/ac" r="331" s="3" customFormat="true" x14ac:dyDescent="0.25">
      <c r="A331" s="378"/>
      <c r="B331" s="128"/>
      <c r="L331" s="128"/>
      <c r="V331" s="128"/>
      <c r="AF331" s="128"/>
      <c r="AP331" s="128"/>
      <c r="AZ331" s="128"/>
      <c r="BA331" s="128"/>
      <c r="BJ331" s="128"/>
      <c r="BT331" s="128"/>
      <c r="CD331" s="128"/>
      <c r="CN331" s="128"/>
      <c r="CX331" s="128"/>
      <c r="DH331" s="128"/>
      <c r="DR331" s="128"/>
      <c r="EB331" s="128"/>
      <c r="EL331" s="128"/>
      <c r="EV331" s="128"/>
      <c r="FF331" s="128"/>
      <c r="FP331" s="128"/>
      <c r="FZ331" s="128"/>
      <c r="GJ331" s="128"/>
      <c r="GT331" s="128"/>
      <c r="HD331" s="128"/>
      <c r="HN331" s="128"/>
      <c r="HX331" s="128"/>
    </row>
    <row xmlns:x14ac="http://schemas.microsoft.com/office/spreadsheetml/2009/9/ac" r="332" s="3" customFormat="true" x14ac:dyDescent="0.25">
      <c r="A332" s="378"/>
      <c r="B332" s="128"/>
      <c r="L332" s="128"/>
      <c r="V332" s="128"/>
      <c r="AF332" s="128"/>
      <c r="AP332" s="128"/>
      <c r="AZ332" s="128"/>
      <c r="BA332" s="128"/>
      <c r="BJ332" s="128"/>
      <c r="BT332" s="128"/>
      <c r="CD332" s="128"/>
      <c r="CN332" s="128"/>
      <c r="CX332" s="128"/>
      <c r="DH332" s="128"/>
      <c r="DR332" s="128"/>
      <c r="EB332" s="128"/>
      <c r="EL332" s="128"/>
      <c r="EV332" s="128"/>
      <c r="FF332" s="128"/>
      <c r="FP332" s="128"/>
      <c r="FZ332" s="128"/>
      <c r="GJ332" s="128"/>
      <c r="GT332" s="128"/>
      <c r="HD332" s="128"/>
      <c r="HN332" s="128"/>
      <c r="HX332" s="128"/>
    </row>
    <row xmlns:x14ac="http://schemas.microsoft.com/office/spreadsheetml/2009/9/ac" r="333" s="3" customFormat="true" x14ac:dyDescent="0.25">
      <c r="A333" s="378"/>
      <c r="B333" s="128"/>
      <c r="L333" s="128"/>
      <c r="V333" s="128"/>
      <c r="AF333" s="128"/>
      <c r="AP333" s="128"/>
      <c r="AZ333" s="128"/>
      <c r="BA333" s="128"/>
      <c r="BJ333" s="128"/>
      <c r="BT333" s="128"/>
      <c r="CD333" s="128"/>
      <c r="CN333" s="128"/>
      <c r="CX333" s="128"/>
      <c r="DH333" s="128"/>
      <c r="DR333" s="128"/>
      <c r="EB333" s="128"/>
      <c r="EL333" s="128"/>
      <c r="EV333" s="128"/>
      <c r="FF333" s="128"/>
      <c r="FP333" s="128"/>
      <c r="FZ333" s="128"/>
      <c r="GJ333" s="128"/>
      <c r="GT333" s="128"/>
      <c r="HD333" s="128"/>
      <c r="HN333" s="128"/>
      <c r="HX333" s="128"/>
    </row>
    <row xmlns:x14ac="http://schemas.microsoft.com/office/spreadsheetml/2009/9/ac" r="334" s="3" customFormat="true" x14ac:dyDescent="0.25">
      <c r="A334" s="378"/>
      <c r="B334" s="128"/>
      <c r="L334" s="128"/>
      <c r="V334" s="128"/>
      <c r="AF334" s="128"/>
      <c r="AP334" s="128"/>
      <c r="AZ334" s="128"/>
      <c r="BA334" s="128"/>
      <c r="BJ334" s="128"/>
      <c r="BT334" s="128"/>
      <c r="CD334" s="128"/>
      <c r="CN334" s="128"/>
      <c r="CX334" s="128"/>
      <c r="DH334" s="128"/>
      <c r="DR334" s="128"/>
      <c r="EB334" s="128"/>
      <c r="EL334" s="128"/>
      <c r="EV334" s="128"/>
      <c r="FF334" s="128"/>
      <c r="FP334" s="128"/>
      <c r="FZ334" s="128"/>
      <c r="GJ334" s="128"/>
      <c r="GT334" s="128"/>
      <c r="HD334" s="128"/>
      <c r="HN334" s="128"/>
      <c r="HX334" s="128"/>
    </row>
    <row xmlns:x14ac="http://schemas.microsoft.com/office/spreadsheetml/2009/9/ac" r="335" s="3" customFormat="true" x14ac:dyDescent="0.25">
      <c r="A335" s="378"/>
      <c r="B335" s="128"/>
      <c r="L335" s="128"/>
      <c r="V335" s="128"/>
      <c r="AF335" s="128"/>
      <c r="AP335" s="128"/>
      <c r="AZ335" s="128"/>
      <c r="BA335" s="128"/>
      <c r="BJ335" s="128"/>
      <c r="BT335" s="128"/>
      <c r="CD335" s="128"/>
      <c r="CN335" s="128"/>
      <c r="CX335" s="128"/>
      <c r="DH335" s="128"/>
      <c r="DR335" s="128"/>
      <c r="EB335" s="128"/>
      <c r="EL335" s="128"/>
      <c r="EV335" s="128"/>
      <c r="FF335" s="128"/>
      <c r="FP335" s="128"/>
      <c r="FZ335" s="128"/>
      <c r="GJ335" s="128"/>
      <c r="GT335" s="128"/>
      <c r="HD335" s="128"/>
      <c r="HN335" s="128"/>
      <c r="HX335" s="128"/>
    </row>
    <row xmlns:x14ac="http://schemas.microsoft.com/office/spreadsheetml/2009/9/ac" r="336" s="3" customFormat="true" x14ac:dyDescent="0.25">
      <c r="A336" s="378"/>
      <c r="B336" s="128"/>
      <c r="L336" s="128"/>
      <c r="V336" s="128"/>
      <c r="AF336" s="128"/>
      <c r="AP336" s="128"/>
      <c r="AZ336" s="128"/>
      <c r="BA336" s="128"/>
      <c r="BJ336" s="128"/>
      <c r="BT336" s="128"/>
      <c r="CD336" s="128"/>
      <c r="CN336" s="128"/>
      <c r="CX336" s="128"/>
      <c r="DH336" s="128"/>
      <c r="DR336" s="128"/>
      <c r="EB336" s="128"/>
      <c r="EL336" s="128"/>
      <c r="EV336" s="128"/>
      <c r="FF336" s="128"/>
      <c r="FP336" s="128"/>
      <c r="FZ336" s="128"/>
      <c r="GJ336" s="128"/>
      <c r="GT336" s="128"/>
      <c r="HD336" s="128"/>
      <c r="HN336" s="128"/>
      <c r="HX336" s="128"/>
    </row>
    <row xmlns:x14ac="http://schemas.microsoft.com/office/spreadsheetml/2009/9/ac" r="337" s="3" customFormat="true" x14ac:dyDescent="0.25">
      <c r="A337" s="378"/>
      <c r="B337" s="128"/>
      <c r="L337" s="128"/>
      <c r="V337" s="128"/>
      <c r="AF337" s="128"/>
      <c r="AP337" s="128"/>
      <c r="AZ337" s="128"/>
      <c r="BA337" s="128"/>
      <c r="BJ337" s="128"/>
      <c r="BT337" s="128"/>
      <c r="CD337" s="128"/>
      <c r="CN337" s="128"/>
      <c r="CX337" s="128"/>
      <c r="DH337" s="128"/>
      <c r="DR337" s="128"/>
      <c r="EB337" s="128"/>
      <c r="EL337" s="128"/>
      <c r="EV337" s="128"/>
      <c r="FF337" s="128"/>
      <c r="FP337" s="128"/>
      <c r="FZ337" s="128"/>
      <c r="GJ337" s="128"/>
      <c r="GT337" s="128"/>
      <c r="HD337" s="128"/>
      <c r="HN337" s="128"/>
      <c r="HX337" s="128"/>
    </row>
    <row xmlns:x14ac="http://schemas.microsoft.com/office/spreadsheetml/2009/9/ac" r="338" s="3" customFormat="true" x14ac:dyDescent="0.25">
      <c r="A338" s="378"/>
      <c r="B338" s="128"/>
      <c r="L338" s="128"/>
      <c r="V338" s="128"/>
      <c r="AF338" s="128"/>
      <c r="AP338" s="128"/>
      <c r="AZ338" s="128"/>
      <c r="BA338" s="128"/>
      <c r="BJ338" s="128"/>
      <c r="BT338" s="128"/>
      <c r="CD338" s="128"/>
      <c r="CN338" s="128"/>
      <c r="CX338" s="128"/>
      <c r="DH338" s="128"/>
      <c r="DR338" s="128"/>
      <c r="EB338" s="128"/>
      <c r="EL338" s="128"/>
      <c r="EV338" s="128"/>
      <c r="FF338" s="128"/>
      <c r="FP338" s="128"/>
      <c r="FZ338" s="128"/>
      <c r="GJ338" s="128"/>
      <c r="GT338" s="128"/>
      <c r="HD338" s="128"/>
      <c r="HN338" s="128"/>
      <c r="HX338" s="128"/>
    </row>
    <row xmlns:x14ac="http://schemas.microsoft.com/office/spreadsheetml/2009/9/ac" r="339" s="3" customFormat="true" x14ac:dyDescent="0.25">
      <c r="A339" s="378"/>
      <c r="B339" s="128"/>
      <c r="L339" s="128"/>
      <c r="V339" s="128"/>
      <c r="AF339" s="128"/>
      <c r="AP339" s="128"/>
      <c r="AZ339" s="128"/>
      <c r="BA339" s="128"/>
      <c r="BJ339" s="128"/>
      <c r="BT339" s="128"/>
      <c r="CD339" s="128"/>
      <c r="CN339" s="128"/>
      <c r="CX339" s="128"/>
      <c r="DH339" s="128"/>
      <c r="DR339" s="128"/>
      <c r="EB339" s="128"/>
      <c r="EL339" s="128"/>
      <c r="EV339" s="128"/>
      <c r="FF339" s="128"/>
      <c r="FP339" s="128"/>
      <c r="FZ339" s="128"/>
      <c r="GJ339" s="128"/>
      <c r="GT339" s="128"/>
      <c r="HD339" s="128"/>
      <c r="HN339" s="128"/>
      <c r="HX339" s="128"/>
    </row>
    <row xmlns:x14ac="http://schemas.microsoft.com/office/spreadsheetml/2009/9/ac" r="340" s="3" customFormat="true" x14ac:dyDescent="0.25">
      <c r="A340" s="378"/>
      <c r="B340" s="128"/>
      <c r="L340" s="128"/>
      <c r="V340" s="128"/>
      <c r="AF340" s="128"/>
      <c r="AP340" s="128"/>
      <c r="AZ340" s="128"/>
      <c r="BA340" s="128"/>
      <c r="BJ340" s="128"/>
      <c r="BT340" s="128"/>
      <c r="CD340" s="128"/>
      <c r="CN340" s="128"/>
      <c r="CX340" s="128"/>
      <c r="DH340" s="128"/>
      <c r="DR340" s="128"/>
      <c r="EB340" s="128"/>
      <c r="EL340" s="128"/>
      <c r="EV340" s="128"/>
      <c r="FF340" s="128"/>
      <c r="FP340" s="128"/>
      <c r="FZ340" s="128"/>
      <c r="GJ340" s="128"/>
      <c r="GT340" s="128"/>
      <c r="HD340" s="128"/>
      <c r="HN340" s="128"/>
      <c r="HX340" s="128"/>
    </row>
    <row xmlns:x14ac="http://schemas.microsoft.com/office/spreadsheetml/2009/9/ac" r="341" s="3" customFormat="true" x14ac:dyDescent="0.25">
      <c r="A341" s="378"/>
      <c r="B341" s="128"/>
      <c r="L341" s="128"/>
      <c r="V341" s="128"/>
      <c r="AF341" s="128"/>
      <c r="AP341" s="128"/>
      <c r="AZ341" s="128"/>
      <c r="BA341" s="128"/>
      <c r="BJ341" s="128"/>
      <c r="BT341" s="128"/>
      <c r="CD341" s="128"/>
      <c r="CN341" s="128"/>
      <c r="CX341" s="128"/>
      <c r="DH341" s="128"/>
      <c r="DR341" s="128"/>
      <c r="EB341" s="128"/>
      <c r="EL341" s="128"/>
      <c r="EV341" s="128"/>
      <c r="FF341" s="128"/>
      <c r="FP341" s="128"/>
      <c r="FZ341" s="128"/>
      <c r="GJ341" s="128"/>
      <c r="GT341" s="128"/>
      <c r="HD341" s="128"/>
      <c r="HN341" s="128"/>
      <c r="HX341" s="128"/>
    </row>
    <row xmlns:x14ac="http://schemas.microsoft.com/office/spreadsheetml/2009/9/ac" r="342" s="3" customFormat="true" x14ac:dyDescent="0.25">
      <c r="A342" s="378"/>
      <c r="B342" s="128"/>
      <c r="L342" s="128"/>
      <c r="V342" s="128"/>
      <c r="AF342" s="128"/>
      <c r="AP342" s="128"/>
      <c r="AZ342" s="128"/>
      <c r="BA342" s="128"/>
      <c r="BJ342" s="128"/>
      <c r="BT342" s="128"/>
      <c r="CD342" s="128"/>
      <c r="CN342" s="128"/>
      <c r="CX342" s="128"/>
      <c r="DH342" s="128"/>
      <c r="DR342" s="128"/>
      <c r="EB342" s="128"/>
      <c r="EL342" s="128"/>
      <c r="EV342" s="128"/>
      <c r="FF342" s="128"/>
      <c r="FP342" s="128"/>
      <c r="FZ342" s="128"/>
      <c r="GJ342" s="128"/>
      <c r="GT342" s="128"/>
      <c r="HD342" s="128"/>
      <c r="HN342" s="128"/>
      <c r="HX342" s="128"/>
    </row>
    <row xmlns:x14ac="http://schemas.microsoft.com/office/spreadsheetml/2009/9/ac" r="343" s="3" customFormat="true" x14ac:dyDescent="0.25">
      <c r="A343" s="378"/>
      <c r="B343" s="128"/>
      <c r="L343" s="128"/>
      <c r="V343" s="128"/>
      <c r="AF343" s="128"/>
      <c r="AP343" s="128"/>
      <c r="AZ343" s="128"/>
      <c r="BA343" s="128"/>
      <c r="BJ343" s="128"/>
      <c r="BT343" s="128"/>
      <c r="CD343" s="128"/>
      <c r="CN343" s="128"/>
      <c r="CX343" s="128"/>
      <c r="DH343" s="128"/>
      <c r="DR343" s="128"/>
      <c r="EB343" s="128"/>
      <c r="EL343" s="128"/>
      <c r="EV343" s="128"/>
      <c r="FF343" s="128"/>
      <c r="FP343" s="128"/>
      <c r="FZ343" s="128"/>
      <c r="GJ343" s="128"/>
      <c r="GT343" s="128"/>
      <c r="HD343" s="128"/>
      <c r="HN343" s="128"/>
      <c r="HX343" s="128"/>
    </row>
    <row xmlns:x14ac="http://schemas.microsoft.com/office/spreadsheetml/2009/9/ac" r="344" s="3" customFormat="true" x14ac:dyDescent="0.25">
      <c r="A344" s="378"/>
      <c r="B344" s="128"/>
      <c r="L344" s="128"/>
      <c r="V344" s="128"/>
      <c r="AF344" s="128"/>
      <c r="AP344" s="128"/>
      <c r="AZ344" s="128"/>
      <c r="BA344" s="128"/>
      <c r="BJ344" s="128"/>
      <c r="BT344" s="128"/>
      <c r="CD344" s="128"/>
      <c r="CN344" s="128"/>
      <c r="CX344" s="128"/>
      <c r="DH344" s="128"/>
      <c r="DR344" s="128"/>
      <c r="EB344" s="128"/>
      <c r="EL344" s="128"/>
      <c r="EV344" s="128"/>
      <c r="FF344" s="128"/>
      <c r="FP344" s="128"/>
      <c r="FZ344" s="128"/>
      <c r="GJ344" s="128"/>
      <c r="GT344" s="128"/>
      <c r="HD344" s="128"/>
      <c r="HN344" s="128"/>
      <c r="HX344" s="128"/>
    </row>
    <row xmlns:x14ac="http://schemas.microsoft.com/office/spreadsheetml/2009/9/ac" r="345" s="3" customFormat="true" x14ac:dyDescent="0.25">
      <c r="A345" s="378"/>
      <c r="B345" s="128"/>
      <c r="L345" s="128"/>
      <c r="V345" s="128"/>
      <c r="AF345" s="128"/>
      <c r="AP345" s="128"/>
      <c r="AZ345" s="128"/>
      <c r="BA345" s="128"/>
      <c r="BJ345" s="128"/>
      <c r="BT345" s="128"/>
      <c r="CD345" s="128"/>
      <c r="CN345" s="128"/>
      <c r="CX345" s="128"/>
      <c r="DH345" s="128"/>
      <c r="DR345" s="128"/>
      <c r="EB345" s="128"/>
      <c r="EL345" s="128"/>
      <c r="EV345" s="128"/>
      <c r="FF345" s="128"/>
      <c r="FP345" s="128"/>
      <c r="FZ345" s="128"/>
      <c r="GJ345" s="128"/>
      <c r="GT345" s="128"/>
      <c r="HD345" s="128"/>
      <c r="HN345" s="128"/>
      <c r="HX345" s="128"/>
    </row>
    <row xmlns:x14ac="http://schemas.microsoft.com/office/spreadsheetml/2009/9/ac" r="346" s="3" customFormat="true" x14ac:dyDescent="0.25">
      <c r="A346" s="378"/>
      <c r="B346" s="128"/>
      <c r="L346" s="128"/>
      <c r="V346" s="128"/>
      <c r="AF346" s="128"/>
      <c r="AP346" s="128"/>
      <c r="AZ346" s="128"/>
      <c r="BA346" s="128"/>
      <c r="BJ346" s="128"/>
      <c r="BT346" s="128"/>
      <c r="CD346" s="128"/>
      <c r="CN346" s="128"/>
      <c r="CX346" s="128"/>
      <c r="DH346" s="128"/>
      <c r="DR346" s="128"/>
      <c r="EB346" s="128"/>
      <c r="EL346" s="128"/>
      <c r="EV346" s="128"/>
      <c r="FF346" s="128"/>
      <c r="FP346" s="128"/>
      <c r="FZ346" s="128"/>
      <c r="GJ346" s="128"/>
      <c r="GT346" s="128"/>
      <c r="HD346" s="128"/>
      <c r="HN346" s="128"/>
      <c r="HX346" s="128"/>
    </row>
    <row xmlns:x14ac="http://schemas.microsoft.com/office/spreadsheetml/2009/9/ac" r="347" s="3" customFormat="true" x14ac:dyDescent="0.25">
      <c r="A347" s="378"/>
      <c r="B347" s="128"/>
      <c r="L347" s="128"/>
      <c r="V347" s="128"/>
      <c r="AF347" s="128"/>
      <c r="AP347" s="128"/>
      <c r="AZ347" s="128"/>
      <c r="BA347" s="128"/>
      <c r="BJ347" s="128"/>
      <c r="BT347" s="128"/>
      <c r="CD347" s="128"/>
      <c r="CN347" s="128"/>
      <c r="CX347" s="128"/>
      <c r="DH347" s="128"/>
      <c r="DR347" s="128"/>
      <c r="EB347" s="128"/>
      <c r="EL347" s="128"/>
      <c r="EV347" s="128"/>
      <c r="FF347" s="128"/>
      <c r="FP347" s="128"/>
      <c r="FZ347" s="128"/>
      <c r="GJ347" s="128"/>
      <c r="GT347" s="128"/>
      <c r="HD347" s="128"/>
      <c r="HN347" s="128"/>
      <c r="HX347" s="128"/>
    </row>
    <row xmlns:x14ac="http://schemas.microsoft.com/office/spreadsheetml/2009/9/ac" r="348" s="3" customFormat="true" x14ac:dyDescent="0.25">
      <c r="A348" s="378"/>
      <c r="B348" s="128"/>
      <c r="L348" s="128"/>
      <c r="V348" s="128"/>
      <c r="AF348" s="128"/>
      <c r="AP348" s="128"/>
      <c r="AZ348" s="128"/>
      <c r="BA348" s="128"/>
      <c r="BJ348" s="128"/>
      <c r="BT348" s="128"/>
      <c r="CD348" s="128"/>
      <c r="CN348" s="128"/>
      <c r="CX348" s="128"/>
      <c r="DH348" s="128"/>
      <c r="DR348" s="128"/>
      <c r="EB348" s="128"/>
      <c r="EL348" s="128"/>
      <c r="EV348" s="128"/>
      <c r="FF348" s="128"/>
      <c r="FP348" s="128"/>
      <c r="FZ348" s="128"/>
      <c r="GJ348" s="128"/>
      <c r="GT348" s="128"/>
      <c r="HD348" s="128"/>
      <c r="HN348" s="128"/>
      <c r="HX348" s="128"/>
    </row>
    <row xmlns:x14ac="http://schemas.microsoft.com/office/spreadsheetml/2009/9/ac" r="349" s="3" customFormat="true" x14ac:dyDescent="0.25">
      <c r="A349" s="378"/>
      <c r="B349" s="128"/>
      <c r="L349" s="128"/>
      <c r="V349" s="128"/>
      <c r="AF349" s="128"/>
      <c r="AP349" s="128"/>
      <c r="AZ349" s="128"/>
      <c r="BA349" s="128"/>
      <c r="BJ349" s="128"/>
      <c r="BT349" s="128"/>
      <c r="CD349" s="128"/>
      <c r="CN349" s="128"/>
      <c r="CX349" s="128"/>
      <c r="DH349" s="128"/>
      <c r="DR349" s="128"/>
      <c r="EB349" s="128"/>
      <c r="EL349" s="128"/>
      <c r="EV349" s="128"/>
      <c r="FF349" s="128"/>
      <c r="FP349" s="128"/>
      <c r="FZ349" s="128"/>
      <c r="GJ349" s="128"/>
      <c r="GT349" s="128"/>
      <c r="HD349" s="128"/>
      <c r="HN349" s="128"/>
      <c r="HX349" s="128"/>
    </row>
    <row xmlns:x14ac="http://schemas.microsoft.com/office/spreadsheetml/2009/9/ac" r="350" s="3" customFormat="true" x14ac:dyDescent="0.25">
      <c r="A350" s="378"/>
      <c r="B350" s="128"/>
      <c r="L350" s="128"/>
      <c r="V350" s="128"/>
      <c r="AF350" s="128"/>
      <c r="AP350" s="128"/>
      <c r="AZ350" s="128"/>
      <c r="BA350" s="128"/>
      <c r="BJ350" s="128"/>
      <c r="BT350" s="128"/>
      <c r="CD350" s="128"/>
      <c r="CN350" s="128"/>
      <c r="CX350" s="128"/>
      <c r="DH350" s="128"/>
      <c r="DR350" s="128"/>
      <c r="EB350" s="128"/>
      <c r="EL350" s="128"/>
      <c r="EV350" s="128"/>
      <c r="FF350" s="128"/>
      <c r="FP350" s="128"/>
      <c r="FZ350" s="128"/>
      <c r="GJ350" s="128"/>
      <c r="GT350" s="128"/>
      <c r="HD350" s="128"/>
      <c r="HN350" s="128"/>
      <c r="HX350" s="128"/>
    </row>
    <row xmlns:x14ac="http://schemas.microsoft.com/office/spreadsheetml/2009/9/ac" r="351" s="3" customFormat="true" x14ac:dyDescent="0.25">
      <c r="A351" s="378"/>
      <c r="B351" s="128"/>
      <c r="L351" s="128"/>
      <c r="V351" s="128"/>
      <c r="AF351" s="128"/>
      <c r="AP351" s="128"/>
      <c r="AZ351" s="128"/>
      <c r="BA351" s="128"/>
      <c r="BJ351" s="128"/>
      <c r="BT351" s="128"/>
      <c r="CD351" s="128"/>
      <c r="CN351" s="128"/>
      <c r="CX351" s="128"/>
      <c r="DH351" s="128"/>
      <c r="DR351" s="128"/>
      <c r="EB351" s="128"/>
      <c r="EL351" s="128"/>
      <c r="EV351" s="128"/>
      <c r="FF351" s="128"/>
      <c r="FP351" s="128"/>
      <c r="FZ351" s="128"/>
      <c r="GJ351" s="128"/>
      <c r="GT351" s="128"/>
      <c r="HD351" s="128"/>
      <c r="HN351" s="128"/>
      <c r="HX351" s="128"/>
    </row>
    <row xmlns:x14ac="http://schemas.microsoft.com/office/spreadsheetml/2009/9/ac" r="352" s="3" customFormat="true" x14ac:dyDescent="0.25">
      <c r="A352" s="378"/>
      <c r="B352" s="128"/>
      <c r="L352" s="128"/>
      <c r="V352" s="128"/>
      <c r="AF352" s="128"/>
      <c r="AP352" s="128"/>
      <c r="AZ352" s="128"/>
      <c r="BA352" s="128"/>
      <c r="BJ352" s="128"/>
      <c r="BT352" s="128"/>
      <c r="CD352" s="128"/>
      <c r="CN352" s="128"/>
      <c r="CX352" s="128"/>
      <c r="DH352" s="128"/>
      <c r="DR352" s="128"/>
      <c r="EB352" s="128"/>
      <c r="EL352" s="128"/>
      <c r="EV352" s="128"/>
      <c r="FF352" s="128"/>
      <c r="FP352" s="128"/>
      <c r="FZ352" s="128"/>
      <c r="GJ352" s="128"/>
      <c r="GT352" s="128"/>
      <c r="HD352" s="128"/>
      <c r="HN352" s="128"/>
      <c r="HX352" s="128"/>
    </row>
    <row xmlns:x14ac="http://schemas.microsoft.com/office/spreadsheetml/2009/9/ac" r="353" s="3" customFormat="true" x14ac:dyDescent="0.25">
      <c r="A353" s="378"/>
      <c r="B353" s="128"/>
      <c r="L353" s="128"/>
      <c r="V353" s="128"/>
      <c r="AF353" s="128"/>
      <c r="AP353" s="128"/>
      <c r="AZ353" s="128"/>
      <c r="BA353" s="128"/>
      <c r="BJ353" s="128"/>
      <c r="BT353" s="128"/>
      <c r="CD353" s="128"/>
      <c r="CN353" s="128"/>
      <c r="CX353" s="128"/>
      <c r="DH353" s="128"/>
      <c r="DR353" s="128"/>
      <c r="EB353" s="128"/>
      <c r="EL353" s="128"/>
      <c r="EV353" s="128"/>
      <c r="FF353" s="128"/>
      <c r="FP353" s="128"/>
      <c r="FZ353" s="128"/>
      <c r="GJ353" s="128"/>
      <c r="GT353" s="128"/>
      <c r="HD353" s="128"/>
      <c r="HN353" s="128"/>
      <c r="HX353" s="128"/>
    </row>
    <row xmlns:x14ac="http://schemas.microsoft.com/office/spreadsheetml/2009/9/ac" r="354" s="3" customFormat="true" x14ac:dyDescent="0.25">
      <c r="A354" s="378"/>
      <c r="B354" s="128"/>
      <c r="L354" s="128"/>
      <c r="V354" s="128"/>
      <c r="AF354" s="128"/>
      <c r="AP354" s="128"/>
      <c r="AZ354" s="128"/>
      <c r="BA354" s="128"/>
      <c r="BJ354" s="128"/>
      <c r="BT354" s="128"/>
      <c r="CD354" s="128"/>
      <c r="CN354" s="128"/>
      <c r="CX354" s="128"/>
      <c r="DH354" s="128"/>
      <c r="DR354" s="128"/>
      <c r="EB354" s="128"/>
      <c r="EL354" s="128"/>
      <c r="EV354" s="128"/>
      <c r="FF354" s="128"/>
      <c r="FP354" s="128"/>
      <c r="FZ354" s="128"/>
      <c r="GJ354" s="128"/>
      <c r="GT354" s="128"/>
      <c r="HD354" s="128"/>
      <c r="HN354" s="128"/>
      <c r="HX354" s="128"/>
    </row>
    <row xmlns:x14ac="http://schemas.microsoft.com/office/spreadsheetml/2009/9/ac" r="355" s="3" customFormat="true" x14ac:dyDescent="0.25">
      <c r="A355" s="378"/>
      <c r="B355" s="128"/>
      <c r="L355" s="128"/>
      <c r="V355" s="128"/>
      <c r="AF355" s="128"/>
      <c r="AP355" s="128"/>
      <c r="AZ355" s="128"/>
      <c r="BA355" s="128"/>
      <c r="BJ355" s="128"/>
      <c r="BT355" s="128"/>
      <c r="CD355" s="128"/>
      <c r="CN355" s="128"/>
      <c r="CX355" s="128"/>
      <c r="DH355" s="128"/>
      <c r="DR355" s="128"/>
      <c r="EB355" s="128"/>
      <c r="EL355" s="128"/>
      <c r="EV355" s="128"/>
      <c r="FF355" s="128"/>
      <c r="FP355" s="128"/>
      <c r="FZ355" s="128"/>
      <c r="GJ355" s="128"/>
      <c r="GT355" s="128"/>
      <c r="HD355" s="128"/>
      <c r="HN355" s="128"/>
      <c r="HX355" s="128"/>
    </row>
    <row xmlns:x14ac="http://schemas.microsoft.com/office/spreadsheetml/2009/9/ac" r="356" s="3" customFormat="true" x14ac:dyDescent="0.25">
      <c r="A356" s="378"/>
      <c r="B356" s="128"/>
      <c r="L356" s="128"/>
      <c r="V356" s="128"/>
      <c r="AF356" s="128"/>
      <c r="AP356" s="128"/>
      <c r="AZ356" s="128"/>
      <c r="BA356" s="128"/>
      <c r="BJ356" s="128"/>
      <c r="BT356" s="128"/>
      <c r="CD356" s="128"/>
      <c r="CN356" s="128"/>
      <c r="CX356" s="128"/>
      <c r="DH356" s="128"/>
      <c r="DR356" s="128"/>
      <c r="EB356" s="128"/>
      <c r="EL356" s="128"/>
      <c r="EV356" s="128"/>
      <c r="FF356" s="128"/>
      <c r="FP356" s="128"/>
      <c r="FZ356" s="128"/>
      <c r="GJ356" s="128"/>
      <c r="GT356" s="128"/>
      <c r="HD356" s="128"/>
      <c r="HN356" s="128"/>
      <c r="HX356" s="128"/>
    </row>
    <row xmlns:x14ac="http://schemas.microsoft.com/office/spreadsheetml/2009/9/ac" r="357" s="3" customFormat="true" x14ac:dyDescent="0.25">
      <c r="A357" s="378"/>
      <c r="B357" s="128"/>
      <c r="L357" s="128"/>
      <c r="V357" s="128"/>
      <c r="AF357" s="128"/>
      <c r="AP357" s="128"/>
      <c r="AZ357" s="128"/>
      <c r="BA357" s="128"/>
      <c r="BJ357" s="128"/>
      <c r="BT357" s="128"/>
      <c r="CD357" s="128"/>
      <c r="CN357" s="128"/>
      <c r="CX357" s="128"/>
      <c r="DH357" s="128"/>
      <c r="DR357" s="128"/>
      <c r="EB357" s="128"/>
      <c r="EL357" s="128"/>
      <c r="EV357" s="128"/>
      <c r="FF357" s="128"/>
      <c r="FP357" s="128"/>
      <c r="FZ357" s="128"/>
      <c r="GJ357" s="128"/>
      <c r="GT357" s="128"/>
      <c r="HD357" s="128"/>
      <c r="HN357" s="128"/>
      <c r="HX357" s="128"/>
    </row>
    <row xmlns:x14ac="http://schemas.microsoft.com/office/spreadsheetml/2009/9/ac" r="358" s="3" customFormat="true" x14ac:dyDescent="0.25">
      <c r="A358" s="378"/>
      <c r="B358" s="128"/>
      <c r="L358" s="128"/>
      <c r="V358" s="128"/>
      <c r="AF358" s="128"/>
      <c r="AP358" s="128"/>
      <c r="AZ358" s="128"/>
      <c r="BA358" s="128"/>
      <c r="BJ358" s="128"/>
      <c r="BT358" s="128"/>
      <c r="CD358" s="128"/>
      <c r="CN358" s="128"/>
      <c r="CX358" s="128"/>
      <c r="DH358" s="128"/>
      <c r="DR358" s="128"/>
      <c r="EB358" s="128"/>
      <c r="EL358" s="128"/>
      <c r="EV358" s="128"/>
      <c r="FF358" s="128"/>
      <c r="FP358" s="128"/>
      <c r="FZ358" s="128"/>
      <c r="GJ358" s="128"/>
      <c r="GT358" s="128"/>
      <c r="HD358" s="128"/>
      <c r="HN358" s="128"/>
      <c r="HX358" s="128"/>
    </row>
    <row xmlns:x14ac="http://schemas.microsoft.com/office/spreadsheetml/2009/9/ac" r="359" s="3" customFormat="true" x14ac:dyDescent="0.25">
      <c r="A359" s="378"/>
      <c r="B359" s="128"/>
      <c r="L359" s="128"/>
      <c r="V359" s="128"/>
      <c r="AF359" s="128"/>
      <c r="AP359" s="128"/>
      <c r="AZ359" s="128"/>
      <c r="BA359" s="128"/>
      <c r="BJ359" s="128"/>
      <c r="BT359" s="128"/>
      <c r="CD359" s="128"/>
      <c r="CN359" s="128"/>
      <c r="CX359" s="128"/>
      <c r="DH359" s="128"/>
      <c r="DR359" s="128"/>
      <c r="EB359" s="128"/>
      <c r="EL359" s="128"/>
      <c r="EV359" s="128"/>
      <c r="FF359" s="128"/>
      <c r="FP359" s="128"/>
      <c r="FZ359" s="128"/>
      <c r="GJ359" s="128"/>
      <c r="GT359" s="128"/>
      <c r="HD359" s="128"/>
      <c r="HN359" s="128"/>
      <c r="HX359" s="128"/>
    </row>
    <row xmlns:x14ac="http://schemas.microsoft.com/office/spreadsheetml/2009/9/ac" r="360" s="3" customFormat="true" x14ac:dyDescent="0.25">
      <c r="A360" s="378"/>
      <c r="B360" s="128"/>
      <c r="L360" s="128"/>
      <c r="V360" s="128"/>
      <c r="AF360" s="128"/>
      <c r="AP360" s="128"/>
      <c r="AZ360" s="128"/>
      <c r="BA360" s="128"/>
      <c r="BJ360" s="128"/>
      <c r="BT360" s="128"/>
      <c r="CD360" s="128"/>
      <c r="CN360" s="128"/>
      <c r="CX360" s="128"/>
      <c r="DH360" s="128"/>
      <c r="DR360" s="128"/>
      <c r="EB360" s="128"/>
      <c r="EL360" s="128"/>
      <c r="EV360" s="128"/>
      <c r="FF360" s="128"/>
      <c r="FP360" s="128"/>
      <c r="FZ360" s="128"/>
      <c r="GJ360" s="128"/>
      <c r="GT360" s="128"/>
      <c r="HD360" s="128"/>
      <c r="HN360" s="128"/>
      <c r="HX360" s="128"/>
    </row>
    <row xmlns:x14ac="http://schemas.microsoft.com/office/spreadsheetml/2009/9/ac" r="361" s="3" customFormat="true" x14ac:dyDescent="0.25">
      <c r="A361" s="378"/>
      <c r="B361" s="128"/>
      <c r="L361" s="128"/>
      <c r="V361" s="128"/>
      <c r="AF361" s="128"/>
      <c r="AP361" s="128"/>
      <c r="AZ361" s="128"/>
      <c r="BA361" s="128"/>
      <c r="BJ361" s="128"/>
      <c r="BT361" s="128"/>
      <c r="CD361" s="128"/>
      <c r="CN361" s="128"/>
      <c r="CX361" s="128"/>
      <c r="DH361" s="128"/>
      <c r="DR361" s="128"/>
      <c r="EB361" s="128"/>
      <c r="EL361" s="128"/>
      <c r="EV361" s="128"/>
      <c r="FF361" s="128"/>
      <c r="FP361" s="128"/>
      <c r="FZ361" s="128"/>
      <c r="GJ361" s="128"/>
      <c r="GT361" s="128"/>
      <c r="HD361" s="128"/>
      <c r="HN361" s="128"/>
      <c r="HX361" s="128"/>
    </row>
    <row xmlns:x14ac="http://schemas.microsoft.com/office/spreadsheetml/2009/9/ac" r="362" s="3" customFormat="true" x14ac:dyDescent="0.25">
      <c r="A362" s="378"/>
      <c r="B362" s="128"/>
      <c r="L362" s="128"/>
      <c r="V362" s="128"/>
      <c r="AF362" s="128"/>
      <c r="AP362" s="128"/>
      <c r="AZ362" s="128"/>
      <c r="BA362" s="128"/>
      <c r="BJ362" s="128"/>
      <c r="BT362" s="128"/>
      <c r="CD362" s="128"/>
      <c r="CN362" s="128"/>
      <c r="CX362" s="128"/>
      <c r="DH362" s="128"/>
      <c r="DR362" s="128"/>
      <c r="EB362" s="128"/>
      <c r="EL362" s="128"/>
      <c r="EV362" s="128"/>
      <c r="FF362" s="128"/>
      <c r="FP362" s="128"/>
      <c r="FZ362" s="128"/>
      <c r="GJ362" s="128"/>
      <c r="GT362" s="128"/>
      <c r="HD362" s="128"/>
      <c r="HN362" s="128"/>
      <c r="HX362" s="128"/>
    </row>
    <row xmlns:x14ac="http://schemas.microsoft.com/office/spreadsheetml/2009/9/ac" r="363" s="3" customFormat="true" x14ac:dyDescent="0.25">
      <c r="A363" s="378"/>
      <c r="B363" s="128"/>
      <c r="L363" s="128"/>
      <c r="V363" s="128"/>
      <c r="AF363" s="128"/>
      <c r="AP363" s="128"/>
      <c r="AZ363" s="128"/>
      <c r="BA363" s="128"/>
      <c r="BJ363" s="128"/>
      <c r="BT363" s="128"/>
      <c r="CD363" s="128"/>
      <c r="CN363" s="128"/>
      <c r="CX363" s="128"/>
      <c r="DH363" s="128"/>
      <c r="DR363" s="128"/>
      <c r="EB363" s="128"/>
      <c r="EL363" s="128"/>
      <c r="EV363" s="128"/>
      <c r="FF363" s="128"/>
      <c r="FP363" s="128"/>
      <c r="FZ363" s="128"/>
      <c r="GJ363" s="128"/>
      <c r="GT363" s="128"/>
      <c r="HD363" s="128"/>
      <c r="HN363" s="128"/>
      <c r="HX363" s="128"/>
    </row>
    <row xmlns:x14ac="http://schemas.microsoft.com/office/spreadsheetml/2009/9/ac" r="364" s="3" customFormat="true" x14ac:dyDescent="0.25">
      <c r="A364" s="378"/>
      <c r="B364" s="128"/>
      <c r="L364" s="128"/>
      <c r="V364" s="128"/>
      <c r="AF364" s="128"/>
      <c r="AP364" s="128"/>
      <c r="AZ364" s="128"/>
      <c r="BA364" s="128"/>
      <c r="BJ364" s="128"/>
      <c r="BT364" s="128"/>
      <c r="CD364" s="128"/>
      <c r="CN364" s="128"/>
      <c r="CX364" s="128"/>
      <c r="DH364" s="128"/>
      <c r="DR364" s="128"/>
      <c r="EB364" s="128"/>
      <c r="EL364" s="128"/>
      <c r="EV364" s="128"/>
      <c r="FF364" s="128"/>
      <c r="FP364" s="128"/>
      <c r="FZ364" s="128"/>
      <c r="GJ364" s="128"/>
      <c r="GT364" s="128"/>
      <c r="HD364" s="128"/>
      <c r="HN364" s="128"/>
      <c r="HX364" s="128"/>
    </row>
    <row xmlns:x14ac="http://schemas.microsoft.com/office/spreadsheetml/2009/9/ac" r="365" s="3" customFormat="true" x14ac:dyDescent="0.25">
      <c r="A365" s="378"/>
      <c r="B365" s="128"/>
      <c r="L365" s="128"/>
      <c r="V365" s="128"/>
      <c r="AF365" s="128"/>
      <c r="AP365" s="128"/>
      <c r="AZ365" s="128"/>
      <c r="BA365" s="128"/>
      <c r="BJ365" s="128"/>
      <c r="BT365" s="128"/>
      <c r="CD365" s="128"/>
      <c r="CN365" s="128"/>
      <c r="CX365" s="128"/>
      <c r="DH365" s="128"/>
      <c r="DR365" s="128"/>
      <c r="EB365" s="128"/>
      <c r="EL365" s="128"/>
      <c r="EV365" s="128"/>
      <c r="FF365" s="128"/>
      <c r="FP365" s="128"/>
      <c r="FZ365" s="128"/>
      <c r="GJ365" s="128"/>
      <c r="GT365" s="128"/>
      <c r="HD365" s="128"/>
      <c r="HN365" s="128"/>
      <c r="HX365" s="128"/>
    </row>
    <row xmlns:x14ac="http://schemas.microsoft.com/office/spreadsheetml/2009/9/ac" r="366" s="3" customFormat="true" x14ac:dyDescent="0.25">
      <c r="A366" s="378"/>
      <c r="B366" s="128"/>
      <c r="L366" s="128"/>
      <c r="V366" s="128"/>
      <c r="AF366" s="128"/>
      <c r="AP366" s="128"/>
      <c r="AZ366" s="128"/>
      <c r="BA366" s="128"/>
      <c r="BJ366" s="128"/>
      <c r="BT366" s="128"/>
      <c r="CD366" s="128"/>
      <c r="CN366" s="128"/>
      <c r="CX366" s="128"/>
      <c r="DH366" s="128"/>
      <c r="DR366" s="128"/>
      <c r="EB366" s="128"/>
      <c r="EL366" s="128"/>
      <c r="EV366" s="128"/>
      <c r="FF366" s="128"/>
      <c r="FP366" s="128"/>
      <c r="FZ366" s="128"/>
      <c r="GJ366" s="128"/>
      <c r="GT366" s="128"/>
      <c r="HD366" s="128"/>
      <c r="HN366" s="128"/>
      <c r="HX366" s="128"/>
    </row>
    <row xmlns:x14ac="http://schemas.microsoft.com/office/spreadsheetml/2009/9/ac" r="367" s="3" customFormat="true" x14ac:dyDescent="0.25">
      <c r="A367" s="378"/>
      <c r="B367" s="128"/>
      <c r="L367" s="128"/>
      <c r="V367" s="128"/>
      <c r="AF367" s="128"/>
      <c r="AP367" s="128"/>
      <c r="AZ367" s="128"/>
      <c r="BA367" s="128"/>
      <c r="BJ367" s="128"/>
      <c r="BT367" s="128"/>
      <c r="CD367" s="128"/>
      <c r="CN367" s="128"/>
      <c r="CX367" s="128"/>
      <c r="DH367" s="128"/>
      <c r="DR367" s="128"/>
      <c r="EB367" s="128"/>
      <c r="EL367" s="128"/>
      <c r="EV367" s="128"/>
      <c r="FF367" s="128"/>
      <c r="FP367" s="128"/>
      <c r="FZ367" s="128"/>
      <c r="GJ367" s="128"/>
      <c r="GT367" s="128"/>
      <c r="HD367" s="128"/>
      <c r="HN367" s="128"/>
      <c r="HX367" s="128"/>
    </row>
    <row xmlns:x14ac="http://schemas.microsoft.com/office/spreadsheetml/2009/9/ac" r="368" s="3" customFormat="true" x14ac:dyDescent="0.25">
      <c r="A368" s="378"/>
      <c r="B368" s="128"/>
      <c r="L368" s="128"/>
      <c r="V368" s="128"/>
      <c r="AF368" s="128"/>
      <c r="AP368" s="128"/>
      <c r="AZ368" s="128"/>
      <c r="BA368" s="128"/>
      <c r="BJ368" s="128"/>
      <c r="BT368" s="128"/>
      <c r="CD368" s="128"/>
      <c r="CN368" s="128"/>
      <c r="CX368" s="128"/>
      <c r="DH368" s="128"/>
      <c r="DR368" s="128"/>
      <c r="EB368" s="128"/>
      <c r="EL368" s="128"/>
      <c r="EV368" s="128"/>
      <c r="FF368" s="128"/>
      <c r="FP368" s="128"/>
      <c r="FZ368" s="128"/>
      <c r="GJ368" s="128"/>
      <c r="GT368" s="128"/>
      <c r="HD368" s="128"/>
      <c r="HN368" s="128"/>
      <c r="HX368" s="128"/>
    </row>
    <row xmlns:x14ac="http://schemas.microsoft.com/office/spreadsheetml/2009/9/ac" r="369" s="3" customFormat="true" x14ac:dyDescent="0.25">
      <c r="A369" s="378"/>
      <c r="B369" s="128"/>
      <c r="L369" s="128"/>
      <c r="V369" s="128"/>
      <c r="AF369" s="128"/>
      <c r="AP369" s="128"/>
      <c r="AZ369" s="128"/>
      <c r="BA369" s="128"/>
      <c r="BJ369" s="128"/>
      <c r="BT369" s="128"/>
      <c r="CD369" s="128"/>
      <c r="CN369" s="128"/>
      <c r="CX369" s="128"/>
      <c r="DH369" s="128"/>
      <c r="DR369" s="128"/>
      <c r="EB369" s="128"/>
      <c r="EL369" s="128"/>
      <c r="EV369" s="128"/>
      <c r="FF369" s="128"/>
      <c r="FP369" s="128"/>
      <c r="FZ369" s="128"/>
      <c r="GJ369" s="128"/>
      <c r="GT369" s="128"/>
      <c r="HD369" s="128"/>
      <c r="HN369" s="128"/>
      <c r="HX369" s="128"/>
    </row>
    <row xmlns:x14ac="http://schemas.microsoft.com/office/spreadsheetml/2009/9/ac" r="370" s="3" customFormat="true" x14ac:dyDescent="0.25">
      <c r="A370" s="378"/>
      <c r="B370" s="128"/>
      <c r="L370" s="128"/>
      <c r="V370" s="128"/>
      <c r="AF370" s="128"/>
      <c r="AP370" s="128"/>
      <c r="AZ370" s="128"/>
      <c r="BA370" s="128"/>
      <c r="BJ370" s="128"/>
      <c r="BT370" s="128"/>
      <c r="CD370" s="128"/>
      <c r="CN370" s="128"/>
      <c r="CX370" s="128"/>
      <c r="DH370" s="128"/>
      <c r="DR370" s="128"/>
      <c r="EB370" s="128"/>
      <c r="EL370" s="128"/>
      <c r="EV370" s="128"/>
      <c r="FF370" s="128"/>
      <c r="FP370" s="128"/>
      <c r="FZ370" s="128"/>
      <c r="GJ370" s="128"/>
      <c r="GT370" s="128"/>
      <c r="HD370" s="128"/>
      <c r="HN370" s="128"/>
      <c r="HX370" s="128"/>
    </row>
    <row xmlns:x14ac="http://schemas.microsoft.com/office/spreadsheetml/2009/9/ac" r="371" s="3" customFormat="true" x14ac:dyDescent="0.25">
      <c r="A371" s="378"/>
      <c r="B371" s="128"/>
      <c r="L371" s="128"/>
      <c r="V371" s="128"/>
      <c r="AF371" s="128"/>
      <c r="AP371" s="128"/>
      <c r="AZ371" s="128"/>
      <c r="BA371" s="128"/>
      <c r="BJ371" s="128"/>
      <c r="BT371" s="128"/>
      <c r="CD371" s="128"/>
      <c r="CN371" s="128"/>
      <c r="CX371" s="128"/>
      <c r="DH371" s="128"/>
      <c r="DR371" s="128"/>
      <c r="EB371" s="128"/>
      <c r="EL371" s="128"/>
      <c r="EV371" s="128"/>
      <c r="FF371" s="128"/>
      <c r="FP371" s="128"/>
      <c r="FZ371" s="128"/>
      <c r="GJ371" s="128"/>
      <c r="GT371" s="128"/>
      <c r="HD371" s="128"/>
      <c r="HN371" s="128"/>
      <c r="HX371" s="128"/>
    </row>
    <row xmlns:x14ac="http://schemas.microsoft.com/office/spreadsheetml/2009/9/ac" r="372" s="3" customFormat="true" x14ac:dyDescent="0.25">
      <c r="A372" s="378"/>
      <c r="B372" s="128"/>
      <c r="L372" s="128"/>
      <c r="V372" s="128"/>
      <c r="AF372" s="128"/>
      <c r="AP372" s="128"/>
      <c r="AZ372" s="128"/>
      <c r="BA372" s="128"/>
      <c r="BJ372" s="128"/>
      <c r="BT372" s="128"/>
      <c r="CD372" s="128"/>
      <c r="CN372" s="128"/>
      <c r="CX372" s="128"/>
      <c r="DH372" s="128"/>
      <c r="DR372" s="128"/>
      <c r="EB372" s="128"/>
      <c r="EL372" s="128"/>
      <c r="EV372" s="128"/>
      <c r="FF372" s="128"/>
      <c r="FP372" s="128"/>
      <c r="FZ372" s="128"/>
      <c r="GJ372" s="128"/>
      <c r="GT372" s="128"/>
      <c r="HD372" s="128"/>
      <c r="HN372" s="128"/>
      <c r="HX372" s="128"/>
    </row>
    <row xmlns:x14ac="http://schemas.microsoft.com/office/spreadsheetml/2009/9/ac" r="373" s="3" customFormat="true" x14ac:dyDescent="0.25">
      <c r="A373" s="378"/>
      <c r="B373" s="128"/>
      <c r="L373" s="128"/>
      <c r="V373" s="128"/>
      <c r="AF373" s="128"/>
      <c r="AP373" s="128"/>
      <c r="AZ373" s="128"/>
      <c r="BA373" s="128"/>
      <c r="BJ373" s="128"/>
      <c r="BT373" s="128"/>
      <c r="CD373" s="128"/>
      <c r="CN373" s="128"/>
      <c r="CX373" s="128"/>
      <c r="DH373" s="128"/>
      <c r="DR373" s="128"/>
      <c r="EB373" s="128"/>
      <c r="EL373" s="128"/>
      <c r="EV373" s="128"/>
      <c r="FF373" s="128"/>
      <c r="FP373" s="128"/>
      <c r="FZ373" s="128"/>
      <c r="GJ373" s="128"/>
      <c r="GT373" s="128"/>
      <c r="HD373" s="128"/>
      <c r="HN373" s="128"/>
      <c r="HX373" s="128"/>
    </row>
    <row xmlns:x14ac="http://schemas.microsoft.com/office/spreadsheetml/2009/9/ac" r="374" s="3" customFormat="true" x14ac:dyDescent="0.25">
      <c r="A374" s="378"/>
      <c r="B374" s="128"/>
      <c r="L374" s="128"/>
      <c r="V374" s="128"/>
      <c r="AF374" s="128"/>
      <c r="AP374" s="128"/>
      <c r="AZ374" s="128"/>
      <c r="BA374" s="128"/>
      <c r="BJ374" s="128"/>
      <c r="BT374" s="128"/>
      <c r="CD374" s="128"/>
      <c r="CN374" s="128"/>
      <c r="CX374" s="128"/>
      <c r="DH374" s="128"/>
      <c r="DR374" s="128"/>
      <c r="EB374" s="128"/>
      <c r="EL374" s="128"/>
      <c r="EV374" s="128"/>
      <c r="FF374" s="128"/>
      <c r="FP374" s="128"/>
      <c r="FZ374" s="128"/>
      <c r="GJ374" s="128"/>
      <c r="GT374" s="128"/>
      <c r="HD374" s="128"/>
      <c r="HN374" s="128"/>
      <c r="HX374" s="128"/>
    </row>
    <row xmlns:x14ac="http://schemas.microsoft.com/office/spreadsheetml/2009/9/ac" r="375" s="3" customFormat="true" x14ac:dyDescent="0.25">
      <c r="A375" s="378"/>
      <c r="B375" s="128"/>
      <c r="L375" s="128"/>
      <c r="V375" s="128"/>
      <c r="AF375" s="128"/>
      <c r="AP375" s="128"/>
      <c r="AZ375" s="128"/>
      <c r="BA375" s="128"/>
      <c r="BJ375" s="128"/>
      <c r="BT375" s="128"/>
      <c r="CD375" s="128"/>
      <c r="CN375" s="128"/>
      <c r="CX375" s="128"/>
      <c r="DH375" s="128"/>
      <c r="DR375" s="128"/>
      <c r="EB375" s="128"/>
      <c r="EL375" s="128"/>
      <c r="EV375" s="128"/>
      <c r="FF375" s="128"/>
      <c r="FP375" s="128"/>
      <c r="FZ375" s="128"/>
      <c r="GJ375" s="128"/>
      <c r="GT375" s="128"/>
      <c r="HD375" s="128"/>
      <c r="HN375" s="128"/>
      <c r="HX375" s="128"/>
    </row>
    <row xmlns:x14ac="http://schemas.microsoft.com/office/spreadsheetml/2009/9/ac" r="376" s="3" customFormat="true" x14ac:dyDescent="0.25">
      <c r="A376" s="378"/>
      <c r="B376" s="128"/>
      <c r="L376" s="128"/>
      <c r="V376" s="128"/>
      <c r="AF376" s="128"/>
      <c r="AP376" s="128"/>
      <c r="AZ376" s="128"/>
      <c r="BA376" s="128"/>
      <c r="BJ376" s="128"/>
      <c r="BT376" s="128"/>
      <c r="CD376" s="128"/>
      <c r="CN376" s="128"/>
      <c r="CX376" s="128"/>
      <c r="DH376" s="128"/>
      <c r="DR376" s="128"/>
      <c r="EB376" s="128"/>
      <c r="EL376" s="128"/>
      <c r="EV376" s="128"/>
      <c r="FF376" s="128"/>
      <c r="FP376" s="128"/>
      <c r="FZ376" s="128"/>
      <c r="GJ376" s="128"/>
      <c r="GT376" s="128"/>
      <c r="HD376" s="128"/>
      <c r="HN376" s="128"/>
      <c r="HX376" s="128"/>
    </row>
    <row xmlns:x14ac="http://schemas.microsoft.com/office/spreadsheetml/2009/9/ac" r="377" s="3" customFormat="true" x14ac:dyDescent="0.25">
      <c r="A377" s="378"/>
      <c r="B377" s="128"/>
      <c r="L377" s="128"/>
      <c r="V377" s="128"/>
      <c r="AF377" s="128"/>
      <c r="AP377" s="128"/>
      <c r="AZ377" s="128"/>
      <c r="BA377" s="128"/>
      <c r="BJ377" s="128"/>
      <c r="BT377" s="128"/>
      <c r="CD377" s="128"/>
      <c r="CN377" s="128"/>
      <c r="CX377" s="128"/>
      <c r="DH377" s="128"/>
      <c r="DR377" s="128"/>
      <c r="EB377" s="128"/>
      <c r="EL377" s="128"/>
      <c r="EV377" s="128"/>
      <c r="FF377" s="128"/>
      <c r="FP377" s="128"/>
      <c r="FZ377" s="128"/>
      <c r="GJ377" s="128"/>
      <c r="GT377" s="128"/>
      <c r="HD377" s="128"/>
      <c r="HN377" s="128"/>
      <c r="HX377" s="128"/>
    </row>
    <row xmlns:x14ac="http://schemas.microsoft.com/office/spreadsheetml/2009/9/ac" r="378" s="3" customFormat="true" x14ac:dyDescent="0.25">
      <c r="A378" s="378"/>
      <c r="B378" s="128"/>
      <c r="L378" s="128"/>
      <c r="V378" s="128"/>
      <c r="AF378" s="128"/>
      <c r="AP378" s="128"/>
      <c r="AZ378" s="128"/>
      <c r="BA378" s="128"/>
      <c r="BJ378" s="128"/>
      <c r="BT378" s="128"/>
      <c r="CD378" s="128"/>
      <c r="CN378" s="128"/>
      <c r="CX378" s="128"/>
      <c r="DH378" s="128"/>
      <c r="DR378" s="128"/>
      <c r="EB378" s="128"/>
      <c r="EL378" s="128"/>
      <c r="EV378" s="128"/>
      <c r="FF378" s="128"/>
      <c r="FP378" s="128"/>
      <c r="FZ378" s="128"/>
      <c r="GJ378" s="128"/>
      <c r="GT378" s="128"/>
      <c r="HD378" s="128"/>
      <c r="HN378" s="128"/>
      <c r="HX378" s="128"/>
    </row>
    <row xmlns:x14ac="http://schemas.microsoft.com/office/spreadsheetml/2009/9/ac" r="379" s="3" customFormat="true" x14ac:dyDescent="0.25">
      <c r="A379" s="378"/>
      <c r="B379" s="128"/>
      <c r="L379" s="128"/>
      <c r="V379" s="128"/>
      <c r="AF379" s="128"/>
      <c r="AP379" s="128"/>
      <c r="AZ379" s="128"/>
      <c r="BA379" s="128"/>
      <c r="BJ379" s="128"/>
      <c r="BT379" s="128"/>
      <c r="CD379" s="128"/>
      <c r="CN379" s="128"/>
      <c r="CX379" s="128"/>
      <c r="DH379" s="128"/>
      <c r="DR379" s="128"/>
      <c r="EB379" s="128"/>
      <c r="EL379" s="128"/>
      <c r="EV379" s="128"/>
      <c r="FF379" s="128"/>
      <c r="FP379" s="128"/>
      <c r="FZ379" s="128"/>
      <c r="GJ379" s="128"/>
      <c r="GT379" s="128"/>
      <c r="HD379" s="128"/>
      <c r="HN379" s="128"/>
      <c r="HX379" s="128"/>
    </row>
    <row xmlns:x14ac="http://schemas.microsoft.com/office/spreadsheetml/2009/9/ac" r="380" s="3" customFormat="true" x14ac:dyDescent="0.25">
      <c r="A380" s="378"/>
      <c r="B380" s="128"/>
      <c r="L380" s="128"/>
      <c r="V380" s="128"/>
      <c r="AF380" s="128"/>
      <c r="AP380" s="128"/>
      <c r="AZ380" s="128"/>
      <c r="BA380" s="128"/>
      <c r="BJ380" s="128"/>
      <c r="BT380" s="128"/>
      <c r="CD380" s="128"/>
      <c r="CN380" s="128"/>
      <c r="CX380" s="128"/>
      <c r="DH380" s="128"/>
      <c r="DR380" s="128"/>
      <c r="EB380" s="128"/>
      <c r="EL380" s="128"/>
      <c r="EV380" s="128"/>
      <c r="FF380" s="128"/>
      <c r="FP380" s="128"/>
      <c r="FZ380" s="128"/>
      <c r="GJ380" s="128"/>
      <c r="GT380" s="128"/>
      <c r="HD380" s="128"/>
      <c r="HN380" s="128"/>
      <c r="HX380" s="128"/>
    </row>
    <row xmlns:x14ac="http://schemas.microsoft.com/office/spreadsheetml/2009/9/ac" r="381" s="3" customFormat="true" x14ac:dyDescent="0.25">
      <c r="A381" s="378"/>
      <c r="B381" s="128"/>
      <c r="L381" s="128"/>
      <c r="V381" s="128"/>
      <c r="AF381" s="128"/>
      <c r="AP381" s="128"/>
      <c r="AZ381" s="128"/>
      <c r="BA381" s="128"/>
      <c r="BJ381" s="128"/>
      <c r="BT381" s="128"/>
      <c r="CD381" s="128"/>
      <c r="CN381" s="128"/>
      <c r="CX381" s="128"/>
      <c r="DH381" s="128"/>
      <c r="DR381" s="128"/>
      <c r="EB381" s="128"/>
      <c r="EL381" s="128"/>
      <c r="EV381" s="128"/>
      <c r="FF381" s="128"/>
      <c r="FP381" s="128"/>
      <c r="FZ381" s="128"/>
      <c r="GJ381" s="128"/>
      <c r="GT381" s="128"/>
      <c r="HD381" s="128"/>
      <c r="HN381" s="128"/>
      <c r="HX381" s="128"/>
    </row>
    <row xmlns:x14ac="http://schemas.microsoft.com/office/spreadsheetml/2009/9/ac" r="382" s="3" customFormat="true" x14ac:dyDescent="0.25">
      <c r="A382" s="378"/>
      <c r="B382" s="128"/>
      <c r="L382" s="128"/>
      <c r="V382" s="128"/>
      <c r="AF382" s="128"/>
      <c r="AP382" s="128"/>
      <c r="AZ382" s="128"/>
      <c r="BA382" s="128"/>
      <c r="BJ382" s="128"/>
      <c r="BT382" s="128"/>
      <c r="CD382" s="128"/>
      <c r="CN382" s="128"/>
      <c r="CX382" s="128"/>
      <c r="DH382" s="128"/>
      <c r="DR382" s="128"/>
      <c r="EB382" s="128"/>
      <c r="EL382" s="128"/>
      <c r="EV382" s="128"/>
      <c r="FF382" s="128"/>
      <c r="FP382" s="128"/>
      <c r="FZ382" s="128"/>
      <c r="GJ382" s="128"/>
      <c r="GT382" s="128"/>
      <c r="HD382" s="128"/>
      <c r="HN382" s="128"/>
      <c r="HX382" s="128"/>
    </row>
    <row xmlns:x14ac="http://schemas.microsoft.com/office/spreadsheetml/2009/9/ac" r="383" s="3" customFormat="true" x14ac:dyDescent="0.25">
      <c r="A383" s="378"/>
      <c r="B383" s="128"/>
      <c r="L383" s="128"/>
      <c r="V383" s="128"/>
      <c r="AF383" s="128"/>
      <c r="AP383" s="128"/>
      <c r="AZ383" s="128"/>
      <c r="BA383" s="128"/>
      <c r="BJ383" s="128"/>
      <c r="BT383" s="128"/>
      <c r="CD383" s="128"/>
      <c r="CN383" s="128"/>
      <c r="CX383" s="128"/>
      <c r="DH383" s="128"/>
      <c r="DR383" s="128"/>
      <c r="EB383" s="128"/>
      <c r="EL383" s="128"/>
      <c r="EV383" s="128"/>
      <c r="FF383" s="128"/>
      <c r="FP383" s="128"/>
      <c r="FZ383" s="128"/>
      <c r="GJ383" s="128"/>
      <c r="GT383" s="128"/>
      <c r="HD383" s="128"/>
      <c r="HN383" s="128"/>
      <c r="HX383" s="128"/>
    </row>
    <row xmlns:x14ac="http://schemas.microsoft.com/office/spreadsheetml/2009/9/ac" r="384" s="3" customFormat="true" x14ac:dyDescent="0.25">
      <c r="A384" s="378"/>
      <c r="B384" s="128"/>
      <c r="L384" s="128"/>
      <c r="V384" s="128"/>
      <c r="AF384" s="128"/>
      <c r="AP384" s="128"/>
      <c r="AZ384" s="128"/>
      <c r="BA384" s="128"/>
      <c r="BJ384" s="128"/>
      <c r="BT384" s="128"/>
      <c r="CD384" s="128"/>
      <c r="CN384" s="128"/>
      <c r="CX384" s="128"/>
      <c r="DH384" s="128"/>
      <c r="DR384" s="128"/>
      <c r="EB384" s="128"/>
      <c r="EL384" s="128"/>
      <c r="EV384" s="128"/>
      <c r="FF384" s="128"/>
      <c r="FP384" s="128"/>
      <c r="FZ384" s="128"/>
      <c r="GJ384" s="128"/>
      <c r="GT384" s="128"/>
      <c r="HD384" s="128"/>
      <c r="HN384" s="128"/>
      <c r="HX384" s="128"/>
    </row>
    <row xmlns:x14ac="http://schemas.microsoft.com/office/spreadsheetml/2009/9/ac" r="385" s="3" customFormat="true" x14ac:dyDescent="0.25">
      <c r="A385" s="378"/>
      <c r="B385" s="128"/>
      <c r="L385" s="128"/>
      <c r="V385" s="128"/>
      <c r="AF385" s="128"/>
      <c r="AP385" s="128"/>
      <c r="AZ385" s="128"/>
      <c r="BA385" s="128"/>
      <c r="BJ385" s="128"/>
      <c r="BT385" s="128"/>
      <c r="CD385" s="128"/>
      <c r="CN385" s="128"/>
      <c r="CX385" s="128"/>
      <c r="DH385" s="128"/>
      <c r="DR385" s="128"/>
      <c r="EB385" s="128"/>
      <c r="EL385" s="128"/>
      <c r="EV385" s="128"/>
      <c r="FF385" s="128"/>
      <c r="FP385" s="128"/>
      <c r="FZ385" s="128"/>
      <c r="GJ385" s="128"/>
      <c r="GT385" s="128"/>
      <c r="HD385" s="128"/>
      <c r="HN385" s="128"/>
      <c r="HX385" s="128"/>
    </row>
    <row xmlns:x14ac="http://schemas.microsoft.com/office/spreadsheetml/2009/9/ac" r="386" s="3" customFormat="true" x14ac:dyDescent="0.25">
      <c r="A386" s="378"/>
      <c r="B386" s="128"/>
      <c r="L386" s="128"/>
      <c r="V386" s="128"/>
      <c r="AF386" s="128"/>
      <c r="AP386" s="128"/>
      <c r="AZ386" s="128"/>
      <c r="BA386" s="128"/>
      <c r="BJ386" s="128"/>
      <c r="BT386" s="128"/>
      <c r="CD386" s="128"/>
      <c r="CN386" s="128"/>
      <c r="CX386" s="128"/>
      <c r="DH386" s="128"/>
      <c r="DR386" s="128"/>
      <c r="EB386" s="128"/>
      <c r="EL386" s="128"/>
      <c r="EV386" s="128"/>
      <c r="FF386" s="128"/>
      <c r="FP386" s="128"/>
      <c r="FZ386" s="128"/>
      <c r="GJ386" s="128"/>
      <c r="GT386" s="128"/>
      <c r="HD386" s="128"/>
      <c r="HN386" s="128"/>
      <c r="HX386" s="128"/>
    </row>
    <row xmlns:x14ac="http://schemas.microsoft.com/office/spreadsheetml/2009/9/ac" r="387" s="3" customFormat="true" x14ac:dyDescent="0.25">
      <c r="A387" s="378"/>
      <c r="B387" s="128"/>
      <c r="L387" s="128"/>
      <c r="V387" s="128"/>
      <c r="AF387" s="128"/>
      <c r="AP387" s="128"/>
      <c r="AZ387" s="128"/>
      <c r="BA387" s="128"/>
      <c r="BJ387" s="128"/>
      <c r="BT387" s="128"/>
      <c r="CD387" s="128"/>
      <c r="CN387" s="128"/>
      <c r="CX387" s="128"/>
      <c r="DH387" s="128"/>
      <c r="DR387" s="128"/>
      <c r="EB387" s="128"/>
      <c r="EL387" s="128"/>
      <c r="EV387" s="128"/>
      <c r="FF387" s="128"/>
      <c r="FP387" s="128"/>
      <c r="FZ387" s="128"/>
      <c r="GJ387" s="128"/>
      <c r="GT387" s="128"/>
      <c r="HD387" s="128"/>
      <c r="HN387" s="128"/>
      <c r="HX387" s="128"/>
    </row>
    <row xmlns:x14ac="http://schemas.microsoft.com/office/spreadsheetml/2009/9/ac" r="388" s="3" customFormat="true" x14ac:dyDescent="0.25">
      <c r="A388" s="378"/>
      <c r="B388" s="128"/>
      <c r="L388" s="128"/>
      <c r="V388" s="128"/>
      <c r="AF388" s="128"/>
      <c r="AP388" s="128"/>
      <c r="AZ388" s="128"/>
      <c r="BA388" s="128"/>
      <c r="BJ388" s="128"/>
      <c r="BT388" s="128"/>
      <c r="CD388" s="128"/>
      <c r="CN388" s="128"/>
      <c r="CX388" s="128"/>
      <c r="DH388" s="128"/>
      <c r="DR388" s="128"/>
      <c r="EB388" s="128"/>
      <c r="EL388" s="128"/>
      <c r="EV388" s="128"/>
      <c r="FF388" s="128"/>
      <c r="FP388" s="128"/>
      <c r="FZ388" s="128"/>
      <c r="GJ388" s="128"/>
      <c r="GT388" s="128"/>
      <c r="HD388" s="128"/>
      <c r="HN388" s="128"/>
      <c r="HX388" s="128"/>
    </row>
    <row xmlns:x14ac="http://schemas.microsoft.com/office/spreadsheetml/2009/9/ac" r="389" s="3" customFormat="true" x14ac:dyDescent="0.25">
      <c r="A389" s="378"/>
      <c r="B389" s="128"/>
      <c r="L389" s="128"/>
      <c r="V389" s="128"/>
      <c r="AF389" s="128"/>
      <c r="AP389" s="128"/>
      <c r="AZ389" s="128"/>
      <c r="BA389" s="128"/>
      <c r="BJ389" s="128"/>
      <c r="BT389" s="128"/>
      <c r="CD389" s="128"/>
      <c r="CN389" s="128"/>
      <c r="CX389" s="128"/>
      <c r="DH389" s="128"/>
      <c r="DR389" s="128"/>
      <c r="EB389" s="128"/>
      <c r="EL389" s="128"/>
      <c r="EV389" s="128"/>
      <c r="FF389" s="128"/>
      <c r="FP389" s="128"/>
      <c r="FZ389" s="128"/>
      <c r="GJ389" s="128"/>
      <c r="GT389" s="128"/>
      <c r="HD389" s="128"/>
      <c r="HN389" s="128"/>
      <c r="HX389" s="128"/>
    </row>
    <row xmlns:x14ac="http://schemas.microsoft.com/office/spreadsheetml/2009/9/ac" r="390" s="3" customFormat="true" x14ac:dyDescent="0.25">
      <c r="A390" s="378"/>
      <c r="B390" s="128"/>
      <c r="L390" s="128"/>
      <c r="V390" s="128"/>
      <c r="AF390" s="128"/>
      <c r="AP390" s="128"/>
      <c r="AZ390" s="128"/>
      <c r="BA390" s="128"/>
      <c r="BJ390" s="128"/>
      <c r="BT390" s="128"/>
      <c r="CD390" s="128"/>
      <c r="CN390" s="128"/>
      <c r="CX390" s="128"/>
      <c r="DH390" s="128"/>
      <c r="DR390" s="128"/>
      <c r="EB390" s="128"/>
      <c r="EL390" s="128"/>
      <c r="EV390" s="128"/>
      <c r="FF390" s="128"/>
      <c r="FP390" s="128"/>
      <c r="FZ390" s="128"/>
      <c r="GJ390" s="128"/>
      <c r="GT390" s="128"/>
      <c r="HD390" s="128"/>
      <c r="HN390" s="128"/>
      <c r="HX390" s="128"/>
    </row>
    <row xmlns:x14ac="http://schemas.microsoft.com/office/spreadsheetml/2009/9/ac" r="391" s="3" customFormat="true" x14ac:dyDescent="0.25">
      <c r="A391" s="378"/>
      <c r="B391" s="128"/>
      <c r="L391" s="128"/>
      <c r="V391" s="128"/>
      <c r="AF391" s="128"/>
      <c r="AP391" s="128"/>
      <c r="AZ391" s="128"/>
      <c r="BA391" s="128"/>
      <c r="BJ391" s="128"/>
      <c r="BT391" s="128"/>
      <c r="CD391" s="128"/>
      <c r="CN391" s="128"/>
      <c r="CX391" s="128"/>
      <c r="DH391" s="128"/>
      <c r="DR391" s="128"/>
      <c r="EB391" s="128"/>
      <c r="EL391" s="128"/>
      <c r="EV391" s="128"/>
      <c r="FF391" s="128"/>
      <c r="FP391" s="128"/>
      <c r="FZ391" s="128"/>
      <c r="GJ391" s="128"/>
      <c r="GT391" s="128"/>
      <c r="HD391" s="128"/>
      <c r="HN391" s="128"/>
      <c r="HX391" s="128"/>
    </row>
    <row xmlns:x14ac="http://schemas.microsoft.com/office/spreadsheetml/2009/9/ac" r="392" s="3" customFormat="true" x14ac:dyDescent="0.25">
      <c r="A392" s="378"/>
      <c r="B392" s="128"/>
      <c r="L392" s="128"/>
      <c r="V392" s="128"/>
      <c r="AF392" s="128"/>
      <c r="AP392" s="128"/>
      <c r="AZ392" s="128"/>
      <c r="BA392" s="128"/>
      <c r="BJ392" s="128"/>
      <c r="BT392" s="128"/>
      <c r="CD392" s="128"/>
      <c r="CN392" s="128"/>
      <c r="CX392" s="128"/>
      <c r="DH392" s="128"/>
      <c r="DR392" s="128"/>
      <c r="EB392" s="128"/>
      <c r="EL392" s="128"/>
      <c r="EV392" s="128"/>
      <c r="FF392" s="128"/>
      <c r="FP392" s="128"/>
      <c r="FZ392" s="128"/>
      <c r="GJ392" s="128"/>
      <c r="GT392" s="128"/>
      <c r="HD392" s="128"/>
      <c r="HN392" s="128"/>
      <c r="HX392" s="128"/>
    </row>
    <row xmlns:x14ac="http://schemas.microsoft.com/office/spreadsheetml/2009/9/ac" r="393" s="3" customFormat="true" x14ac:dyDescent="0.25">
      <c r="A393" s="378"/>
      <c r="B393" s="128"/>
      <c r="L393" s="128"/>
      <c r="V393" s="128"/>
      <c r="AF393" s="128"/>
      <c r="AP393" s="128"/>
      <c r="AZ393" s="128"/>
      <c r="BA393" s="128"/>
      <c r="BJ393" s="128"/>
      <c r="BT393" s="128"/>
      <c r="CD393" s="128"/>
      <c r="CN393" s="128"/>
      <c r="CX393" s="128"/>
      <c r="DH393" s="128"/>
      <c r="DR393" s="128"/>
      <c r="EB393" s="128"/>
      <c r="EL393" s="128"/>
      <c r="EV393" s="128"/>
      <c r="FF393" s="128"/>
      <c r="FP393" s="128"/>
      <c r="FZ393" s="128"/>
      <c r="GJ393" s="128"/>
      <c r="GT393" s="128"/>
      <c r="HD393" s="128"/>
      <c r="HN393" s="128"/>
      <c r="HX393" s="128"/>
    </row>
    <row xmlns:x14ac="http://schemas.microsoft.com/office/spreadsheetml/2009/9/ac" r="394" s="3" customFormat="true" x14ac:dyDescent="0.25">
      <c r="A394" s="378"/>
      <c r="B394" s="128"/>
      <c r="L394" s="128"/>
      <c r="V394" s="128"/>
      <c r="AF394" s="128"/>
      <c r="AP394" s="128"/>
      <c r="AZ394" s="128"/>
      <c r="BA394" s="128"/>
      <c r="BJ394" s="128"/>
      <c r="BT394" s="128"/>
      <c r="CD394" s="128"/>
      <c r="CN394" s="128"/>
      <c r="CX394" s="128"/>
      <c r="DH394" s="128"/>
      <c r="DR394" s="128"/>
      <c r="EB394" s="128"/>
      <c r="EL394" s="128"/>
      <c r="EV394" s="128"/>
      <c r="FF394" s="128"/>
      <c r="FP394" s="128"/>
      <c r="FZ394" s="128"/>
      <c r="GJ394" s="128"/>
      <c r="GT394" s="128"/>
      <c r="HD394" s="128"/>
      <c r="HN394" s="128"/>
      <c r="HX394" s="128"/>
    </row>
    <row xmlns:x14ac="http://schemas.microsoft.com/office/spreadsheetml/2009/9/ac" r="395" s="3" customFormat="true" x14ac:dyDescent="0.25">
      <c r="A395" s="378"/>
      <c r="B395" s="128"/>
      <c r="L395" s="128"/>
      <c r="V395" s="128"/>
      <c r="AF395" s="128"/>
      <c r="AP395" s="128"/>
      <c r="AZ395" s="128"/>
      <c r="BA395" s="128"/>
      <c r="BJ395" s="128"/>
      <c r="BT395" s="128"/>
      <c r="CD395" s="128"/>
      <c r="CN395" s="128"/>
      <c r="CX395" s="128"/>
      <c r="DH395" s="128"/>
      <c r="DR395" s="128"/>
      <c r="EB395" s="128"/>
      <c r="EL395" s="128"/>
      <c r="EV395" s="128"/>
      <c r="FF395" s="128"/>
      <c r="FP395" s="128"/>
      <c r="FZ395" s="128"/>
      <c r="GJ395" s="128"/>
      <c r="GT395" s="128"/>
      <c r="HD395" s="128"/>
      <c r="HN395" s="128"/>
      <c r="HX395" s="128"/>
    </row>
    <row xmlns:x14ac="http://schemas.microsoft.com/office/spreadsheetml/2009/9/ac" r="396" s="3" customFormat="true" x14ac:dyDescent="0.25">
      <c r="A396" s="378"/>
      <c r="B396" s="128"/>
      <c r="L396" s="128"/>
      <c r="V396" s="128"/>
      <c r="AF396" s="128"/>
      <c r="AP396" s="128"/>
      <c r="AZ396" s="128"/>
      <c r="BA396" s="128"/>
      <c r="BJ396" s="128"/>
      <c r="BT396" s="128"/>
      <c r="CD396" s="128"/>
      <c r="CN396" s="128"/>
      <c r="CX396" s="128"/>
      <c r="DH396" s="128"/>
      <c r="DR396" s="128"/>
      <c r="EB396" s="128"/>
      <c r="EL396" s="128"/>
      <c r="EV396" s="128"/>
      <c r="FF396" s="128"/>
      <c r="FP396" s="128"/>
      <c r="FZ396" s="128"/>
      <c r="GJ396" s="128"/>
      <c r="GT396" s="128"/>
      <c r="HD396" s="128"/>
      <c r="HN396" s="128"/>
      <c r="HX396" s="128"/>
    </row>
    <row xmlns:x14ac="http://schemas.microsoft.com/office/spreadsheetml/2009/9/ac" r="397" s="3" customFormat="true" x14ac:dyDescent="0.25">
      <c r="A397" s="378"/>
      <c r="B397" s="128"/>
      <c r="L397" s="128"/>
      <c r="V397" s="128"/>
      <c r="AF397" s="128"/>
      <c r="AP397" s="128"/>
      <c r="AZ397" s="128"/>
      <c r="BA397" s="128"/>
      <c r="BJ397" s="128"/>
      <c r="BT397" s="128"/>
      <c r="CD397" s="128"/>
      <c r="CN397" s="128"/>
      <c r="CX397" s="128"/>
      <c r="DH397" s="128"/>
      <c r="DR397" s="128"/>
      <c r="EB397" s="128"/>
      <c r="EL397" s="128"/>
      <c r="EV397" s="128"/>
      <c r="FF397" s="128"/>
      <c r="FP397" s="128"/>
      <c r="FZ397" s="128"/>
      <c r="GJ397" s="128"/>
      <c r="GT397" s="128"/>
      <c r="HD397" s="128"/>
      <c r="HN397" s="128"/>
      <c r="HX397" s="128"/>
    </row>
    <row xmlns:x14ac="http://schemas.microsoft.com/office/spreadsheetml/2009/9/ac" r="398" s="3" customFormat="true" x14ac:dyDescent="0.25">
      <c r="A398" s="378"/>
      <c r="B398" s="128"/>
      <c r="L398" s="128"/>
      <c r="V398" s="128"/>
      <c r="AF398" s="128"/>
      <c r="AP398" s="128"/>
      <c r="AZ398" s="128"/>
      <c r="BA398" s="128"/>
      <c r="BJ398" s="128"/>
      <c r="BT398" s="128"/>
      <c r="CD398" s="128"/>
      <c r="CN398" s="128"/>
      <c r="CX398" s="128"/>
      <c r="DH398" s="128"/>
      <c r="DR398" s="128"/>
      <c r="EB398" s="128"/>
      <c r="EL398" s="128"/>
      <c r="EV398" s="128"/>
      <c r="FF398" s="128"/>
      <c r="FP398" s="128"/>
      <c r="FZ398" s="128"/>
      <c r="GJ398" s="128"/>
      <c r="GT398" s="128"/>
      <c r="HD398" s="128"/>
      <c r="HN398" s="128"/>
      <c r="HX398" s="128"/>
    </row>
    <row xmlns:x14ac="http://schemas.microsoft.com/office/spreadsheetml/2009/9/ac" r="399" s="3" customFormat="true" x14ac:dyDescent="0.25">
      <c r="A399" s="378"/>
      <c r="B399" s="128"/>
      <c r="L399" s="128"/>
      <c r="V399" s="128"/>
      <c r="AF399" s="128"/>
      <c r="AP399" s="128"/>
      <c r="AZ399" s="128"/>
      <c r="BA399" s="128"/>
      <c r="BJ399" s="128"/>
      <c r="BT399" s="128"/>
      <c r="CD399" s="128"/>
      <c r="CN399" s="128"/>
      <c r="CX399" s="128"/>
      <c r="DH399" s="128"/>
      <c r="DR399" s="128"/>
      <c r="EB399" s="128"/>
      <c r="EL399" s="128"/>
      <c r="EV399" s="128"/>
      <c r="FF399" s="128"/>
      <c r="FP399" s="128"/>
      <c r="FZ399" s="128"/>
      <c r="GJ399" s="128"/>
      <c r="GT399" s="128"/>
      <c r="HD399" s="128"/>
      <c r="HN399" s="128"/>
      <c r="HX399" s="128"/>
    </row>
    <row xmlns:x14ac="http://schemas.microsoft.com/office/spreadsheetml/2009/9/ac" r="400" s="3" customFormat="true" x14ac:dyDescent="0.25">
      <c r="A400" s="378"/>
      <c r="B400" s="128"/>
      <c r="L400" s="128"/>
      <c r="V400" s="128"/>
      <c r="AF400" s="128"/>
      <c r="AP400" s="128"/>
      <c r="AZ400" s="128"/>
      <c r="BA400" s="128"/>
      <c r="BJ400" s="128"/>
      <c r="BT400" s="128"/>
      <c r="CD400" s="128"/>
      <c r="CN400" s="128"/>
      <c r="CX400" s="128"/>
      <c r="DH400" s="128"/>
      <c r="DR400" s="128"/>
      <c r="EB400" s="128"/>
      <c r="EL400" s="128"/>
      <c r="EV400" s="128"/>
      <c r="FF400" s="128"/>
      <c r="FP400" s="128"/>
      <c r="FZ400" s="128"/>
      <c r="GJ400" s="128"/>
      <c r="GT400" s="128"/>
      <c r="HD400" s="128"/>
      <c r="HN400" s="128"/>
      <c r="HX400" s="128"/>
    </row>
    <row xmlns:x14ac="http://schemas.microsoft.com/office/spreadsheetml/2009/9/ac" r="401" s="3" customFormat="true" x14ac:dyDescent="0.25">
      <c r="A401" s="378"/>
      <c r="B401" s="128"/>
      <c r="L401" s="128"/>
      <c r="V401" s="128"/>
      <c r="AF401" s="128"/>
      <c r="AP401" s="128"/>
      <c r="AZ401" s="128"/>
      <c r="BA401" s="128"/>
      <c r="BJ401" s="128"/>
      <c r="BT401" s="128"/>
      <c r="CD401" s="128"/>
      <c r="CN401" s="128"/>
      <c r="CX401" s="128"/>
      <c r="DH401" s="128"/>
      <c r="DR401" s="128"/>
      <c r="EB401" s="128"/>
      <c r="EL401" s="128"/>
      <c r="EV401" s="128"/>
      <c r="FF401" s="128"/>
      <c r="FP401" s="128"/>
      <c r="FZ401" s="128"/>
      <c r="GJ401" s="128"/>
      <c r="GT401" s="128"/>
      <c r="HD401" s="128"/>
      <c r="HN401" s="128"/>
      <c r="HX401" s="128"/>
    </row>
    <row xmlns:x14ac="http://schemas.microsoft.com/office/spreadsheetml/2009/9/ac" r="402" s="3" customFormat="true" x14ac:dyDescent="0.25">
      <c r="A402" s="378"/>
      <c r="B402" s="128"/>
      <c r="L402" s="128"/>
      <c r="V402" s="128"/>
      <c r="AF402" s="128"/>
      <c r="AP402" s="128"/>
      <c r="AZ402" s="128"/>
      <c r="BA402" s="128"/>
      <c r="BJ402" s="128"/>
      <c r="BT402" s="128"/>
      <c r="CD402" s="128"/>
      <c r="CN402" s="128"/>
      <c r="CX402" s="128"/>
      <c r="DH402" s="128"/>
      <c r="DR402" s="128"/>
      <c r="EB402" s="128"/>
      <c r="EL402" s="128"/>
      <c r="EV402" s="128"/>
      <c r="FF402" s="128"/>
      <c r="FP402" s="128"/>
      <c r="FZ402" s="128"/>
      <c r="GJ402" s="128"/>
      <c r="GT402" s="128"/>
      <c r="HD402" s="128"/>
      <c r="HN402" s="128"/>
      <c r="HX402" s="128"/>
    </row>
    <row xmlns:x14ac="http://schemas.microsoft.com/office/spreadsheetml/2009/9/ac" r="403" s="3" customFormat="true" x14ac:dyDescent="0.25">
      <c r="A403" s="378"/>
      <c r="B403" s="128"/>
      <c r="L403" s="128"/>
      <c r="V403" s="128"/>
      <c r="AF403" s="128"/>
      <c r="AP403" s="128"/>
      <c r="AZ403" s="128"/>
      <c r="BA403" s="128"/>
      <c r="BJ403" s="128"/>
      <c r="BT403" s="128"/>
      <c r="CD403" s="128"/>
      <c r="CN403" s="128"/>
      <c r="CX403" s="128"/>
      <c r="DH403" s="128"/>
      <c r="DR403" s="128"/>
      <c r="EB403" s="128"/>
      <c r="EL403" s="128"/>
      <c r="EV403" s="128"/>
      <c r="FF403" s="128"/>
      <c r="FP403" s="128"/>
      <c r="FZ403" s="128"/>
      <c r="GJ403" s="128"/>
      <c r="GT403" s="128"/>
      <c r="HD403" s="128"/>
      <c r="HN403" s="128"/>
      <c r="HX403" s="128"/>
    </row>
    <row xmlns:x14ac="http://schemas.microsoft.com/office/spreadsheetml/2009/9/ac" r="404" s="3" customFormat="true" x14ac:dyDescent="0.25">
      <c r="A404" s="378"/>
      <c r="B404" s="128"/>
      <c r="L404" s="128"/>
      <c r="V404" s="128"/>
      <c r="AF404" s="128"/>
      <c r="AP404" s="128"/>
      <c r="AZ404" s="128"/>
      <c r="BA404" s="128"/>
      <c r="BJ404" s="128"/>
      <c r="BT404" s="128"/>
      <c r="CD404" s="128"/>
      <c r="CN404" s="128"/>
      <c r="CX404" s="128"/>
      <c r="DH404" s="128"/>
      <c r="DR404" s="128"/>
      <c r="EB404" s="128"/>
      <c r="EL404" s="128"/>
      <c r="EV404" s="128"/>
      <c r="FF404" s="128"/>
      <c r="FP404" s="128"/>
      <c r="FZ404" s="128"/>
      <c r="GJ404" s="128"/>
      <c r="GT404" s="128"/>
      <c r="HD404" s="128"/>
      <c r="HN404" s="128"/>
      <c r="HX404" s="128"/>
    </row>
    <row xmlns:x14ac="http://schemas.microsoft.com/office/spreadsheetml/2009/9/ac" r="405" s="3" customFormat="true" x14ac:dyDescent="0.25">
      <c r="A405" s="378"/>
      <c r="B405" s="128"/>
      <c r="L405" s="128"/>
      <c r="V405" s="128"/>
      <c r="AF405" s="128"/>
      <c r="AP405" s="128"/>
      <c r="AZ405" s="128"/>
      <c r="BA405" s="128"/>
      <c r="BJ405" s="128"/>
      <c r="BT405" s="128"/>
      <c r="CD405" s="128"/>
      <c r="CN405" s="128"/>
      <c r="CX405" s="128"/>
      <c r="DH405" s="128"/>
      <c r="DR405" s="128"/>
      <c r="EB405" s="128"/>
      <c r="EL405" s="128"/>
      <c r="EV405" s="128"/>
      <c r="FF405" s="128"/>
      <c r="FP405" s="128"/>
      <c r="FZ405" s="128"/>
      <c r="GJ405" s="128"/>
      <c r="GT405" s="128"/>
      <c r="HD405" s="128"/>
      <c r="HN405" s="128"/>
      <c r="HX405" s="128"/>
    </row>
    <row xmlns:x14ac="http://schemas.microsoft.com/office/spreadsheetml/2009/9/ac" r="406" s="3" customFormat="true" x14ac:dyDescent="0.25">
      <c r="A406" s="378"/>
      <c r="B406" s="128"/>
      <c r="L406" s="128"/>
      <c r="V406" s="128"/>
      <c r="AF406" s="128"/>
      <c r="AP406" s="128"/>
      <c r="AZ406" s="128"/>
      <c r="BA406" s="128"/>
      <c r="BJ406" s="128"/>
      <c r="BT406" s="128"/>
      <c r="CD406" s="128"/>
      <c r="CN406" s="128"/>
      <c r="CX406" s="128"/>
      <c r="DH406" s="128"/>
      <c r="DR406" s="128"/>
      <c r="EB406" s="128"/>
      <c r="EL406" s="128"/>
      <c r="EV406" s="128"/>
      <c r="FF406" s="128"/>
      <c r="FP406" s="128"/>
      <c r="FZ406" s="128"/>
      <c r="GJ406" s="128"/>
      <c r="GT406" s="128"/>
      <c r="HD406" s="128"/>
      <c r="HN406" s="128"/>
      <c r="HX406" s="128"/>
    </row>
    <row xmlns:x14ac="http://schemas.microsoft.com/office/spreadsheetml/2009/9/ac" r="407" s="3" customFormat="true" x14ac:dyDescent="0.25">
      <c r="A407" s="378"/>
      <c r="B407" s="128"/>
      <c r="L407" s="128"/>
      <c r="V407" s="128"/>
      <c r="AF407" s="128"/>
      <c r="AP407" s="128"/>
      <c r="AZ407" s="128"/>
      <c r="BA407" s="128"/>
      <c r="BJ407" s="128"/>
      <c r="BT407" s="128"/>
      <c r="CD407" s="128"/>
      <c r="CN407" s="128"/>
      <c r="CX407" s="128"/>
      <c r="DH407" s="128"/>
      <c r="DR407" s="128"/>
      <c r="EB407" s="128"/>
      <c r="EL407" s="128"/>
      <c r="EV407" s="128"/>
      <c r="FF407" s="128"/>
      <c r="FP407" s="128"/>
      <c r="FZ407" s="128"/>
      <c r="GJ407" s="128"/>
      <c r="GT407" s="128"/>
      <c r="HD407" s="128"/>
      <c r="HN407" s="128"/>
      <c r="HX407" s="128"/>
    </row>
    <row xmlns:x14ac="http://schemas.microsoft.com/office/spreadsheetml/2009/9/ac" r="408" s="3" customFormat="true" x14ac:dyDescent="0.25">
      <c r="A408" s="378"/>
      <c r="B408" s="128"/>
      <c r="L408" s="128"/>
      <c r="V408" s="128"/>
      <c r="AF408" s="128"/>
      <c r="AP408" s="128"/>
      <c r="AZ408" s="128"/>
      <c r="BA408" s="128"/>
      <c r="BJ408" s="128"/>
      <c r="BT408" s="128"/>
      <c r="CD408" s="128"/>
      <c r="CN408" s="128"/>
      <c r="CX408" s="128"/>
      <c r="DH408" s="128"/>
      <c r="DR408" s="128"/>
      <c r="EB408" s="128"/>
      <c r="EL408" s="128"/>
      <c r="EV408" s="128"/>
      <c r="FF408" s="128"/>
      <c r="FP408" s="128"/>
      <c r="FZ408" s="128"/>
      <c r="GJ408" s="128"/>
      <c r="GT408" s="128"/>
      <c r="HD408" s="128"/>
      <c r="HN408" s="128"/>
      <c r="HX408" s="128"/>
    </row>
    <row xmlns:x14ac="http://schemas.microsoft.com/office/spreadsheetml/2009/9/ac" r="409" s="3" customFormat="true" x14ac:dyDescent="0.25">
      <c r="A409" s="378"/>
      <c r="B409" s="128"/>
      <c r="L409" s="128"/>
      <c r="V409" s="128"/>
      <c r="AF409" s="128"/>
      <c r="AP409" s="128"/>
      <c r="AZ409" s="128"/>
      <c r="BA409" s="128"/>
      <c r="BJ409" s="128"/>
      <c r="BT409" s="128"/>
      <c r="CD409" s="128"/>
      <c r="CN409" s="128"/>
      <c r="CX409" s="128"/>
      <c r="DH409" s="128"/>
      <c r="DR409" s="128"/>
      <c r="EB409" s="128"/>
      <c r="EL409" s="128"/>
      <c r="EV409" s="128"/>
      <c r="FF409" s="128"/>
      <c r="FP409" s="128"/>
      <c r="FZ409" s="128"/>
      <c r="GJ409" s="128"/>
      <c r="GT409" s="128"/>
      <c r="HD409" s="128"/>
      <c r="HN409" s="128"/>
      <c r="HX409" s="128"/>
    </row>
    <row xmlns:x14ac="http://schemas.microsoft.com/office/spreadsheetml/2009/9/ac" r="410" s="3" customFormat="true" x14ac:dyDescent="0.25">
      <c r="A410" s="378"/>
      <c r="B410" s="128"/>
      <c r="L410" s="128"/>
      <c r="V410" s="128"/>
      <c r="AF410" s="128"/>
      <c r="AP410" s="128"/>
      <c r="AZ410" s="128"/>
      <c r="BA410" s="128"/>
      <c r="BJ410" s="128"/>
      <c r="BT410" s="128"/>
      <c r="CD410" s="128"/>
      <c r="CN410" s="128"/>
      <c r="CX410" s="128"/>
      <c r="DH410" s="128"/>
      <c r="DR410" s="128"/>
      <c r="EB410" s="128"/>
      <c r="EL410" s="128"/>
      <c r="EV410" s="128"/>
      <c r="FF410" s="128"/>
      <c r="FP410" s="128"/>
      <c r="FZ410" s="128"/>
      <c r="GJ410" s="128"/>
      <c r="GT410" s="128"/>
      <c r="HD410" s="128"/>
      <c r="HN410" s="128"/>
      <c r="HX410" s="128"/>
    </row>
    <row xmlns:x14ac="http://schemas.microsoft.com/office/spreadsheetml/2009/9/ac" r="411" s="3" customFormat="true" x14ac:dyDescent="0.25">
      <c r="A411" s="378"/>
      <c r="B411" s="128"/>
      <c r="L411" s="128"/>
      <c r="V411" s="128"/>
      <c r="AF411" s="128"/>
      <c r="AP411" s="128"/>
      <c r="AZ411" s="128"/>
      <c r="BA411" s="128"/>
      <c r="BJ411" s="128"/>
      <c r="BT411" s="128"/>
      <c r="CD411" s="128"/>
      <c r="CN411" s="128"/>
      <c r="CX411" s="128"/>
      <c r="DH411" s="128"/>
      <c r="DR411" s="128"/>
      <c r="EB411" s="128"/>
      <c r="EL411" s="128"/>
      <c r="EV411" s="128"/>
      <c r="FF411" s="128"/>
      <c r="FP411" s="128"/>
      <c r="FZ411" s="128"/>
      <c r="GJ411" s="128"/>
      <c r="GT411" s="128"/>
      <c r="HD411" s="128"/>
      <c r="HN411" s="128"/>
      <c r="HX411" s="128"/>
    </row>
    <row xmlns:x14ac="http://schemas.microsoft.com/office/spreadsheetml/2009/9/ac" r="412" s="3" customFormat="true" x14ac:dyDescent="0.25">
      <c r="A412" s="378"/>
      <c r="B412" s="128"/>
      <c r="L412" s="128"/>
      <c r="V412" s="128"/>
      <c r="AF412" s="128"/>
      <c r="AP412" s="128"/>
      <c r="AZ412" s="128"/>
      <c r="BA412" s="128"/>
      <c r="BJ412" s="128"/>
      <c r="BT412" s="128"/>
      <c r="CD412" s="128"/>
      <c r="CN412" s="128"/>
      <c r="CX412" s="128"/>
      <c r="DH412" s="128"/>
      <c r="DR412" s="128"/>
      <c r="EB412" s="128"/>
      <c r="EL412" s="128"/>
      <c r="EV412" s="128"/>
      <c r="FF412" s="128"/>
      <c r="FP412" s="128"/>
      <c r="FZ412" s="128"/>
      <c r="GJ412" s="128"/>
      <c r="GT412" s="128"/>
      <c r="HD412" s="128"/>
      <c r="HN412" s="128"/>
      <c r="HX412" s="128"/>
    </row>
    <row xmlns:x14ac="http://schemas.microsoft.com/office/spreadsheetml/2009/9/ac" r="413" s="3" customFormat="true" x14ac:dyDescent="0.25">
      <c r="A413" s="378"/>
      <c r="B413" s="128"/>
      <c r="L413" s="128"/>
      <c r="V413" s="128"/>
      <c r="AF413" s="128"/>
      <c r="AP413" s="128"/>
      <c r="AZ413" s="128"/>
      <c r="BA413" s="128"/>
      <c r="BJ413" s="128"/>
      <c r="BT413" s="128"/>
      <c r="CD413" s="128"/>
      <c r="CN413" s="128"/>
      <c r="CX413" s="128"/>
      <c r="DH413" s="128"/>
      <c r="DR413" s="128"/>
      <c r="EB413" s="128"/>
      <c r="EL413" s="128"/>
      <c r="EV413" s="128"/>
      <c r="FF413" s="128"/>
      <c r="FP413" s="128"/>
      <c r="FZ413" s="128"/>
      <c r="GJ413" s="128"/>
      <c r="GT413" s="128"/>
      <c r="HD413" s="128"/>
      <c r="HN413" s="128"/>
      <c r="HX413" s="128"/>
    </row>
    <row xmlns:x14ac="http://schemas.microsoft.com/office/spreadsheetml/2009/9/ac" r="414" s="3" customFormat="true" x14ac:dyDescent="0.25">
      <c r="A414" s="378"/>
      <c r="B414" s="128"/>
      <c r="L414" s="128"/>
      <c r="V414" s="128"/>
      <c r="AF414" s="128"/>
      <c r="AP414" s="128"/>
      <c r="AZ414" s="128"/>
      <c r="BA414" s="128"/>
      <c r="BJ414" s="128"/>
      <c r="BT414" s="128"/>
      <c r="CD414" s="128"/>
      <c r="CN414" s="128"/>
      <c r="CX414" s="128"/>
      <c r="DH414" s="128"/>
      <c r="DR414" s="128"/>
      <c r="EB414" s="128"/>
      <c r="EL414" s="128"/>
      <c r="EV414" s="128"/>
      <c r="FF414" s="128"/>
      <c r="FP414" s="128"/>
      <c r="FZ414" s="128"/>
      <c r="GJ414" s="128"/>
      <c r="GT414" s="128"/>
      <c r="HD414" s="128"/>
      <c r="HN414" s="128"/>
      <c r="HX414" s="128"/>
    </row>
    <row xmlns:x14ac="http://schemas.microsoft.com/office/spreadsheetml/2009/9/ac" r="415" s="3" customFormat="true" x14ac:dyDescent="0.25">
      <c r="A415" s="378"/>
      <c r="B415" s="128"/>
      <c r="L415" s="128"/>
      <c r="V415" s="128"/>
      <c r="AF415" s="128"/>
      <c r="AP415" s="128"/>
      <c r="AZ415" s="128"/>
      <c r="BA415" s="128"/>
      <c r="BJ415" s="128"/>
      <c r="BT415" s="128"/>
      <c r="CD415" s="128"/>
      <c r="CN415" s="128"/>
      <c r="CX415" s="128"/>
      <c r="DH415" s="128"/>
      <c r="DR415" s="128"/>
      <c r="EB415" s="128"/>
      <c r="EL415" s="128"/>
      <c r="EV415" s="128"/>
      <c r="FF415" s="128"/>
      <c r="FP415" s="128"/>
      <c r="FZ415" s="128"/>
      <c r="GJ415" s="128"/>
      <c r="GT415" s="128"/>
      <c r="HD415" s="128"/>
      <c r="HN415" s="128"/>
      <c r="HX415" s="128"/>
    </row>
    <row xmlns:x14ac="http://schemas.microsoft.com/office/spreadsheetml/2009/9/ac" r="416" s="3" customFormat="true" x14ac:dyDescent="0.25">
      <c r="A416" s="378"/>
      <c r="B416" s="128"/>
      <c r="L416" s="128"/>
      <c r="V416" s="128"/>
      <c r="AF416" s="128"/>
      <c r="AP416" s="128"/>
      <c r="AZ416" s="128"/>
      <c r="BA416" s="128"/>
      <c r="BJ416" s="128"/>
      <c r="BT416" s="128"/>
      <c r="CD416" s="128"/>
      <c r="CN416" s="128"/>
      <c r="CX416" s="128"/>
      <c r="DH416" s="128"/>
      <c r="DR416" s="128"/>
      <c r="EB416" s="128"/>
      <c r="EL416" s="128"/>
      <c r="EV416" s="128"/>
      <c r="FF416" s="128"/>
      <c r="FP416" s="128"/>
      <c r="FZ416" s="128"/>
      <c r="GJ416" s="128"/>
      <c r="GT416" s="128"/>
      <c r="HD416" s="128"/>
      <c r="HN416" s="128"/>
      <c r="HX416" s="128"/>
    </row>
    <row xmlns:x14ac="http://schemas.microsoft.com/office/spreadsheetml/2009/9/ac" r="417" s="3" customFormat="true" x14ac:dyDescent="0.25">
      <c r="A417" s="378"/>
      <c r="B417" s="128"/>
      <c r="L417" s="128"/>
      <c r="V417" s="128"/>
      <c r="AF417" s="128"/>
      <c r="AP417" s="128"/>
      <c r="AZ417" s="128"/>
      <c r="BA417" s="128"/>
      <c r="BJ417" s="128"/>
      <c r="BT417" s="128"/>
      <c r="CD417" s="128"/>
      <c r="CN417" s="128"/>
      <c r="CX417" s="128"/>
      <c r="DH417" s="128"/>
      <c r="DR417" s="128"/>
      <c r="EB417" s="128"/>
      <c r="EL417" s="128"/>
      <c r="EV417" s="128"/>
      <c r="FF417" s="128"/>
      <c r="FP417" s="128"/>
      <c r="FZ417" s="128"/>
      <c r="GJ417" s="128"/>
      <c r="GT417" s="128"/>
      <c r="HD417" s="128"/>
      <c r="HN417" s="128"/>
      <c r="HX417" s="128"/>
    </row>
    <row xmlns:x14ac="http://schemas.microsoft.com/office/spreadsheetml/2009/9/ac" r="418" s="3" customFormat="true" x14ac:dyDescent="0.25">
      <c r="A418" s="378"/>
      <c r="B418" s="128"/>
      <c r="L418" s="128"/>
      <c r="V418" s="128"/>
      <c r="AF418" s="128"/>
      <c r="AP418" s="128"/>
      <c r="AZ418" s="128"/>
      <c r="BA418" s="128"/>
      <c r="BJ418" s="128"/>
      <c r="BT418" s="128"/>
      <c r="CD418" s="128"/>
      <c r="CN418" s="128"/>
      <c r="CX418" s="128"/>
      <c r="DH418" s="128"/>
      <c r="DR418" s="128"/>
      <c r="EB418" s="128"/>
      <c r="EL418" s="128"/>
      <c r="EV418" s="128"/>
      <c r="FF418" s="128"/>
      <c r="FP418" s="128"/>
      <c r="FZ418" s="128"/>
      <c r="GJ418" s="128"/>
      <c r="GT418" s="128"/>
      <c r="HD418" s="128"/>
      <c r="HN418" s="128"/>
      <c r="HX418" s="128"/>
    </row>
    <row xmlns:x14ac="http://schemas.microsoft.com/office/spreadsheetml/2009/9/ac" r="419" s="3" customFormat="true" x14ac:dyDescent="0.25">
      <c r="A419" s="378"/>
      <c r="B419" s="128"/>
      <c r="L419" s="128"/>
      <c r="V419" s="128"/>
      <c r="AF419" s="128"/>
      <c r="AP419" s="128"/>
      <c r="AZ419" s="128"/>
      <c r="BA419" s="128"/>
      <c r="BJ419" s="128"/>
      <c r="BT419" s="128"/>
      <c r="CD419" s="128"/>
      <c r="CN419" s="128"/>
      <c r="CX419" s="128"/>
      <c r="DH419" s="128"/>
      <c r="DR419" s="128"/>
      <c r="EB419" s="128"/>
      <c r="EL419" s="128"/>
      <c r="EV419" s="128"/>
      <c r="FF419" s="128"/>
      <c r="FP419" s="128"/>
      <c r="FZ419" s="128"/>
      <c r="GJ419" s="128"/>
      <c r="GT419" s="128"/>
      <c r="HD419" s="128"/>
      <c r="HN419" s="128"/>
      <c r="HX419" s="128"/>
    </row>
    <row xmlns:x14ac="http://schemas.microsoft.com/office/spreadsheetml/2009/9/ac" r="420" s="3" customFormat="true" x14ac:dyDescent="0.25">
      <c r="A420" s="378"/>
      <c r="B420" s="128"/>
      <c r="L420" s="128"/>
      <c r="V420" s="128"/>
      <c r="AF420" s="128"/>
      <c r="AP420" s="128"/>
      <c r="AZ420" s="128"/>
      <c r="BA420" s="128"/>
      <c r="BJ420" s="128"/>
      <c r="BT420" s="128"/>
      <c r="CD420" s="128"/>
      <c r="CN420" s="128"/>
      <c r="CX420" s="128"/>
      <c r="DH420" s="128"/>
      <c r="DR420" s="128"/>
      <c r="EB420" s="128"/>
      <c r="EL420" s="128"/>
      <c r="EV420" s="128"/>
      <c r="FF420" s="128"/>
      <c r="FP420" s="128"/>
      <c r="FZ420" s="128"/>
      <c r="GJ420" s="128"/>
      <c r="GT420" s="128"/>
      <c r="HD420" s="128"/>
      <c r="HN420" s="128"/>
      <c r="HX420" s="128"/>
    </row>
    <row xmlns:x14ac="http://schemas.microsoft.com/office/spreadsheetml/2009/9/ac" r="421" s="3" customFormat="true" x14ac:dyDescent="0.25">
      <c r="A421" s="378"/>
      <c r="B421" s="128"/>
      <c r="L421" s="128"/>
      <c r="V421" s="128"/>
      <c r="AF421" s="128"/>
      <c r="AP421" s="128"/>
      <c r="AZ421" s="128"/>
      <c r="BA421" s="128"/>
      <c r="BJ421" s="128"/>
      <c r="BT421" s="128"/>
      <c r="CD421" s="128"/>
      <c r="CN421" s="128"/>
      <c r="CX421" s="128"/>
      <c r="DH421" s="128"/>
      <c r="DR421" s="128"/>
      <c r="EB421" s="128"/>
      <c r="EL421" s="128"/>
      <c r="EV421" s="128"/>
      <c r="FF421" s="128"/>
      <c r="FP421" s="128"/>
      <c r="FZ421" s="128"/>
      <c r="GJ421" s="128"/>
      <c r="GT421" s="128"/>
      <c r="HD421" s="128"/>
      <c r="HN421" s="128"/>
      <c r="HX421" s="128"/>
    </row>
    <row xmlns:x14ac="http://schemas.microsoft.com/office/spreadsheetml/2009/9/ac" r="422" s="3" customFormat="true" x14ac:dyDescent="0.25">
      <c r="A422" s="378"/>
      <c r="B422" s="128"/>
      <c r="L422" s="128"/>
      <c r="V422" s="128"/>
      <c r="AF422" s="128"/>
      <c r="AP422" s="128"/>
      <c r="AZ422" s="128"/>
      <c r="BA422" s="128"/>
      <c r="BJ422" s="128"/>
      <c r="BT422" s="128"/>
      <c r="CD422" s="128"/>
      <c r="CN422" s="128"/>
      <c r="CX422" s="128"/>
      <c r="DH422" s="128"/>
      <c r="DR422" s="128"/>
      <c r="EB422" s="128"/>
      <c r="EL422" s="128"/>
      <c r="EV422" s="128"/>
      <c r="FF422" s="128"/>
      <c r="FP422" s="128"/>
      <c r="FZ422" s="128"/>
      <c r="GJ422" s="128"/>
      <c r="GT422" s="128"/>
      <c r="HD422" s="128"/>
      <c r="HN422" s="128"/>
      <c r="HX422" s="128"/>
    </row>
    <row xmlns:x14ac="http://schemas.microsoft.com/office/spreadsheetml/2009/9/ac" r="423" s="3" customFormat="true" x14ac:dyDescent="0.25">
      <c r="A423" s="378"/>
      <c r="B423" s="128"/>
      <c r="L423" s="128"/>
      <c r="V423" s="128"/>
      <c r="AF423" s="128"/>
      <c r="AP423" s="128"/>
      <c r="AZ423" s="128"/>
      <c r="BA423" s="128"/>
      <c r="BJ423" s="128"/>
      <c r="BT423" s="128"/>
      <c r="CD423" s="128"/>
      <c r="CN423" s="128"/>
      <c r="CX423" s="128"/>
      <c r="DH423" s="128"/>
      <c r="DR423" s="128"/>
      <c r="EB423" s="128"/>
      <c r="EL423" s="128"/>
      <c r="EV423" s="128"/>
      <c r="FF423" s="128"/>
      <c r="FP423" s="128"/>
      <c r="FZ423" s="128"/>
      <c r="GJ423" s="128"/>
      <c r="GT423" s="128"/>
      <c r="HD423" s="128"/>
      <c r="HN423" s="128"/>
      <c r="HX423" s="128"/>
    </row>
    <row xmlns:x14ac="http://schemas.microsoft.com/office/spreadsheetml/2009/9/ac" r="424" s="3" customFormat="true" x14ac:dyDescent="0.25">
      <c r="A424" s="378"/>
      <c r="B424" s="128"/>
      <c r="L424" s="128"/>
      <c r="V424" s="128"/>
      <c r="AF424" s="128"/>
      <c r="AP424" s="128"/>
      <c r="AZ424" s="128"/>
      <c r="BA424" s="128"/>
      <c r="BJ424" s="128"/>
      <c r="BT424" s="128"/>
      <c r="CD424" s="128"/>
      <c r="CN424" s="128"/>
      <c r="CX424" s="128"/>
      <c r="DH424" s="128"/>
      <c r="DR424" s="128"/>
      <c r="EB424" s="128"/>
      <c r="EL424" s="128"/>
      <c r="EV424" s="128"/>
      <c r="FF424" s="128"/>
      <c r="FP424" s="128"/>
      <c r="FZ424" s="128"/>
      <c r="GJ424" s="128"/>
      <c r="GT424" s="128"/>
      <c r="HD424" s="128"/>
      <c r="HN424" s="128"/>
      <c r="HX424" s="128"/>
    </row>
    <row xmlns:x14ac="http://schemas.microsoft.com/office/spreadsheetml/2009/9/ac" r="425" s="3" customFormat="true" x14ac:dyDescent="0.25">
      <c r="A425" s="378"/>
      <c r="B425" s="128"/>
      <c r="L425" s="128"/>
      <c r="V425" s="128"/>
      <c r="AF425" s="128"/>
      <c r="AP425" s="128"/>
      <c r="AZ425" s="128"/>
      <c r="BA425" s="128"/>
      <c r="BJ425" s="128"/>
      <c r="BT425" s="128"/>
      <c r="CD425" s="128"/>
      <c r="CN425" s="128"/>
      <c r="CX425" s="128"/>
      <c r="DH425" s="128"/>
      <c r="DR425" s="128"/>
      <c r="EB425" s="128"/>
      <c r="EL425" s="128"/>
      <c r="EV425" s="128"/>
      <c r="FF425" s="128"/>
      <c r="FP425" s="128"/>
      <c r="FZ425" s="128"/>
      <c r="GJ425" s="128"/>
      <c r="GT425" s="128"/>
      <c r="HD425" s="128"/>
      <c r="HN425" s="128"/>
      <c r="HX425" s="128"/>
    </row>
    <row xmlns:x14ac="http://schemas.microsoft.com/office/spreadsheetml/2009/9/ac" r="426" s="3" customFormat="true" x14ac:dyDescent="0.25">
      <c r="A426" s="378"/>
      <c r="B426" s="128"/>
      <c r="L426" s="128"/>
      <c r="V426" s="128"/>
      <c r="AF426" s="128"/>
      <c r="AP426" s="128"/>
      <c r="AZ426" s="128"/>
      <c r="BA426" s="128"/>
      <c r="BJ426" s="128"/>
      <c r="BT426" s="128"/>
      <c r="CD426" s="128"/>
      <c r="CN426" s="128"/>
      <c r="CX426" s="128"/>
      <c r="DH426" s="128"/>
      <c r="DR426" s="128"/>
      <c r="EB426" s="128"/>
      <c r="EL426" s="128"/>
      <c r="EV426" s="128"/>
      <c r="FF426" s="128"/>
      <c r="FP426" s="128"/>
      <c r="FZ426" s="128"/>
      <c r="GJ426" s="128"/>
      <c r="GT426" s="128"/>
      <c r="HD426" s="128"/>
      <c r="HN426" s="128"/>
      <c r="HX426" s="128"/>
    </row>
    <row xmlns:x14ac="http://schemas.microsoft.com/office/spreadsheetml/2009/9/ac" r="427" s="3" customFormat="true" x14ac:dyDescent="0.25">
      <c r="A427" s="378"/>
      <c r="B427" s="128"/>
      <c r="L427" s="128"/>
      <c r="V427" s="128"/>
      <c r="AF427" s="128"/>
      <c r="AP427" s="128"/>
      <c r="AZ427" s="128"/>
      <c r="BA427" s="128"/>
      <c r="BJ427" s="128"/>
      <c r="BT427" s="128"/>
      <c r="CD427" s="128"/>
      <c r="CN427" s="128"/>
      <c r="CX427" s="128"/>
      <c r="DH427" s="128"/>
      <c r="DR427" s="128"/>
      <c r="EB427" s="128"/>
      <c r="EL427" s="128"/>
      <c r="EV427" s="128"/>
      <c r="FF427" s="128"/>
      <c r="FP427" s="128"/>
      <c r="FZ427" s="128"/>
      <c r="GJ427" s="128"/>
      <c r="GT427" s="128"/>
      <c r="HD427" s="128"/>
      <c r="HN427" s="128"/>
      <c r="HX427" s="128"/>
    </row>
    <row xmlns:x14ac="http://schemas.microsoft.com/office/spreadsheetml/2009/9/ac" r="428" s="3" customFormat="true" x14ac:dyDescent="0.25">
      <c r="A428" s="378"/>
      <c r="B428" s="128"/>
      <c r="L428" s="128"/>
      <c r="V428" s="128"/>
      <c r="AF428" s="128"/>
      <c r="AP428" s="128"/>
      <c r="AZ428" s="128"/>
      <c r="BA428" s="128"/>
      <c r="BJ428" s="128"/>
      <c r="BT428" s="128"/>
      <c r="CD428" s="128"/>
      <c r="CN428" s="128"/>
      <c r="CX428" s="128"/>
      <c r="DH428" s="128"/>
      <c r="DR428" s="128"/>
      <c r="EB428" s="128"/>
      <c r="EL428" s="128"/>
      <c r="EV428" s="128"/>
      <c r="FF428" s="128"/>
      <c r="FP428" s="128"/>
      <c r="FZ428" s="128"/>
      <c r="GJ428" s="128"/>
      <c r="GT428" s="128"/>
      <c r="HD428" s="128"/>
      <c r="HN428" s="128"/>
      <c r="HX428" s="128"/>
    </row>
    <row xmlns:x14ac="http://schemas.microsoft.com/office/spreadsheetml/2009/9/ac" r="429" s="3" customFormat="true" x14ac:dyDescent="0.25">
      <c r="A429" s="378"/>
      <c r="B429" s="128"/>
      <c r="L429" s="128"/>
      <c r="V429" s="128"/>
      <c r="AF429" s="128"/>
      <c r="AP429" s="128"/>
      <c r="AZ429" s="128"/>
      <c r="BA429" s="128"/>
      <c r="BJ429" s="128"/>
      <c r="BT429" s="128"/>
      <c r="CD429" s="128"/>
      <c r="CN429" s="128"/>
      <c r="CX429" s="128"/>
      <c r="DH429" s="128"/>
      <c r="DR429" s="128"/>
      <c r="EB429" s="128"/>
      <c r="EL429" s="128"/>
      <c r="EV429" s="128"/>
      <c r="FF429" s="128"/>
      <c r="FP429" s="128"/>
      <c r="FZ429" s="128"/>
      <c r="GJ429" s="128"/>
      <c r="GT429" s="128"/>
      <c r="HD429" s="128"/>
      <c r="HN429" s="128"/>
      <c r="HX429" s="128"/>
    </row>
    <row xmlns:x14ac="http://schemas.microsoft.com/office/spreadsheetml/2009/9/ac" r="430" s="3" customFormat="true" x14ac:dyDescent="0.25">
      <c r="A430" s="378"/>
      <c r="B430" s="128"/>
      <c r="L430" s="128"/>
      <c r="V430" s="128"/>
      <c r="AF430" s="128"/>
      <c r="AP430" s="128"/>
      <c r="AZ430" s="128"/>
      <c r="BA430" s="128"/>
      <c r="BJ430" s="128"/>
      <c r="BT430" s="128"/>
      <c r="CD430" s="128"/>
      <c r="CN430" s="128"/>
      <c r="CX430" s="128"/>
      <c r="DH430" s="128"/>
      <c r="DR430" s="128"/>
      <c r="EB430" s="128"/>
      <c r="EL430" s="128"/>
      <c r="EV430" s="128"/>
      <c r="FF430" s="128"/>
      <c r="FP430" s="128"/>
      <c r="FZ430" s="128"/>
      <c r="GJ430" s="128"/>
      <c r="GT430" s="128"/>
      <c r="HD430" s="128"/>
      <c r="HN430" s="128"/>
      <c r="HX430" s="128"/>
    </row>
    <row xmlns:x14ac="http://schemas.microsoft.com/office/spreadsheetml/2009/9/ac" r="431" s="3" customFormat="true" x14ac:dyDescent="0.25">
      <c r="A431" s="378"/>
      <c r="B431" s="128"/>
      <c r="L431" s="128"/>
      <c r="V431" s="128"/>
      <c r="AF431" s="128"/>
      <c r="AP431" s="128"/>
      <c r="AZ431" s="128"/>
      <c r="BA431" s="128"/>
      <c r="BJ431" s="128"/>
      <c r="BT431" s="128"/>
      <c r="CD431" s="128"/>
      <c r="CN431" s="128"/>
      <c r="CX431" s="128"/>
      <c r="DH431" s="128"/>
      <c r="DR431" s="128"/>
      <c r="EB431" s="128"/>
      <c r="EL431" s="128"/>
      <c r="EV431" s="128"/>
      <c r="FF431" s="128"/>
      <c r="FP431" s="128"/>
      <c r="FZ431" s="128"/>
      <c r="GJ431" s="128"/>
      <c r="GT431" s="128"/>
      <c r="HD431" s="128"/>
      <c r="HN431" s="128"/>
      <c r="HX431" s="128"/>
    </row>
    <row xmlns:x14ac="http://schemas.microsoft.com/office/spreadsheetml/2009/9/ac" r="432" s="3" customFormat="true" x14ac:dyDescent="0.25">
      <c r="A432" s="378"/>
      <c r="B432" s="128"/>
      <c r="L432" s="128"/>
      <c r="V432" s="128"/>
      <c r="AF432" s="128"/>
      <c r="AP432" s="128"/>
      <c r="AZ432" s="128"/>
      <c r="BA432" s="128"/>
      <c r="BJ432" s="128"/>
      <c r="BT432" s="128"/>
      <c r="CD432" s="128"/>
      <c r="CN432" s="128"/>
      <c r="CX432" s="128"/>
      <c r="DH432" s="128"/>
      <c r="DR432" s="128"/>
      <c r="EB432" s="128"/>
      <c r="EL432" s="128"/>
      <c r="EV432" s="128"/>
      <c r="FF432" s="128"/>
      <c r="FP432" s="128"/>
      <c r="FZ432" s="128"/>
      <c r="GJ432" s="128"/>
      <c r="GT432" s="128"/>
      <c r="HD432" s="128"/>
      <c r="HN432" s="128"/>
      <c r="HX432" s="128"/>
    </row>
    <row xmlns:x14ac="http://schemas.microsoft.com/office/spreadsheetml/2009/9/ac" r="433" s="3" customFormat="true" x14ac:dyDescent="0.25">
      <c r="A433" s="378"/>
      <c r="B433" s="128"/>
      <c r="L433" s="128"/>
      <c r="V433" s="128"/>
      <c r="AF433" s="128"/>
      <c r="AP433" s="128"/>
      <c r="AZ433" s="128"/>
      <c r="BA433" s="128"/>
      <c r="BJ433" s="128"/>
      <c r="BT433" s="128"/>
      <c r="CD433" s="128"/>
      <c r="CN433" s="128"/>
      <c r="CX433" s="128"/>
      <c r="DH433" s="128"/>
      <c r="DR433" s="128"/>
      <c r="EB433" s="128"/>
      <c r="EL433" s="128"/>
      <c r="EV433" s="128"/>
      <c r="FF433" s="128"/>
      <c r="FP433" s="128"/>
      <c r="FZ433" s="128"/>
      <c r="GJ433" s="128"/>
      <c r="GT433" s="128"/>
      <c r="HD433" s="128"/>
      <c r="HN433" s="128"/>
      <c r="HX433" s="128"/>
    </row>
    <row xmlns:x14ac="http://schemas.microsoft.com/office/spreadsheetml/2009/9/ac" r="434" s="3" customFormat="true" x14ac:dyDescent="0.25">
      <c r="A434" s="378"/>
      <c r="B434" s="128"/>
      <c r="L434" s="128"/>
      <c r="V434" s="128"/>
      <c r="AF434" s="128"/>
      <c r="AP434" s="128"/>
      <c r="AZ434" s="128"/>
      <c r="BA434" s="128"/>
      <c r="BJ434" s="128"/>
      <c r="BT434" s="128"/>
      <c r="CD434" s="128"/>
      <c r="CN434" s="128"/>
      <c r="CX434" s="128"/>
      <c r="DH434" s="128"/>
      <c r="DR434" s="128"/>
      <c r="EB434" s="128"/>
      <c r="EL434" s="128"/>
      <c r="EV434" s="128"/>
      <c r="FF434" s="128"/>
      <c r="FP434" s="128"/>
      <c r="FZ434" s="128"/>
      <c r="GJ434" s="128"/>
      <c r="GT434" s="128"/>
      <c r="HD434" s="128"/>
      <c r="HN434" s="128"/>
      <c r="HX434" s="128"/>
    </row>
    <row xmlns:x14ac="http://schemas.microsoft.com/office/spreadsheetml/2009/9/ac" r="435" s="3" customFormat="true" x14ac:dyDescent="0.25">
      <c r="A435" s="378"/>
      <c r="B435" s="128"/>
      <c r="L435" s="128"/>
      <c r="V435" s="128"/>
      <c r="AF435" s="128"/>
      <c r="AP435" s="128"/>
      <c r="AZ435" s="128"/>
      <c r="BA435" s="128"/>
      <c r="BJ435" s="128"/>
      <c r="BT435" s="128"/>
      <c r="CD435" s="128"/>
      <c r="CN435" s="128"/>
      <c r="CX435" s="128"/>
      <c r="DH435" s="128"/>
      <c r="DR435" s="128"/>
      <c r="EB435" s="128"/>
      <c r="EL435" s="128"/>
      <c r="EV435" s="128"/>
      <c r="FF435" s="128"/>
      <c r="FP435" s="128"/>
      <c r="FZ435" s="128"/>
      <c r="GJ435" s="128"/>
      <c r="GT435" s="128"/>
      <c r="HD435" s="128"/>
      <c r="HN435" s="128"/>
      <c r="HX435" s="128"/>
    </row>
    <row xmlns:x14ac="http://schemas.microsoft.com/office/spreadsheetml/2009/9/ac" r="436" s="3" customFormat="true" x14ac:dyDescent="0.25">
      <c r="A436" s="378"/>
      <c r="B436" s="128"/>
      <c r="L436" s="128"/>
      <c r="V436" s="128"/>
      <c r="AF436" s="128"/>
      <c r="AP436" s="128"/>
      <c r="AZ436" s="128"/>
      <c r="BA436" s="128"/>
      <c r="BJ436" s="128"/>
      <c r="BT436" s="128"/>
      <c r="CD436" s="128"/>
      <c r="CN436" s="128"/>
      <c r="CX436" s="128"/>
      <c r="DH436" s="128"/>
      <c r="DR436" s="128"/>
      <c r="EB436" s="128"/>
      <c r="EL436" s="128"/>
      <c r="EV436" s="128"/>
      <c r="FF436" s="128"/>
      <c r="FP436" s="128"/>
      <c r="FZ436" s="128"/>
      <c r="GJ436" s="128"/>
      <c r="GT436" s="128"/>
      <c r="HD436" s="128"/>
      <c r="HN436" s="128"/>
      <c r="HX436" s="128"/>
    </row>
    <row xmlns:x14ac="http://schemas.microsoft.com/office/spreadsheetml/2009/9/ac" r="437" s="3" customFormat="true" x14ac:dyDescent="0.25">
      <c r="A437" s="378"/>
      <c r="B437" s="128"/>
      <c r="L437" s="128"/>
      <c r="V437" s="128"/>
      <c r="AF437" s="128"/>
      <c r="AP437" s="128"/>
      <c r="AZ437" s="128"/>
      <c r="BA437" s="128"/>
      <c r="BJ437" s="128"/>
      <c r="BT437" s="128"/>
      <c r="CD437" s="128"/>
      <c r="CN437" s="128"/>
      <c r="CX437" s="128"/>
      <c r="DH437" s="128"/>
      <c r="DR437" s="128"/>
      <c r="EB437" s="128"/>
      <c r="EL437" s="128"/>
      <c r="EV437" s="128"/>
      <c r="FF437" s="128"/>
      <c r="FP437" s="128"/>
      <c r="FZ437" s="128"/>
      <c r="GJ437" s="128"/>
      <c r="GT437" s="128"/>
      <c r="HD437" s="128"/>
      <c r="HN437" s="128"/>
      <c r="HX437" s="128"/>
    </row>
    <row xmlns:x14ac="http://schemas.microsoft.com/office/spreadsheetml/2009/9/ac" r="438" s="3" customFormat="true" x14ac:dyDescent="0.25">
      <c r="A438" s="378"/>
      <c r="B438" s="128"/>
      <c r="L438" s="128"/>
      <c r="V438" s="128"/>
      <c r="AF438" s="128"/>
      <c r="AP438" s="128"/>
      <c r="AZ438" s="128"/>
      <c r="BA438" s="128"/>
      <c r="BJ438" s="128"/>
      <c r="BT438" s="128"/>
      <c r="CD438" s="128"/>
      <c r="CN438" s="128"/>
      <c r="CX438" s="128"/>
      <c r="DH438" s="128"/>
      <c r="DR438" s="128"/>
      <c r="EB438" s="128"/>
      <c r="EL438" s="128"/>
      <c r="EV438" s="128"/>
      <c r="FF438" s="128"/>
      <c r="FP438" s="128"/>
      <c r="FZ438" s="128"/>
      <c r="GJ438" s="128"/>
      <c r="GT438" s="128"/>
      <c r="HD438" s="128"/>
      <c r="HN438" s="128"/>
      <c r="HX438" s="128"/>
    </row>
    <row xmlns:x14ac="http://schemas.microsoft.com/office/spreadsheetml/2009/9/ac" r="439" s="3" customFormat="true" x14ac:dyDescent="0.25">
      <c r="A439" s="378"/>
      <c r="B439" s="128"/>
      <c r="L439" s="128"/>
      <c r="V439" s="128"/>
      <c r="AF439" s="128"/>
      <c r="AP439" s="128"/>
      <c r="AZ439" s="128"/>
      <c r="BA439" s="128"/>
      <c r="BJ439" s="128"/>
      <c r="BT439" s="128"/>
      <c r="CD439" s="128"/>
      <c r="CN439" s="128"/>
      <c r="CX439" s="128"/>
      <c r="DH439" s="128"/>
      <c r="DR439" s="128"/>
      <c r="EB439" s="128"/>
      <c r="EL439" s="128"/>
      <c r="EV439" s="128"/>
      <c r="FF439" s="128"/>
      <c r="FP439" s="128"/>
      <c r="FZ439" s="128"/>
      <c r="GJ439" s="128"/>
      <c r="GT439" s="128"/>
      <c r="HD439" s="128"/>
      <c r="HN439" s="128"/>
      <c r="HX439" s="128"/>
    </row>
    <row xmlns:x14ac="http://schemas.microsoft.com/office/spreadsheetml/2009/9/ac" r="440" s="3" customFormat="true" x14ac:dyDescent="0.25">
      <c r="A440" s="378"/>
      <c r="B440" s="128"/>
      <c r="L440" s="128"/>
      <c r="V440" s="128"/>
      <c r="AF440" s="128"/>
      <c r="AP440" s="128"/>
      <c r="AZ440" s="128"/>
      <c r="BA440" s="128"/>
      <c r="BJ440" s="128"/>
      <c r="BT440" s="128"/>
      <c r="CD440" s="128"/>
      <c r="CN440" s="128"/>
      <c r="CX440" s="128"/>
      <c r="DH440" s="128"/>
      <c r="DR440" s="128"/>
      <c r="EB440" s="128"/>
      <c r="EL440" s="128"/>
      <c r="EV440" s="128"/>
      <c r="FF440" s="128"/>
      <c r="FP440" s="128"/>
      <c r="FZ440" s="128"/>
      <c r="GJ440" s="128"/>
      <c r="GT440" s="128"/>
      <c r="HD440" s="128"/>
      <c r="HN440" s="128"/>
      <c r="HX440" s="128"/>
    </row>
    <row xmlns:x14ac="http://schemas.microsoft.com/office/spreadsheetml/2009/9/ac" r="441" s="3" customFormat="true" x14ac:dyDescent="0.25">
      <c r="A441" s="378"/>
      <c r="B441" s="128"/>
      <c r="L441" s="128"/>
      <c r="V441" s="128"/>
      <c r="AF441" s="128"/>
      <c r="AP441" s="128"/>
      <c r="AZ441" s="128"/>
      <c r="BA441" s="128"/>
      <c r="BJ441" s="128"/>
      <c r="BT441" s="128"/>
      <c r="CD441" s="128"/>
      <c r="CN441" s="128"/>
      <c r="CX441" s="128"/>
      <c r="DH441" s="128"/>
      <c r="DR441" s="128"/>
      <c r="EB441" s="128"/>
      <c r="EL441" s="128"/>
      <c r="EV441" s="128"/>
      <c r="FF441" s="128"/>
      <c r="FP441" s="128"/>
      <c r="FZ441" s="128"/>
      <c r="GJ441" s="128"/>
      <c r="GT441" s="128"/>
      <c r="HD441" s="128"/>
      <c r="HN441" s="128"/>
      <c r="HX441" s="128"/>
    </row>
    <row xmlns:x14ac="http://schemas.microsoft.com/office/spreadsheetml/2009/9/ac" r="442" s="3" customFormat="true" x14ac:dyDescent="0.25">
      <c r="A442" s="378"/>
      <c r="B442" s="128"/>
      <c r="L442" s="128"/>
      <c r="V442" s="128"/>
      <c r="AF442" s="128"/>
      <c r="AP442" s="128"/>
      <c r="AZ442" s="128"/>
      <c r="BA442" s="128"/>
      <c r="BJ442" s="128"/>
      <c r="BT442" s="128"/>
      <c r="CD442" s="128"/>
      <c r="CN442" s="128"/>
      <c r="CX442" s="128"/>
      <c r="DH442" s="128"/>
      <c r="DR442" s="128"/>
      <c r="EB442" s="128"/>
      <c r="EL442" s="128"/>
      <c r="EV442" s="128"/>
      <c r="FF442" s="128"/>
      <c r="FP442" s="128"/>
      <c r="FZ442" s="128"/>
      <c r="GJ442" s="128"/>
      <c r="GT442" s="128"/>
      <c r="HD442" s="128"/>
      <c r="HN442" s="128"/>
      <c r="HX442" s="128"/>
    </row>
    <row xmlns:x14ac="http://schemas.microsoft.com/office/spreadsheetml/2009/9/ac" r="443" s="3" customFormat="true" x14ac:dyDescent="0.25">
      <c r="A443" s="378"/>
      <c r="B443" s="128"/>
      <c r="L443" s="128"/>
      <c r="V443" s="128"/>
      <c r="AF443" s="128"/>
      <c r="AP443" s="128"/>
      <c r="AZ443" s="128"/>
      <c r="BA443" s="128"/>
      <c r="BJ443" s="128"/>
      <c r="BT443" s="128"/>
      <c r="CD443" s="128"/>
      <c r="CN443" s="128"/>
      <c r="CX443" s="128"/>
      <c r="DH443" s="128"/>
      <c r="DR443" s="128"/>
      <c r="EB443" s="128"/>
      <c r="EL443" s="128"/>
      <c r="EV443" s="128"/>
      <c r="FF443" s="128"/>
      <c r="FP443" s="128"/>
      <c r="FZ443" s="128"/>
      <c r="GJ443" s="128"/>
      <c r="GT443" s="128"/>
      <c r="HD443" s="128"/>
      <c r="HN443" s="128"/>
      <c r="HX443" s="128"/>
    </row>
    <row xmlns:x14ac="http://schemas.microsoft.com/office/spreadsheetml/2009/9/ac" r="444" s="3" customFormat="true" x14ac:dyDescent="0.25">
      <c r="A444" s="378"/>
      <c r="B444" s="128"/>
      <c r="L444" s="128"/>
      <c r="V444" s="128"/>
      <c r="AF444" s="128"/>
      <c r="AP444" s="128"/>
      <c r="AZ444" s="128"/>
      <c r="BA444" s="128"/>
      <c r="BJ444" s="128"/>
      <c r="BT444" s="128"/>
      <c r="CD444" s="128"/>
      <c r="CN444" s="128"/>
      <c r="CX444" s="128"/>
      <c r="DH444" s="128"/>
      <c r="DR444" s="128"/>
      <c r="EB444" s="128"/>
      <c r="EL444" s="128"/>
      <c r="EV444" s="128"/>
      <c r="FF444" s="128"/>
      <c r="FP444" s="128"/>
      <c r="FZ444" s="128"/>
      <c r="GJ444" s="128"/>
      <c r="GT444" s="128"/>
      <c r="HD444" s="128"/>
      <c r="HN444" s="128"/>
      <c r="HX444" s="128"/>
    </row>
    <row xmlns:x14ac="http://schemas.microsoft.com/office/spreadsheetml/2009/9/ac" r="445" s="3" customFormat="true" x14ac:dyDescent="0.25">
      <c r="A445" s="378"/>
      <c r="B445" s="128"/>
      <c r="L445" s="128"/>
      <c r="V445" s="128"/>
      <c r="AF445" s="128"/>
      <c r="AP445" s="128"/>
      <c r="AZ445" s="128"/>
      <c r="BA445" s="128"/>
      <c r="BJ445" s="128"/>
      <c r="BT445" s="128"/>
      <c r="CD445" s="128"/>
      <c r="CN445" s="128"/>
      <c r="CX445" s="128"/>
      <c r="DH445" s="128"/>
      <c r="DR445" s="128"/>
      <c r="EB445" s="128"/>
      <c r="EL445" s="128"/>
      <c r="EV445" s="128"/>
      <c r="FF445" s="128"/>
      <c r="FP445" s="128"/>
      <c r="FZ445" s="128"/>
      <c r="GJ445" s="128"/>
      <c r="GT445" s="128"/>
      <c r="HD445" s="128"/>
      <c r="HN445" s="128"/>
      <c r="HX445" s="128"/>
    </row>
    <row xmlns:x14ac="http://schemas.microsoft.com/office/spreadsheetml/2009/9/ac" r="446" s="3" customFormat="true" x14ac:dyDescent="0.25">
      <c r="A446" s="378"/>
      <c r="B446" s="128"/>
      <c r="L446" s="128"/>
      <c r="V446" s="128"/>
      <c r="AF446" s="128"/>
      <c r="AP446" s="128"/>
      <c r="AZ446" s="128"/>
      <c r="BA446" s="128"/>
      <c r="BJ446" s="128"/>
      <c r="BT446" s="128"/>
      <c r="CD446" s="128"/>
      <c r="CN446" s="128"/>
      <c r="CX446" s="128"/>
      <c r="DH446" s="128"/>
      <c r="DR446" s="128"/>
      <c r="EB446" s="128"/>
      <c r="EL446" s="128"/>
      <c r="EV446" s="128"/>
      <c r="FF446" s="128"/>
      <c r="FP446" s="128"/>
      <c r="FZ446" s="128"/>
      <c r="GJ446" s="128"/>
      <c r="GT446" s="128"/>
      <c r="HD446" s="128"/>
      <c r="HN446" s="128"/>
      <c r="HX446" s="128"/>
    </row>
    <row xmlns:x14ac="http://schemas.microsoft.com/office/spreadsheetml/2009/9/ac" r="447" s="3" customFormat="true" x14ac:dyDescent="0.25">
      <c r="A447" s="378"/>
      <c r="B447" s="128"/>
      <c r="L447" s="128"/>
      <c r="V447" s="128"/>
      <c r="AF447" s="128"/>
      <c r="AP447" s="128"/>
      <c r="AZ447" s="128"/>
      <c r="BA447" s="128"/>
      <c r="BJ447" s="128"/>
      <c r="BT447" s="128"/>
      <c r="CD447" s="128"/>
      <c r="CN447" s="128"/>
      <c r="CX447" s="128"/>
      <c r="DH447" s="128"/>
      <c r="DR447" s="128"/>
      <c r="EB447" s="128"/>
      <c r="EL447" s="128"/>
      <c r="EV447" s="128"/>
      <c r="FF447" s="128"/>
      <c r="FP447" s="128"/>
      <c r="FZ447" s="128"/>
      <c r="GJ447" s="128"/>
      <c r="GT447" s="128"/>
      <c r="HD447" s="128"/>
      <c r="HN447" s="128"/>
      <c r="HX447" s="128"/>
    </row>
    <row xmlns:x14ac="http://schemas.microsoft.com/office/spreadsheetml/2009/9/ac" r="448" s="3" customFormat="true" x14ac:dyDescent="0.25">
      <c r="A448" s="378"/>
      <c r="B448" s="128"/>
      <c r="L448" s="128"/>
      <c r="V448" s="128"/>
      <c r="AF448" s="128"/>
      <c r="AP448" s="128"/>
      <c r="AZ448" s="128"/>
      <c r="BA448" s="128"/>
      <c r="BJ448" s="128"/>
      <c r="BT448" s="128"/>
      <c r="CD448" s="128"/>
      <c r="CN448" s="128"/>
      <c r="CX448" s="128"/>
      <c r="DH448" s="128"/>
      <c r="DR448" s="128"/>
      <c r="EB448" s="128"/>
      <c r="EL448" s="128"/>
      <c r="EV448" s="128"/>
      <c r="FF448" s="128"/>
      <c r="FP448" s="128"/>
      <c r="FZ448" s="128"/>
      <c r="GJ448" s="128"/>
      <c r="GT448" s="128"/>
      <c r="HD448" s="128"/>
      <c r="HN448" s="128"/>
      <c r="HX448" s="128"/>
    </row>
    <row xmlns:x14ac="http://schemas.microsoft.com/office/spreadsheetml/2009/9/ac" r="449" s="3" customFormat="true" x14ac:dyDescent="0.25">
      <c r="A449" s="378"/>
      <c r="B449" s="128"/>
      <c r="L449" s="128"/>
      <c r="V449" s="128"/>
      <c r="AF449" s="128"/>
      <c r="AP449" s="128"/>
      <c r="AZ449" s="128"/>
      <c r="BA449" s="128"/>
      <c r="BJ449" s="128"/>
      <c r="BT449" s="128"/>
      <c r="CD449" s="128"/>
      <c r="CN449" s="128"/>
      <c r="CX449" s="128"/>
      <c r="DH449" s="128"/>
      <c r="DR449" s="128"/>
      <c r="EB449" s="128"/>
      <c r="EL449" s="128"/>
      <c r="EV449" s="128"/>
      <c r="FF449" s="128"/>
      <c r="FP449" s="128"/>
      <c r="FZ449" s="128"/>
      <c r="GJ449" s="128"/>
      <c r="GT449" s="128"/>
      <c r="HD449" s="128"/>
      <c r="HN449" s="128"/>
      <c r="HX449" s="128"/>
    </row>
    <row xmlns:x14ac="http://schemas.microsoft.com/office/spreadsheetml/2009/9/ac" r="450" s="3" customFormat="true" x14ac:dyDescent="0.25">
      <c r="A450" s="378"/>
      <c r="B450" s="128"/>
      <c r="L450" s="128"/>
      <c r="V450" s="128"/>
      <c r="AF450" s="128"/>
      <c r="AP450" s="128"/>
      <c r="AZ450" s="128"/>
      <c r="BA450" s="128"/>
      <c r="BJ450" s="128"/>
      <c r="BT450" s="128"/>
      <c r="CD450" s="128"/>
      <c r="CN450" s="128"/>
      <c r="CX450" s="128"/>
      <c r="DH450" s="128"/>
      <c r="DR450" s="128"/>
      <c r="EB450" s="128"/>
      <c r="EL450" s="128"/>
      <c r="EV450" s="128"/>
      <c r="FF450" s="128"/>
      <c r="FP450" s="128"/>
      <c r="FZ450" s="128"/>
      <c r="GJ450" s="128"/>
      <c r="GT450" s="128"/>
      <c r="HD450" s="128"/>
      <c r="HN450" s="128"/>
      <c r="HX450" s="128"/>
    </row>
    <row xmlns:x14ac="http://schemas.microsoft.com/office/spreadsheetml/2009/9/ac" r="451" s="3" customFormat="true" x14ac:dyDescent="0.25">
      <c r="A451" s="378"/>
      <c r="B451" s="128"/>
      <c r="L451" s="128"/>
      <c r="V451" s="128"/>
      <c r="AF451" s="128"/>
      <c r="AP451" s="128"/>
      <c r="AZ451" s="128"/>
      <c r="BA451" s="128"/>
      <c r="BJ451" s="128"/>
      <c r="BT451" s="128"/>
      <c r="CD451" s="128"/>
      <c r="CN451" s="128"/>
      <c r="CX451" s="128"/>
      <c r="DH451" s="128"/>
      <c r="DR451" s="128"/>
      <c r="EB451" s="128"/>
      <c r="EL451" s="128"/>
      <c r="EV451" s="128"/>
      <c r="FF451" s="128"/>
      <c r="FP451" s="128"/>
      <c r="FZ451" s="128"/>
      <c r="GJ451" s="128"/>
      <c r="GT451" s="128"/>
      <c r="HD451" s="128"/>
      <c r="HN451" s="128"/>
      <c r="HX451" s="128"/>
    </row>
    <row xmlns:x14ac="http://schemas.microsoft.com/office/spreadsheetml/2009/9/ac" r="452" s="3" customFormat="true" x14ac:dyDescent="0.25">
      <c r="A452" s="378"/>
      <c r="B452" s="128"/>
      <c r="L452" s="128"/>
      <c r="V452" s="128"/>
      <c r="AF452" s="128"/>
      <c r="AP452" s="128"/>
      <c r="AZ452" s="128"/>
      <c r="BA452" s="128"/>
      <c r="BJ452" s="128"/>
      <c r="BT452" s="128"/>
      <c r="CD452" s="128"/>
      <c r="CN452" s="128"/>
      <c r="CX452" s="128"/>
      <c r="DH452" s="128"/>
      <c r="DR452" s="128"/>
      <c r="EB452" s="128"/>
      <c r="EL452" s="128"/>
      <c r="EV452" s="128"/>
      <c r="FF452" s="128"/>
      <c r="FP452" s="128"/>
      <c r="FZ452" s="128"/>
      <c r="GJ452" s="128"/>
      <c r="GT452" s="128"/>
      <c r="HD452" s="128"/>
      <c r="HN452" s="128"/>
      <c r="HX452" s="128"/>
    </row>
    <row xmlns:x14ac="http://schemas.microsoft.com/office/spreadsheetml/2009/9/ac" r="453" s="3" customFormat="true" x14ac:dyDescent="0.25">
      <c r="A453" s="378"/>
      <c r="B453" s="128"/>
      <c r="L453" s="128"/>
      <c r="V453" s="128"/>
      <c r="AF453" s="128"/>
      <c r="AP453" s="128"/>
      <c r="AZ453" s="128"/>
      <c r="BA453" s="128"/>
      <c r="BJ453" s="128"/>
      <c r="BT453" s="128"/>
      <c r="CD453" s="128"/>
      <c r="CN453" s="128"/>
      <c r="CX453" s="128"/>
      <c r="DH453" s="128"/>
      <c r="DR453" s="128"/>
      <c r="EB453" s="128"/>
      <c r="EL453" s="128"/>
      <c r="EV453" s="128"/>
      <c r="FF453" s="128"/>
      <c r="FP453" s="128"/>
      <c r="FZ453" s="128"/>
      <c r="GJ453" s="128"/>
      <c r="GT453" s="128"/>
      <c r="HD453" s="128"/>
      <c r="HN453" s="128"/>
      <c r="HX453" s="128"/>
    </row>
    <row xmlns:x14ac="http://schemas.microsoft.com/office/spreadsheetml/2009/9/ac" r="454" s="3" customFormat="true" x14ac:dyDescent="0.25">
      <c r="A454" s="378"/>
      <c r="B454" s="128"/>
      <c r="L454" s="128"/>
      <c r="V454" s="128"/>
      <c r="AF454" s="128"/>
      <c r="AP454" s="128"/>
      <c r="AZ454" s="128"/>
      <c r="BA454" s="128"/>
      <c r="BJ454" s="128"/>
      <c r="BT454" s="128"/>
      <c r="CD454" s="128"/>
      <c r="CN454" s="128"/>
      <c r="CX454" s="128"/>
      <c r="DH454" s="128"/>
      <c r="DR454" s="128"/>
      <c r="EB454" s="128"/>
      <c r="EL454" s="128"/>
      <c r="EV454" s="128"/>
      <c r="FF454" s="128"/>
      <c r="FP454" s="128"/>
      <c r="FZ454" s="128"/>
      <c r="GJ454" s="128"/>
      <c r="GT454" s="128"/>
      <c r="HD454" s="128"/>
      <c r="HN454" s="128"/>
      <c r="HX454" s="128"/>
    </row>
    <row xmlns:x14ac="http://schemas.microsoft.com/office/spreadsheetml/2009/9/ac" r="455" s="3" customFormat="true" x14ac:dyDescent="0.25">
      <c r="A455" s="378"/>
      <c r="B455" s="128"/>
      <c r="L455" s="128"/>
      <c r="V455" s="128"/>
      <c r="AF455" s="128"/>
      <c r="AP455" s="128"/>
      <c r="AZ455" s="128"/>
      <c r="BA455" s="128"/>
      <c r="BJ455" s="128"/>
      <c r="BT455" s="128"/>
      <c r="CD455" s="128"/>
      <c r="CN455" s="128"/>
      <c r="CX455" s="128"/>
      <c r="DH455" s="128"/>
      <c r="DR455" s="128"/>
      <c r="EB455" s="128"/>
      <c r="EL455" s="128"/>
      <c r="EV455" s="128"/>
      <c r="FF455" s="128"/>
      <c r="FP455" s="128"/>
      <c r="FZ455" s="128"/>
      <c r="GJ455" s="128"/>
      <c r="GT455" s="128"/>
      <c r="HD455" s="128"/>
      <c r="HN455" s="128"/>
      <c r="HX455" s="128"/>
    </row>
    <row xmlns:x14ac="http://schemas.microsoft.com/office/spreadsheetml/2009/9/ac" r="456" s="3" customFormat="true" x14ac:dyDescent="0.25">
      <c r="A456" s="378"/>
      <c r="B456" s="128"/>
      <c r="L456" s="128"/>
      <c r="V456" s="128"/>
      <c r="AF456" s="128"/>
      <c r="AP456" s="128"/>
      <c r="AZ456" s="128"/>
      <c r="BA456" s="128"/>
      <c r="BJ456" s="128"/>
      <c r="BT456" s="128"/>
      <c r="CD456" s="128"/>
      <c r="CN456" s="128"/>
      <c r="CX456" s="128"/>
      <c r="DH456" s="128"/>
      <c r="DR456" s="128"/>
      <c r="EB456" s="128"/>
      <c r="EL456" s="128"/>
      <c r="EV456" s="128"/>
      <c r="FF456" s="128"/>
      <c r="FP456" s="128"/>
      <c r="FZ456" s="128"/>
      <c r="GJ456" s="128"/>
      <c r="GT456" s="128"/>
      <c r="HD456" s="128"/>
      <c r="HN456" s="128"/>
      <c r="HX456" s="128"/>
    </row>
    <row xmlns:x14ac="http://schemas.microsoft.com/office/spreadsheetml/2009/9/ac" r="457" s="3" customFormat="true" x14ac:dyDescent="0.25">
      <c r="A457" s="378"/>
      <c r="B457" s="128"/>
      <c r="L457" s="128"/>
      <c r="V457" s="128"/>
      <c r="AF457" s="128"/>
      <c r="AP457" s="128"/>
      <c r="AZ457" s="128"/>
      <c r="BA457" s="128"/>
      <c r="BJ457" s="128"/>
      <c r="BT457" s="128"/>
      <c r="CD457" s="128"/>
      <c r="CN457" s="128"/>
      <c r="CX457" s="128"/>
      <c r="DH457" s="128"/>
      <c r="DR457" s="128"/>
      <c r="EB457" s="128"/>
      <c r="EL457" s="128"/>
      <c r="EV457" s="128"/>
      <c r="FF457" s="128"/>
      <c r="FP457" s="128"/>
      <c r="FZ457" s="128"/>
      <c r="GJ457" s="128"/>
      <c r="GT457" s="128"/>
      <c r="HD457" s="128"/>
      <c r="HN457" s="128"/>
      <c r="HX457" s="128"/>
    </row>
    <row xmlns:x14ac="http://schemas.microsoft.com/office/spreadsheetml/2009/9/ac" r="458" s="3" customFormat="true" x14ac:dyDescent="0.25">
      <c r="A458" s="378"/>
      <c r="B458" s="128"/>
      <c r="L458" s="128"/>
      <c r="V458" s="128"/>
      <c r="AF458" s="128"/>
      <c r="AP458" s="128"/>
      <c r="AZ458" s="128"/>
      <c r="BA458" s="128"/>
      <c r="BJ458" s="128"/>
      <c r="BT458" s="128"/>
      <c r="CD458" s="128"/>
      <c r="CN458" s="128"/>
      <c r="CX458" s="128"/>
      <c r="DH458" s="128"/>
      <c r="DR458" s="128"/>
      <c r="EB458" s="128"/>
      <c r="EL458" s="128"/>
      <c r="EV458" s="128"/>
      <c r="FF458" s="128"/>
      <c r="FP458" s="128"/>
      <c r="FZ458" s="128"/>
      <c r="GJ458" s="128"/>
      <c r="GT458" s="128"/>
      <c r="HD458" s="128"/>
      <c r="HN458" s="128"/>
      <c r="HX458" s="128"/>
    </row>
    <row xmlns:x14ac="http://schemas.microsoft.com/office/spreadsheetml/2009/9/ac" r="459" s="3" customFormat="true" x14ac:dyDescent="0.25">
      <c r="A459" s="378"/>
      <c r="B459" s="128"/>
      <c r="L459" s="128"/>
      <c r="V459" s="128"/>
      <c r="AF459" s="128"/>
      <c r="AP459" s="128"/>
      <c r="AZ459" s="128"/>
      <c r="BA459" s="128"/>
      <c r="BJ459" s="128"/>
      <c r="BT459" s="128"/>
      <c r="CD459" s="128"/>
      <c r="CN459" s="128"/>
      <c r="CX459" s="128"/>
      <c r="DH459" s="128"/>
      <c r="DR459" s="128"/>
      <c r="EB459" s="128"/>
      <c r="EL459" s="128"/>
      <c r="EV459" s="128"/>
      <c r="FF459" s="128"/>
      <c r="FP459" s="128"/>
      <c r="FZ459" s="128"/>
      <c r="GJ459" s="128"/>
      <c r="GT459" s="128"/>
      <c r="HD459" s="128"/>
      <c r="HN459" s="128"/>
      <c r="HX459" s="128"/>
    </row>
    <row xmlns:x14ac="http://schemas.microsoft.com/office/spreadsheetml/2009/9/ac" r="460" s="3" customFormat="true" x14ac:dyDescent="0.25">
      <c r="A460" s="378"/>
      <c r="B460" s="128"/>
      <c r="L460" s="128"/>
      <c r="V460" s="128"/>
      <c r="AF460" s="128"/>
      <c r="AP460" s="128"/>
      <c r="AZ460" s="128"/>
      <c r="BA460" s="128"/>
      <c r="BJ460" s="128"/>
      <c r="BT460" s="128"/>
      <c r="CD460" s="128"/>
      <c r="CN460" s="128"/>
      <c r="CX460" s="128"/>
      <c r="DH460" s="128"/>
      <c r="DR460" s="128"/>
      <c r="EB460" s="128"/>
      <c r="EL460" s="128"/>
      <c r="EV460" s="128"/>
      <c r="FF460" s="128"/>
      <c r="FP460" s="128"/>
      <c r="FZ460" s="128"/>
      <c r="GJ460" s="128"/>
      <c r="GT460" s="128"/>
      <c r="HD460" s="128"/>
      <c r="HN460" s="128"/>
      <c r="HX460" s="128"/>
    </row>
    <row xmlns:x14ac="http://schemas.microsoft.com/office/spreadsheetml/2009/9/ac" r="461" s="3" customFormat="true" x14ac:dyDescent="0.25">
      <c r="A461" s="378"/>
      <c r="B461" s="128"/>
      <c r="L461" s="128"/>
      <c r="V461" s="128"/>
      <c r="AF461" s="128"/>
      <c r="AP461" s="128"/>
      <c r="AZ461" s="128"/>
      <c r="BA461" s="128"/>
      <c r="BJ461" s="128"/>
      <c r="BT461" s="128"/>
      <c r="CD461" s="128"/>
      <c r="CN461" s="128"/>
      <c r="CX461" s="128"/>
      <c r="DH461" s="128"/>
      <c r="DR461" s="128"/>
      <c r="EB461" s="128"/>
      <c r="EL461" s="128"/>
      <c r="EV461" s="128"/>
      <c r="FF461" s="128"/>
      <c r="FP461" s="128"/>
      <c r="FZ461" s="128"/>
      <c r="GJ461" s="128"/>
      <c r="GT461" s="128"/>
      <c r="HD461" s="128"/>
      <c r="HN461" s="128"/>
      <c r="HX461" s="128"/>
    </row>
    <row xmlns:x14ac="http://schemas.microsoft.com/office/spreadsheetml/2009/9/ac" r="462" s="3" customFormat="true" x14ac:dyDescent="0.25">
      <c r="A462" s="378"/>
      <c r="B462" s="128"/>
      <c r="L462" s="128"/>
      <c r="V462" s="128"/>
      <c r="AF462" s="128"/>
      <c r="AP462" s="128"/>
      <c r="AZ462" s="128"/>
      <c r="BA462" s="128"/>
      <c r="BJ462" s="128"/>
      <c r="BT462" s="128"/>
      <c r="CD462" s="128"/>
      <c r="CN462" s="128"/>
      <c r="CX462" s="128"/>
      <c r="DH462" s="128"/>
      <c r="DR462" s="128"/>
      <c r="EB462" s="128"/>
      <c r="EL462" s="128"/>
      <c r="EV462" s="128"/>
      <c r="FF462" s="128"/>
      <c r="FP462" s="128"/>
      <c r="FZ462" s="128"/>
      <c r="GJ462" s="128"/>
      <c r="GT462" s="128"/>
      <c r="HD462" s="128"/>
      <c r="HN462" s="128"/>
      <c r="HX462" s="128"/>
    </row>
    <row xmlns:x14ac="http://schemas.microsoft.com/office/spreadsheetml/2009/9/ac" r="463" s="3" customFormat="true" x14ac:dyDescent="0.25">
      <c r="A463" s="378"/>
      <c r="B463" s="128"/>
      <c r="L463" s="128"/>
      <c r="V463" s="128"/>
      <c r="AF463" s="128"/>
      <c r="AP463" s="128"/>
      <c r="AZ463" s="128"/>
      <c r="BA463" s="128"/>
      <c r="BJ463" s="128"/>
      <c r="BT463" s="128"/>
      <c r="CD463" s="128"/>
      <c r="CN463" s="128"/>
      <c r="CX463" s="128"/>
      <c r="DH463" s="128"/>
      <c r="DR463" s="128"/>
      <c r="EB463" s="128"/>
      <c r="EL463" s="128"/>
      <c r="EV463" s="128"/>
      <c r="FF463" s="128"/>
      <c r="FP463" s="128"/>
      <c r="FZ463" s="128"/>
      <c r="GJ463" s="128"/>
      <c r="GT463" s="128"/>
      <c r="HD463" s="128"/>
      <c r="HN463" s="128"/>
      <c r="HX463" s="128"/>
    </row>
    <row xmlns:x14ac="http://schemas.microsoft.com/office/spreadsheetml/2009/9/ac" r="464" s="3" customFormat="true" x14ac:dyDescent="0.25">
      <c r="A464" s="378"/>
      <c r="B464" s="128"/>
      <c r="L464" s="128"/>
      <c r="V464" s="128"/>
      <c r="AF464" s="128"/>
      <c r="AP464" s="128"/>
      <c r="AZ464" s="128"/>
      <c r="BA464" s="128"/>
      <c r="BJ464" s="128"/>
      <c r="BT464" s="128"/>
      <c r="CD464" s="128"/>
      <c r="CN464" s="128"/>
      <c r="CX464" s="128"/>
      <c r="DH464" s="128"/>
      <c r="DR464" s="128"/>
      <c r="EB464" s="128"/>
      <c r="EL464" s="128"/>
      <c r="EV464" s="128"/>
      <c r="FF464" s="128"/>
      <c r="FP464" s="128"/>
      <c r="FZ464" s="128"/>
      <c r="GJ464" s="128"/>
      <c r="GT464" s="128"/>
      <c r="HD464" s="128"/>
      <c r="HN464" s="128"/>
      <c r="HX464" s="128"/>
    </row>
    <row xmlns:x14ac="http://schemas.microsoft.com/office/spreadsheetml/2009/9/ac" r="465" s="3" customFormat="true" x14ac:dyDescent="0.25">
      <c r="A465" s="378"/>
      <c r="B465" s="128"/>
      <c r="L465" s="128"/>
      <c r="V465" s="128"/>
      <c r="AF465" s="128"/>
      <c r="AP465" s="128"/>
      <c r="AZ465" s="128"/>
      <c r="BA465" s="128"/>
      <c r="BJ465" s="128"/>
      <c r="BT465" s="128"/>
      <c r="CD465" s="128"/>
      <c r="CN465" s="128"/>
      <c r="CX465" s="128"/>
      <c r="DH465" s="128"/>
      <c r="DR465" s="128"/>
      <c r="EB465" s="128"/>
      <c r="EL465" s="128"/>
      <c r="EV465" s="128"/>
      <c r="FF465" s="128"/>
      <c r="FP465" s="128"/>
      <c r="FZ465" s="128"/>
      <c r="GJ465" s="128"/>
      <c r="GT465" s="128"/>
      <c r="HD465" s="128"/>
      <c r="HN465" s="128"/>
      <c r="HX465" s="128"/>
    </row>
    <row xmlns:x14ac="http://schemas.microsoft.com/office/spreadsheetml/2009/9/ac" r="466" s="3" customFormat="true" x14ac:dyDescent="0.25">
      <c r="A466" s="378"/>
      <c r="B466" s="128"/>
      <c r="L466" s="128"/>
      <c r="V466" s="128"/>
      <c r="AF466" s="128"/>
      <c r="AP466" s="128"/>
      <c r="AZ466" s="128"/>
      <c r="BA466" s="128"/>
      <c r="BJ466" s="128"/>
      <c r="BT466" s="128"/>
      <c r="CD466" s="128"/>
      <c r="CN466" s="128"/>
      <c r="CX466" s="128"/>
      <c r="DH466" s="128"/>
      <c r="DR466" s="128"/>
      <c r="EB466" s="128"/>
      <c r="EL466" s="128"/>
      <c r="EV466" s="128"/>
      <c r="FF466" s="128"/>
      <c r="FP466" s="128"/>
      <c r="FZ466" s="128"/>
      <c r="GJ466" s="128"/>
      <c r="GT466" s="128"/>
      <c r="HD466" s="128"/>
      <c r="HN466" s="128"/>
      <c r="HX466" s="128"/>
    </row>
    <row xmlns:x14ac="http://schemas.microsoft.com/office/spreadsheetml/2009/9/ac" r="467" s="3" customFormat="true" x14ac:dyDescent="0.25">
      <c r="A467" s="378"/>
      <c r="B467" s="128"/>
      <c r="L467" s="128"/>
      <c r="V467" s="128"/>
      <c r="AF467" s="128"/>
      <c r="AP467" s="128"/>
      <c r="AZ467" s="128"/>
      <c r="BA467" s="128"/>
      <c r="BJ467" s="128"/>
      <c r="BT467" s="128"/>
      <c r="CD467" s="128"/>
      <c r="CN467" s="128"/>
      <c r="CX467" s="128"/>
      <c r="DH467" s="128"/>
      <c r="DR467" s="128"/>
      <c r="EB467" s="128"/>
      <c r="EL467" s="128"/>
      <c r="EV467" s="128"/>
      <c r="FF467" s="128"/>
      <c r="FP467" s="128"/>
      <c r="FZ467" s="128"/>
      <c r="GJ467" s="128"/>
      <c r="GT467" s="128"/>
      <c r="HD467" s="128"/>
      <c r="HN467" s="128"/>
      <c r="HX467" s="128"/>
    </row>
    <row xmlns:x14ac="http://schemas.microsoft.com/office/spreadsheetml/2009/9/ac" r="468" s="3" customFormat="true" x14ac:dyDescent="0.25">
      <c r="A468" s="378"/>
      <c r="B468" s="128"/>
      <c r="L468" s="128"/>
      <c r="V468" s="128"/>
      <c r="AF468" s="128"/>
      <c r="AP468" s="128"/>
      <c r="AZ468" s="128"/>
      <c r="BA468" s="128"/>
      <c r="BJ468" s="128"/>
      <c r="BT468" s="128"/>
      <c r="CD468" s="128"/>
      <c r="CN468" s="128"/>
      <c r="CX468" s="128"/>
      <c r="DH468" s="128"/>
      <c r="DR468" s="128"/>
      <c r="EB468" s="128"/>
      <c r="EL468" s="128"/>
      <c r="EV468" s="128"/>
      <c r="FF468" s="128"/>
      <c r="FP468" s="128"/>
      <c r="FZ468" s="128"/>
      <c r="GJ468" s="128"/>
      <c r="GT468" s="128"/>
      <c r="HD468" s="128"/>
      <c r="HN468" s="128"/>
      <c r="HX468" s="128"/>
    </row>
    <row xmlns:x14ac="http://schemas.microsoft.com/office/spreadsheetml/2009/9/ac" r="469" s="3" customFormat="true" x14ac:dyDescent="0.25">
      <c r="A469" s="378"/>
      <c r="B469" s="128"/>
      <c r="L469" s="128"/>
      <c r="V469" s="128"/>
      <c r="AF469" s="128"/>
      <c r="AP469" s="128"/>
      <c r="AZ469" s="128"/>
      <c r="BA469" s="128"/>
      <c r="BJ469" s="128"/>
      <c r="BT469" s="128"/>
      <c r="CD469" s="128"/>
      <c r="CN469" s="128"/>
      <c r="CX469" s="128"/>
      <c r="DH469" s="128"/>
      <c r="DR469" s="128"/>
      <c r="EB469" s="128"/>
      <c r="EL469" s="128"/>
      <c r="EV469" s="128"/>
      <c r="FF469" s="128"/>
      <c r="FP469" s="128"/>
      <c r="FZ469" s="128"/>
      <c r="GJ469" s="128"/>
      <c r="GT469" s="128"/>
      <c r="HD469" s="128"/>
      <c r="HN469" s="128"/>
      <c r="HX469" s="128"/>
    </row>
    <row xmlns:x14ac="http://schemas.microsoft.com/office/spreadsheetml/2009/9/ac" r="470" s="3" customFormat="true" x14ac:dyDescent="0.25">
      <c r="A470" s="378"/>
      <c r="B470" s="128"/>
      <c r="L470" s="128"/>
      <c r="V470" s="128"/>
      <c r="AF470" s="128"/>
      <c r="AP470" s="128"/>
      <c r="AZ470" s="128"/>
      <c r="BA470" s="128"/>
      <c r="BJ470" s="128"/>
      <c r="BT470" s="128"/>
      <c r="CD470" s="128"/>
      <c r="CN470" s="128"/>
      <c r="CX470" s="128"/>
      <c r="DH470" s="128"/>
      <c r="DR470" s="128"/>
      <c r="EB470" s="128"/>
      <c r="EL470" s="128"/>
      <c r="EV470" s="128"/>
      <c r="FF470" s="128"/>
      <c r="FP470" s="128"/>
      <c r="FZ470" s="128"/>
      <c r="GJ470" s="128"/>
      <c r="GT470" s="128"/>
      <c r="HD470" s="128"/>
      <c r="HN470" s="128"/>
      <c r="HX470" s="128"/>
    </row>
    <row xmlns:x14ac="http://schemas.microsoft.com/office/spreadsheetml/2009/9/ac" r="471" s="3" customFormat="true" x14ac:dyDescent="0.25">
      <c r="A471" s="378"/>
      <c r="B471" s="128"/>
      <c r="L471" s="128"/>
      <c r="V471" s="128"/>
      <c r="AF471" s="128"/>
      <c r="AP471" s="128"/>
      <c r="AZ471" s="128"/>
      <c r="BA471" s="128"/>
      <c r="BJ471" s="128"/>
      <c r="BT471" s="128"/>
      <c r="CD471" s="128"/>
      <c r="CN471" s="128"/>
      <c r="CX471" s="128"/>
      <c r="DH471" s="128"/>
      <c r="DR471" s="128"/>
      <c r="EB471" s="128"/>
      <c r="EL471" s="128"/>
      <c r="EV471" s="128"/>
      <c r="FF471" s="128"/>
      <c r="FP471" s="128"/>
      <c r="FZ471" s="128"/>
      <c r="GJ471" s="128"/>
      <c r="GT471" s="128"/>
      <c r="HD471" s="128"/>
      <c r="HN471" s="128"/>
      <c r="HX471" s="128"/>
    </row>
    <row xmlns:x14ac="http://schemas.microsoft.com/office/spreadsheetml/2009/9/ac" r="472" s="3" customFormat="true" x14ac:dyDescent="0.25">
      <c r="A472" s="378"/>
      <c r="B472" s="128"/>
      <c r="L472" s="128"/>
      <c r="V472" s="128"/>
      <c r="AF472" s="128"/>
      <c r="AP472" s="128"/>
      <c r="AZ472" s="128"/>
      <c r="BA472" s="128"/>
      <c r="BJ472" s="128"/>
      <c r="BT472" s="128"/>
      <c r="CD472" s="128"/>
      <c r="CN472" s="128"/>
      <c r="CX472" s="128"/>
      <c r="DH472" s="128"/>
      <c r="DR472" s="128"/>
      <c r="EB472" s="128"/>
      <c r="EL472" s="128"/>
      <c r="EV472" s="128"/>
      <c r="FF472" s="128"/>
      <c r="FP472" s="128"/>
      <c r="FZ472" s="128"/>
      <c r="GJ472" s="128"/>
      <c r="GT472" s="128"/>
      <c r="HD472" s="128"/>
      <c r="HN472" s="128"/>
      <c r="HX472" s="128"/>
    </row>
    <row xmlns:x14ac="http://schemas.microsoft.com/office/spreadsheetml/2009/9/ac" r="473" s="3" customFormat="true" x14ac:dyDescent="0.25">
      <c r="A473" s="378"/>
      <c r="B473" s="128"/>
      <c r="L473" s="128"/>
      <c r="V473" s="128"/>
      <c r="AF473" s="128"/>
      <c r="AP473" s="128"/>
      <c r="AZ473" s="128"/>
      <c r="BA473" s="128"/>
      <c r="BJ473" s="128"/>
      <c r="BT473" s="128"/>
      <c r="CD473" s="128"/>
      <c r="CN473" s="128"/>
      <c r="CX473" s="128"/>
      <c r="DH473" s="128"/>
      <c r="DR473" s="128"/>
      <c r="EB473" s="128"/>
      <c r="EL473" s="128"/>
      <c r="EV473" s="128"/>
      <c r="FF473" s="128"/>
      <c r="FP473" s="128"/>
      <c r="FZ473" s="128"/>
      <c r="GJ473" s="128"/>
      <c r="GT473" s="128"/>
      <c r="HD473" s="128"/>
      <c r="HN473" s="128"/>
      <c r="HX473" s="128"/>
    </row>
    <row xmlns:x14ac="http://schemas.microsoft.com/office/spreadsheetml/2009/9/ac" r="474" s="3" customFormat="true" x14ac:dyDescent="0.25">
      <c r="A474" s="378"/>
      <c r="B474" s="128"/>
      <c r="L474" s="128"/>
      <c r="V474" s="128"/>
      <c r="AF474" s="128"/>
      <c r="AP474" s="128"/>
      <c r="AZ474" s="128"/>
      <c r="BA474" s="128"/>
      <c r="BJ474" s="128"/>
      <c r="BT474" s="128"/>
      <c r="CD474" s="128"/>
      <c r="CN474" s="128"/>
      <c r="CX474" s="128"/>
      <c r="DH474" s="128"/>
      <c r="DR474" s="128"/>
      <c r="EB474" s="128"/>
      <c r="EL474" s="128"/>
      <c r="EV474" s="128"/>
      <c r="FF474" s="128"/>
      <c r="FP474" s="128"/>
      <c r="FZ474" s="128"/>
      <c r="GJ474" s="128"/>
      <c r="GT474" s="128"/>
      <c r="HD474" s="128"/>
      <c r="HN474" s="128"/>
      <c r="HX474" s="128"/>
    </row>
    <row xmlns:x14ac="http://schemas.microsoft.com/office/spreadsheetml/2009/9/ac" r="475" s="3" customFormat="true" x14ac:dyDescent="0.25">
      <c r="A475" s="378"/>
      <c r="B475" s="128"/>
      <c r="L475" s="128"/>
      <c r="V475" s="128"/>
      <c r="AF475" s="128"/>
      <c r="AP475" s="128"/>
      <c r="AZ475" s="128"/>
      <c r="BA475" s="128"/>
      <c r="BJ475" s="128"/>
      <c r="BT475" s="128"/>
      <c r="CD475" s="128"/>
      <c r="CN475" s="128"/>
      <c r="CX475" s="128"/>
      <c r="DH475" s="128"/>
      <c r="DR475" s="128"/>
      <c r="EB475" s="128"/>
      <c r="EL475" s="128"/>
      <c r="EV475" s="128"/>
      <c r="FF475" s="128"/>
      <c r="FP475" s="128"/>
      <c r="FZ475" s="128"/>
      <c r="GJ475" s="128"/>
      <c r="GT475" s="128"/>
      <c r="HD475" s="128"/>
      <c r="HN475" s="128"/>
      <c r="HX475" s="128"/>
    </row>
    <row xmlns:x14ac="http://schemas.microsoft.com/office/spreadsheetml/2009/9/ac" r="476" s="3" customFormat="true" x14ac:dyDescent="0.25">
      <c r="A476" s="378"/>
      <c r="B476" s="128"/>
      <c r="L476" s="128"/>
      <c r="V476" s="128"/>
      <c r="AF476" s="128"/>
      <c r="AP476" s="128"/>
      <c r="AZ476" s="128"/>
      <c r="BA476" s="128"/>
      <c r="BJ476" s="128"/>
      <c r="BT476" s="128"/>
      <c r="CD476" s="128"/>
      <c r="CN476" s="128"/>
      <c r="CX476" s="128"/>
      <c r="DH476" s="128"/>
      <c r="DR476" s="128"/>
      <c r="EB476" s="128"/>
      <c r="EL476" s="128"/>
      <c r="EV476" s="128"/>
      <c r="FF476" s="128"/>
      <c r="FP476" s="128"/>
      <c r="FZ476" s="128"/>
      <c r="GJ476" s="128"/>
      <c r="GT476" s="128"/>
      <c r="HD476" s="128"/>
      <c r="HN476" s="128"/>
      <c r="HX476" s="128"/>
    </row>
    <row xmlns:x14ac="http://schemas.microsoft.com/office/spreadsheetml/2009/9/ac" r="477" s="3" customFormat="true" x14ac:dyDescent="0.25">
      <c r="A477" s="378"/>
      <c r="B477" s="128"/>
      <c r="L477" s="128"/>
      <c r="V477" s="128"/>
      <c r="AF477" s="128"/>
      <c r="AP477" s="128"/>
      <c r="AZ477" s="128"/>
      <c r="BA477" s="128"/>
      <c r="BJ477" s="128"/>
      <c r="BT477" s="128"/>
      <c r="CD477" s="128"/>
      <c r="CN477" s="128"/>
      <c r="CX477" s="128"/>
      <c r="DH477" s="128"/>
      <c r="DR477" s="128"/>
      <c r="EB477" s="128"/>
      <c r="EL477" s="128"/>
      <c r="EV477" s="128"/>
      <c r="FF477" s="128"/>
      <c r="FP477" s="128"/>
      <c r="FZ477" s="128"/>
      <c r="GJ477" s="128"/>
      <c r="GT477" s="128"/>
      <c r="HD477" s="128"/>
      <c r="HN477" s="128"/>
      <c r="HX477" s="128"/>
    </row>
    <row xmlns:x14ac="http://schemas.microsoft.com/office/spreadsheetml/2009/9/ac" r="478" s="3" customFormat="true" x14ac:dyDescent="0.25">
      <c r="A478" s="378"/>
      <c r="B478" s="128"/>
      <c r="L478" s="128"/>
      <c r="V478" s="128"/>
      <c r="AF478" s="128"/>
      <c r="AP478" s="128"/>
      <c r="AZ478" s="128"/>
      <c r="BA478" s="128"/>
      <c r="BJ478" s="128"/>
      <c r="BT478" s="128"/>
      <c r="CD478" s="128"/>
      <c r="CN478" s="128"/>
      <c r="CX478" s="128"/>
      <c r="DH478" s="128"/>
      <c r="DR478" s="128"/>
      <c r="EB478" s="128"/>
      <c r="EL478" s="128"/>
      <c r="EV478" s="128"/>
      <c r="FF478" s="128"/>
      <c r="FP478" s="128"/>
      <c r="FZ478" s="128"/>
      <c r="GJ478" s="128"/>
      <c r="GT478" s="128"/>
      <c r="HD478" s="128"/>
      <c r="HN478" s="128"/>
      <c r="HX478" s="128"/>
    </row>
    <row xmlns:x14ac="http://schemas.microsoft.com/office/spreadsheetml/2009/9/ac" r="479" s="3" customFormat="true" x14ac:dyDescent="0.25">
      <c r="A479" s="378"/>
      <c r="B479" s="128"/>
      <c r="L479" s="128"/>
      <c r="V479" s="128"/>
      <c r="AF479" s="128"/>
      <c r="AP479" s="128"/>
      <c r="AZ479" s="128"/>
      <c r="BA479" s="128"/>
      <c r="BJ479" s="128"/>
      <c r="BT479" s="128"/>
      <c r="CD479" s="128"/>
      <c r="CN479" s="128"/>
      <c r="CX479" s="128"/>
      <c r="DH479" s="128"/>
      <c r="DR479" s="128"/>
      <c r="EB479" s="128"/>
      <c r="EL479" s="128"/>
      <c r="EV479" s="128"/>
      <c r="FF479" s="128"/>
      <c r="FP479" s="128"/>
      <c r="FZ479" s="128"/>
      <c r="GJ479" s="128"/>
      <c r="GT479" s="128"/>
      <c r="HD479" s="128"/>
      <c r="HN479" s="128"/>
      <c r="HX479" s="128"/>
    </row>
    <row xmlns:x14ac="http://schemas.microsoft.com/office/spreadsheetml/2009/9/ac" r="480" s="3" customFormat="true" x14ac:dyDescent="0.25">
      <c r="A480" s="378"/>
      <c r="B480" s="128"/>
      <c r="L480" s="128"/>
      <c r="V480" s="128"/>
      <c r="AF480" s="128"/>
      <c r="AP480" s="128"/>
      <c r="AZ480" s="128"/>
      <c r="BA480" s="128"/>
      <c r="BJ480" s="128"/>
      <c r="BT480" s="128"/>
      <c r="CD480" s="128"/>
      <c r="CN480" s="128"/>
      <c r="CX480" s="128"/>
      <c r="DH480" s="128"/>
      <c r="DR480" s="128"/>
      <c r="EB480" s="128"/>
      <c r="EL480" s="128"/>
      <c r="EV480" s="128"/>
      <c r="FF480" s="128"/>
      <c r="FP480" s="128"/>
      <c r="FZ480" s="128"/>
      <c r="GJ480" s="128"/>
      <c r="GT480" s="128"/>
      <c r="HD480" s="128"/>
      <c r="HN480" s="128"/>
      <c r="HX480" s="128"/>
    </row>
    <row xmlns:x14ac="http://schemas.microsoft.com/office/spreadsheetml/2009/9/ac" r="481" s="3" customFormat="true" x14ac:dyDescent="0.25">
      <c r="A481" s="378"/>
      <c r="B481" s="128"/>
      <c r="L481" s="128"/>
      <c r="V481" s="128"/>
      <c r="AF481" s="128"/>
      <c r="AP481" s="128"/>
      <c r="AZ481" s="128"/>
      <c r="BA481" s="128"/>
      <c r="BJ481" s="128"/>
      <c r="BT481" s="128"/>
      <c r="CD481" s="128"/>
      <c r="CN481" s="128"/>
      <c r="CX481" s="128"/>
      <c r="DH481" s="128"/>
      <c r="DR481" s="128"/>
      <c r="EB481" s="128"/>
      <c r="EL481" s="128"/>
      <c r="EV481" s="128"/>
      <c r="FF481" s="128"/>
      <c r="FP481" s="128"/>
      <c r="FZ481" s="128"/>
      <c r="GJ481" s="128"/>
      <c r="GT481" s="128"/>
      <c r="HD481" s="128"/>
      <c r="HN481" s="128"/>
      <c r="HX481" s="128"/>
    </row>
    <row xmlns:x14ac="http://schemas.microsoft.com/office/spreadsheetml/2009/9/ac" r="482" s="3" customFormat="true" x14ac:dyDescent="0.25">
      <c r="A482" s="378"/>
      <c r="B482" s="128"/>
      <c r="L482" s="128"/>
      <c r="V482" s="128"/>
      <c r="AF482" s="128"/>
      <c r="AP482" s="128"/>
      <c r="AZ482" s="128"/>
      <c r="BA482" s="128"/>
      <c r="BJ482" s="128"/>
      <c r="BT482" s="128"/>
      <c r="CD482" s="128"/>
      <c r="CN482" s="128"/>
      <c r="CX482" s="128"/>
      <c r="DH482" s="128"/>
      <c r="DR482" s="128"/>
      <c r="EB482" s="128"/>
      <c r="EL482" s="128"/>
      <c r="EV482" s="128"/>
      <c r="FF482" s="128"/>
      <c r="FP482" s="128"/>
      <c r="FZ482" s="128"/>
      <c r="GJ482" s="128"/>
      <c r="GT482" s="128"/>
      <c r="HD482" s="128"/>
      <c r="HN482" s="128"/>
      <c r="HX482" s="128"/>
    </row>
    <row xmlns:x14ac="http://schemas.microsoft.com/office/spreadsheetml/2009/9/ac" r="483" s="3" customFormat="true" x14ac:dyDescent="0.25">
      <c r="A483" s="378"/>
      <c r="B483" s="128"/>
      <c r="L483" s="128"/>
      <c r="V483" s="128"/>
      <c r="AF483" s="128"/>
      <c r="AP483" s="128"/>
      <c r="AZ483" s="128"/>
      <c r="BA483" s="128"/>
      <c r="BJ483" s="128"/>
      <c r="BT483" s="128"/>
      <c r="CD483" s="128"/>
      <c r="CN483" s="128"/>
      <c r="CX483" s="128"/>
      <c r="DH483" s="128"/>
      <c r="DR483" s="128"/>
      <c r="EB483" s="128"/>
      <c r="EL483" s="128"/>
      <c r="EV483" s="128"/>
      <c r="FF483" s="128"/>
      <c r="FP483" s="128"/>
      <c r="FZ483" s="128"/>
      <c r="GJ483" s="128"/>
      <c r="GT483" s="128"/>
      <c r="HD483" s="128"/>
      <c r="HN483" s="128"/>
      <c r="HX483" s="128"/>
    </row>
    <row xmlns:x14ac="http://schemas.microsoft.com/office/spreadsheetml/2009/9/ac" r="484" s="3" customFormat="true" x14ac:dyDescent="0.25">
      <c r="A484" s="378"/>
      <c r="B484" s="128"/>
      <c r="L484" s="128"/>
      <c r="V484" s="128"/>
      <c r="AF484" s="128"/>
      <c r="AP484" s="128"/>
      <c r="AZ484" s="128"/>
      <c r="BA484" s="128"/>
      <c r="BJ484" s="128"/>
      <c r="BT484" s="128"/>
      <c r="CD484" s="128"/>
      <c r="CN484" s="128"/>
      <c r="CX484" s="128"/>
      <c r="DH484" s="128"/>
      <c r="DR484" s="128"/>
      <c r="EB484" s="128"/>
      <c r="EL484" s="128"/>
      <c r="EV484" s="128"/>
      <c r="FF484" s="128"/>
      <c r="FP484" s="128"/>
      <c r="FZ484" s="128"/>
      <c r="GJ484" s="128"/>
      <c r="GT484" s="128"/>
      <c r="HD484" s="128"/>
      <c r="HN484" s="128"/>
      <c r="HX484" s="128"/>
    </row>
    <row xmlns:x14ac="http://schemas.microsoft.com/office/spreadsheetml/2009/9/ac" r="485" s="3" customFormat="true" x14ac:dyDescent="0.25">
      <c r="A485" s="378"/>
      <c r="B485" s="128"/>
      <c r="L485" s="128"/>
      <c r="V485" s="128"/>
      <c r="AF485" s="128"/>
      <c r="AP485" s="128"/>
      <c r="AZ485" s="128"/>
      <c r="BA485" s="128"/>
      <c r="BJ485" s="128"/>
      <c r="BT485" s="128"/>
      <c r="CD485" s="128"/>
      <c r="CN485" s="128"/>
      <c r="CX485" s="128"/>
      <c r="DH485" s="128"/>
      <c r="DR485" s="128"/>
      <c r="EB485" s="128"/>
      <c r="EL485" s="128"/>
      <c r="EV485" s="128"/>
      <c r="FF485" s="128"/>
      <c r="FP485" s="128"/>
      <c r="FZ485" s="128"/>
      <c r="GJ485" s="128"/>
      <c r="GT485" s="128"/>
      <c r="HD485" s="128"/>
      <c r="HN485" s="128"/>
      <c r="HX485" s="128"/>
    </row>
    <row xmlns:x14ac="http://schemas.microsoft.com/office/spreadsheetml/2009/9/ac" r="486" s="3" customFormat="true" x14ac:dyDescent="0.25">
      <c r="A486" s="378"/>
      <c r="B486" s="128"/>
      <c r="L486" s="128"/>
      <c r="V486" s="128"/>
      <c r="AF486" s="128"/>
      <c r="AP486" s="128"/>
      <c r="AZ486" s="128"/>
      <c r="BA486" s="128"/>
      <c r="BJ486" s="128"/>
      <c r="BT486" s="128"/>
      <c r="CD486" s="128"/>
      <c r="CN486" s="128"/>
      <c r="CX486" s="128"/>
      <c r="DH486" s="128"/>
      <c r="DR486" s="128"/>
      <c r="EB486" s="128"/>
      <c r="EL486" s="128"/>
      <c r="EV486" s="128"/>
      <c r="FF486" s="128"/>
      <c r="FP486" s="128"/>
      <c r="FZ486" s="128"/>
      <c r="GJ486" s="128"/>
      <c r="GT486" s="128"/>
      <c r="HD486" s="128"/>
      <c r="HN486" s="128"/>
      <c r="HX486" s="128"/>
    </row>
    <row xmlns:x14ac="http://schemas.microsoft.com/office/spreadsheetml/2009/9/ac" r="487" s="3" customFormat="true" x14ac:dyDescent="0.25">
      <c r="A487" s="378"/>
      <c r="B487" s="128"/>
      <c r="L487" s="128"/>
      <c r="V487" s="128"/>
      <c r="AF487" s="128"/>
      <c r="AP487" s="128"/>
      <c r="AZ487" s="128"/>
      <c r="BA487" s="128"/>
      <c r="BJ487" s="128"/>
      <c r="BT487" s="128"/>
      <c r="CD487" s="128"/>
      <c r="CN487" s="128"/>
      <c r="CX487" s="128"/>
      <c r="DH487" s="128"/>
      <c r="DR487" s="128"/>
      <c r="EB487" s="128"/>
      <c r="EL487" s="128"/>
      <c r="EV487" s="128"/>
      <c r="FF487" s="128"/>
      <c r="FP487" s="128"/>
      <c r="FZ487" s="128"/>
      <c r="GJ487" s="128"/>
      <c r="GT487" s="128"/>
      <c r="HD487" s="128"/>
      <c r="HN487" s="128"/>
      <c r="HX487" s="128"/>
    </row>
    <row xmlns:x14ac="http://schemas.microsoft.com/office/spreadsheetml/2009/9/ac" r="488" s="3" customFormat="true" x14ac:dyDescent="0.25">
      <c r="A488" s="378"/>
      <c r="B488" s="128"/>
      <c r="L488" s="128"/>
      <c r="V488" s="128"/>
      <c r="AF488" s="128"/>
      <c r="AP488" s="128"/>
      <c r="AZ488" s="128"/>
      <c r="BA488" s="128"/>
      <c r="BJ488" s="128"/>
      <c r="BT488" s="128"/>
      <c r="CD488" s="128"/>
      <c r="CN488" s="128"/>
      <c r="CX488" s="128"/>
      <c r="DH488" s="128"/>
      <c r="DR488" s="128"/>
      <c r="EB488" s="128"/>
      <c r="EL488" s="128"/>
      <c r="EV488" s="128"/>
      <c r="FF488" s="128"/>
      <c r="FP488" s="128"/>
      <c r="FZ488" s="128"/>
      <c r="GJ488" s="128"/>
      <c r="GT488" s="128"/>
      <c r="HD488" s="128"/>
      <c r="HN488" s="128"/>
      <c r="HX488" s="128"/>
    </row>
    <row xmlns:x14ac="http://schemas.microsoft.com/office/spreadsheetml/2009/9/ac" r="489" s="3" customFormat="true" x14ac:dyDescent="0.25">
      <c r="A489" s="378"/>
      <c r="B489" s="128"/>
      <c r="L489" s="128"/>
      <c r="V489" s="128"/>
      <c r="AF489" s="128"/>
      <c r="AP489" s="128"/>
      <c r="AZ489" s="128"/>
      <c r="BA489" s="128"/>
      <c r="BJ489" s="128"/>
      <c r="BT489" s="128"/>
      <c r="CD489" s="128"/>
      <c r="CN489" s="128"/>
      <c r="CX489" s="128"/>
      <c r="DH489" s="128"/>
      <c r="DR489" s="128"/>
      <c r="EB489" s="128"/>
      <c r="EL489" s="128"/>
      <c r="EV489" s="128"/>
      <c r="FF489" s="128"/>
      <c r="FP489" s="128"/>
      <c r="FZ489" s="128"/>
      <c r="GJ489" s="128"/>
      <c r="GT489" s="128"/>
      <c r="HD489" s="128"/>
      <c r="HN489" s="128"/>
      <c r="HX489" s="128"/>
    </row>
    <row xmlns:x14ac="http://schemas.microsoft.com/office/spreadsheetml/2009/9/ac" r="490" s="3" customFormat="true" x14ac:dyDescent="0.25">
      <c r="A490" s="378"/>
      <c r="B490" s="128"/>
      <c r="L490" s="128"/>
      <c r="V490" s="128"/>
      <c r="AF490" s="128"/>
      <c r="AP490" s="128"/>
      <c r="AZ490" s="128"/>
      <c r="BA490" s="128"/>
      <c r="BJ490" s="128"/>
      <c r="BT490" s="128"/>
      <c r="CD490" s="128"/>
      <c r="CN490" s="128"/>
      <c r="CX490" s="128"/>
      <c r="DH490" s="128"/>
      <c r="DR490" s="128"/>
      <c r="EB490" s="128"/>
      <c r="EL490" s="128"/>
      <c r="EV490" s="128"/>
      <c r="FF490" s="128"/>
      <c r="FP490" s="128"/>
      <c r="FZ490" s="128"/>
      <c r="GJ490" s="128"/>
      <c r="GT490" s="128"/>
      <c r="HD490" s="128"/>
      <c r="HN490" s="128"/>
      <c r="HX490" s="128"/>
    </row>
    <row xmlns:x14ac="http://schemas.microsoft.com/office/spreadsheetml/2009/9/ac" r="491" s="3" customFormat="true" x14ac:dyDescent="0.25">
      <c r="A491" s="378"/>
      <c r="B491" s="128"/>
      <c r="L491" s="128"/>
      <c r="V491" s="128"/>
      <c r="AF491" s="128"/>
      <c r="AP491" s="128"/>
      <c r="AZ491" s="128"/>
      <c r="BA491" s="128"/>
      <c r="BJ491" s="128"/>
      <c r="BT491" s="128"/>
      <c r="CD491" s="128"/>
      <c r="CN491" s="128"/>
      <c r="CX491" s="128"/>
      <c r="DH491" s="128"/>
      <c r="DR491" s="128"/>
      <c r="EB491" s="128"/>
      <c r="EL491" s="128"/>
      <c r="EV491" s="128"/>
      <c r="FF491" s="128"/>
      <c r="FP491" s="128"/>
      <c r="FZ491" s="128"/>
      <c r="GJ491" s="128"/>
      <c r="GT491" s="128"/>
      <c r="HD491" s="128"/>
      <c r="HN491" s="128"/>
      <c r="HX491" s="128"/>
    </row>
    <row xmlns:x14ac="http://schemas.microsoft.com/office/spreadsheetml/2009/9/ac" r="492" s="3" customFormat="true" x14ac:dyDescent="0.25">
      <c r="A492" s="378"/>
      <c r="B492" s="128"/>
      <c r="L492" s="128"/>
      <c r="V492" s="128"/>
      <c r="AF492" s="128"/>
      <c r="AP492" s="128"/>
      <c r="AZ492" s="128"/>
      <c r="BA492" s="128"/>
      <c r="BJ492" s="128"/>
      <c r="BT492" s="128"/>
      <c r="CD492" s="128"/>
      <c r="CN492" s="128"/>
      <c r="CX492" s="128"/>
      <c r="DH492" s="128"/>
      <c r="DR492" s="128"/>
      <c r="EB492" s="128"/>
      <c r="EL492" s="128"/>
      <c r="EV492" s="128"/>
      <c r="FF492" s="128"/>
      <c r="FP492" s="128"/>
      <c r="FZ492" s="128"/>
      <c r="GJ492" s="128"/>
      <c r="GT492" s="128"/>
      <c r="HD492" s="128"/>
      <c r="HN492" s="128"/>
      <c r="HX492" s="128"/>
    </row>
    <row xmlns:x14ac="http://schemas.microsoft.com/office/spreadsheetml/2009/9/ac" r="493" s="3" customFormat="true" x14ac:dyDescent="0.25">
      <c r="A493" s="378"/>
      <c r="B493" s="128"/>
      <c r="L493" s="128"/>
      <c r="V493" s="128"/>
      <c r="AF493" s="128"/>
      <c r="AP493" s="128"/>
      <c r="AZ493" s="128"/>
      <c r="BA493" s="128"/>
      <c r="BJ493" s="128"/>
      <c r="BT493" s="128"/>
      <c r="CD493" s="128"/>
      <c r="CN493" s="128"/>
      <c r="CX493" s="128"/>
      <c r="DH493" s="128"/>
      <c r="DR493" s="128"/>
      <c r="EB493" s="128"/>
      <c r="EL493" s="128"/>
      <c r="EV493" s="128"/>
      <c r="FF493" s="128"/>
      <c r="FP493" s="128"/>
      <c r="FZ493" s="128"/>
      <c r="GJ493" s="128"/>
      <c r="GT493" s="128"/>
      <c r="HD493" s="128"/>
      <c r="HN493" s="128"/>
      <c r="HX493" s="128"/>
    </row>
    <row xmlns:x14ac="http://schemas.microsoft.com/office/spreadsheetml/2009/9/ac" r="494" s="3" customFormat="true" x14ac:dyDescent="0.25">
      <c r="A494" s="378"/>
      <c r="B494" s="128"/>
      <c r="L494" s="128"/>
      <c r="V494" s="128"/>
      <c r="AF494" s="128"/>
      <c r="AP494" s="128"/>
      <c r="AZ494" s="128"/>
      <c r="BA494" s="128"/>
      <c r="BJ494" s="128"/>
      <c r="BT494" s="128"/>
      <c r="CD494" s="128"/>
      <c r="CN494" s="128"/>
      <c r="CX494" s="128"/>
      <c r="DH494" s="128"/>
      <c r="DR494" s="128"/>
      <c r="EB494" s="128"/>
      <c r="EL494" s="128"/>
      <c r="EV494" s="128"/>
      <c r="FF494" s="128"/>
      <c r="FP494" s="128"/>
      <c r="FZ494" s="128"/>
      <c r="GJ494" s="128"/>
      <c r="GT494" s="128"/>
      <c r="HD494" s="128"/>
      <c r="HN494" s="128"/>
      <c r="HX494" s="128"/>
    </row>
    <row xmlns:x14ac="http://schemas.microsoft.com/office/spreadsheetml/2009/9/ac" r="495" s="3" customFormat="true" x14ac:dyDescent="0.25">
      <c r="A495" s="378"/>
      <c r="B495" s="128"/>
      <c r="L495" s="128"/>
      <c r="V495" s="128"/>
      <c r="AF495" s="128"/>
      <c r="AP495" s="128"/>
      <c r="AZ495" s="128"/>
      <c r="BA495" s="128"/>
      <c r="BJ495" s="128"/>
      <c r="BT495" s="128"/>
      <c r="CD495" s="128"/>
      <c r="CN495" s="128"/>
      <c r="CX495" s="128"/>
      <c r="DH495" s="128"/>
      <c r="DR495" s="128"/>
      <c r="EB495" s="128"/>
      <c r="EL495" s="128"/>
      <c r="EV495" s="128"/>
      <c r="FF495" s="128"/>
      <c r="FP495" s="128"/>
      <c r="FZ495" s="128"/>
      <c r="GJ495" s="128"/>
      <c r="GT495" s="128"/>
      <c r="HD495" s="128"/>
      <c r="HN495" s="128"/>
      <c r="HX495" s="128"/>
    </row>
    <row xmlns:x14ac="http://schemas.microsoft.com/office/spreadsheetml/2009/9/ac" r="496" s="3" customFormat="true" x14ac:dyDescent="0.25">
      <c r="A496" s="378"/>
      <c r="B496" s="128"/>
      <c r="L496" s="128"/>
      <c r="V496" s="128"/>
      <c r="AF496" s="128"/>
      <c r="AP496" s="128"/>
      <c r="AZ496" s="128"/>
      <c r="BA496" s="128"/>
      <c r="BJ496" s="128"/>
      <c r="BT496" s="128"/>
      <c r="CD496" s="128"/>
      <c r="CN496" s="128"/>
      <c r="CX496" s="128"/>
      <c r="DH496" s="128"/>
      <c r="DR496" s="128"/>
      <c r="EB496" s="128"/>
      <c r="EL496" s="128"/>
      <c r="EV496" s="128"/>
      <c r="FF496" s="128"/>
      <c r="FP496" s="128"/>
      <c r="FZ496" s="128"/>
      <c r="GJ496" s="128"/>
      <c r="GT496" s="128"/>
      <c r="HD496" s="128"/>
      <c r="HN496" s="128"/>
      <c r="HX496" s="128"/>
    </row>
    <row xmlns:x14ac="http://schemas.microsoft.com/office/spreadsheetml/2009/9/ac" r="497" s="3" customFormat="true" x14ac:dyDescent="0.25">
      <c r="A497" s="378"/>
      <c r="B497" s="128"/>
      <c r="L497" s="128"/>
      <c r="V497" s="128"/>
      <c r="AF497" s="128"/>
      <c r="AP497" s="128"/>
      <c r="AZ497" s="128"/>
      <c r="BA497" s="128"/>
      <c r="BJ497" s="128"/>
      <c r="BT497" s="128"/>
      <c r="CD497" s="128"/>
      <c r="CN497" s="128"/>
      <c r="CX497" s="128"/>
      <c r="DH497" s="128"/>
      <c r="DR497" s="128"/>
      <c r="EB497" s="128"/>
      <c r="EL497" s="128"/>
      <c r="EV497" s="128"/>
      <c r="FF497" s="128"/>
      <c r="FP497" s="128"/>
      <c r="FZ497" s="128"/>
      <c r="GJ497" s="128"/>
      <c r="GT497" s="128"/>
      <c r="HD497" s="128"/>
      <c r="HN497" s="128"/>
      <c r="HX497" s="128"/>
    </row>
    <row xmlns:x14ac="http://schemas.microsoft.com/office/spreadsheetml/2009/9/ac" r="498" s="3" customFormat="true" x14ac:dyDescent="0.25">
      <c r="A498" s="378"/>
      <c r="B498" s="128"/>
      <c r="L498" s="128"/>
      <c r="V498" s="128"/>
      <c r="AF498" s="128"/>
      <c r="AP498" s="128"/>
      <c r="AZ498" s="128"/>
      <c r="BA498" s="128"/>
      <c r="BJ498" s="128"/>
      <c r="BT498" s="128"/>
      <c r="CD498" s="128"/>
      <c r="CN498" s="128"/>
      <c r="CX498" s="128"/>
      <c r="DH498" s="128"/>
      <c r="DR498" s="128"/>
      <c r="EB498" s="128"/>
      <c r="EL498" s="128"/>
      <c r="EV498" s="128"/>
      <c r="FF498" s="128"/>
      <c r="FP498" s="128"/>
      <c r="FZ498" s="128"/>
      <c r="GJ498" s="128"/>
      <c r="GT498" s="128"/>
      <c r="HD498" s="128"/>
      <c r="HN498" s="128"/>
      <c r="HX498" s="128"/>
    </row>
    <row xmlns:x14ac="http://schemas.microsoft.com/office/spreadsheetml/2009/9/ac" r="499" s="3" customFormat="true" x14ac:dyDescent="0.25">
      <c r="A499" s="378"/>
      <c r="B499" s="128"/>
      <c r="L499" s="128"/>
      <c r="V499" s="128"/>
      <c r="AF499" s="128"/>
      <c r="AP499" s="128"/>
      <c r="AZ499" s="128"/>
      <c r="BA499" s="128"/>
      <c r="BJ499" s="128"/>
      <c r="BT499" s="128"/>
      <c r="CD499" s="128"/>
      <c r="CN499" s="128"/>
      <c r="CX499" s="128"/>
      <c r="DH499" s="128"/>
      <c r="DR499" s="128"/>
      <c r="EB499" s="128"/>
      <c r="EL499" s="128"/>
      <c r="EV499" s="128"/>
      <c r="FF499" s="128"/>
      <c r="FP499" s="128"/>
      <c r="FZ499" s="128"/>
      <c r="GJ499" s="128"/>
      <c r="GT499" s="128"/>
      <c r="HD499" s="128"/>
      <c r="HN499" s="128"/>
      <c r="HX499" s="128"/>
    </row>
    <row xmlns:x14ac="http://schemas.microsoft.com/office/spreadsheetml/2009/9/ac" r="500" s="3" customFormat="true" x14ac:dyDescent="0.25">
      <c r="A500" s="378"/>
      <c r="B500" s="128"/>
      <c r="L500" s="128"/>
      <c r="V500" s="128"/>
      <c r="AF500" s="128"/>
      <c r="AP500" s="128"/>
      <c r="AZ500" s="128"/>
      <c r="BA500" s="128"/>
      <c r="BJ500" s="128"/>
      <c r="BT500" s="128"/>
      <c r="CD500" s="128"/>
      <c r="CN500" s="128"/>
      <c r="CX500" s="128"/>
      <c r="DH500" s="128"/>
      <c r="DR500" s="128"/>
      <c r="EB500" s="128"/>
      <c r="EL500" s="128"/>
      <c r="EV500" s="128"/>
      <c r="FF500" s="128"/>
      <c r="FP500" s="128"/>
      <c r="FZ500" s="128"/>
      <c r="GJ500" s="128"/>
      <c r="GT500" s="128"/>
      <c r="HD500" s="128"/>
      <c r="HN500" s="128"/>
      <c r="HX500" s="128"/>
    </row>
    <row xmlns:x14ac="http://schemas.microsoft.com/office/spreadsheetml/2009/9/ac" r="501" s="3" customFormat="true" x14ac:dyDescent="0.25">
      <c r="A501" s="378"/>
      <c r="B501" s="128"/>
      <c r="L501" s="128"/>
      <c r="V501" s="128"/>
      <c r="AF501" s="128"/>
      <c r="AP501" s="128"/>
      <c r="AZ501" s="128"/>
      <c r="BA501" s="128"/>
      <c r="BJ501" s="128"/>
      <c r="BT501" s="128"/>
      <c r="CD501" s="128"/>
      <c r="CN501" s="128"/>
      <c r="CX501" s="128"/>
      <c r="DH501" s="128"/>
      <c r="DR501" s="128"/>
      <c r="EB501" s="128"/>
      <c r="EL501" s="128"/>
      <c r="EV501" s="128"/>
      <c r="FF501" s="128"/>
      <c r="FP501" s="128"/>
      <c r="FZ501" s="128"/>
      <c r="GJ501" s="128"/>
      <c r="GT501" s="128"/>
      <c r="HD501" s="128"/>
      <c r="HN501" s="128"/>
      <c r="HX501" s="128"/>
    </row>
    <row xmlns:x14ac="http://schemas.microsoft.com/office/spreadsheetml/2009/9/ac" r="502" s="3" customFormat="true" x14ac:dyDescent="0.25">
      <c r="A502" s="378"/>
      <c r="B502" s="128"/>
      <c r="L502" s="128"/>
      <c r="V502" s="128"/>
      <c r="AF502" s="128"/>
      <c r="AP502" s="128"/>
      <c r="AZ502" s="128"/>
      <c r="BA502" s="128"/>
      <c r="BJ502" s="128"/>
      <c r="BT502" s="128"/>
      <c r="CD502" s="128"/>
      <c r="CN502" s="128"/>
      <c r="CX502" s="128"/>
      <c r="DH502" s="128"/>
      <c r="DR502" s="128"/>
      <c r="EB502" s="128"/>
      <c r="EL502" s="128"/>
      <c r="EV502" s="128"/>
      <c r="FF502" s="128"/>
      <c r="FP502" s="128"/>
      <c r="FZ502" s="128"/>
      <c r="GJ502" s="128"/>
      <c r="GT502" s="128"/>
      <c r="HD502" s="128"/>
      <c r="HN502" s="128"/>
      <c r="HX502" s="128"/>
    </row>
    <row xmlns:x14ac="http://schemas.microsoft.com/office/spreadsheetml/2009/9/ac" r="503" s="3" customFormat="true" x14ac:dyDescent="0.25">
      <c r="A503" s="378"/>
      <c r="B503" s="128"/>
      <c r="L503" s="128"/>
      <c r="V503" s="128"/>
      <c r="AF503" s="128"/>
      <c r="AP503" s="128"/>
      <c r="AZ503" s="128"/>
      <c r="BA503" s="128"/>
      <c r="BJ503" s="128"/>
      <c r="BT503" s="128"/>
      <c r="CD503" s="128"/>
      <c r="CN503" s="128"/>
      <c r="CX503" s="128"/>
      <c r="DH503" s="128"/>
      <c r="DR503" s="128"/>
      <c r="EB503" s="128"/>
      <c r="EL503" s="128"/>
      <c r="EV503" s="128"/>
      <c r="FF503" s="128"/>
      <c r="FP503" s="128"/>
      <c r="FZ503" s="128"/>
      <c r="GJ503" s="128"/>
      <c r="GT503" s="128"/>
      <c r="HD503" s="128"/>
      <c r="HN503" s="128"/>
      <c r="HX503" s="128"/>
    </row>
    <row xmlns:x14ac="http://schemas.microsoft.com/office/spreadsheetml/2009/9/ac" r="504" s="3" customFormat="true" x14ac:dyDescent="0.25">
      <c r="A504" s="378"/>
      <c r="B504" s="128"/>
      <c r="L504" s="128"/>
      <c r="V504" s="128"/>
      <c r="AF504" s="128"/>
      <c r="AP504" s="128"/>
      <c r="AZ504" s="128"/>
      <c r="BA504" s="128"/>
      <c r="BJ504" s="128"/>
      <c r="BT504" s="128"/>
      <c r="CD504" s="128"/>
      <c r="CN504" s="128"/>
      <c r="CX504" s="128"/>
      <c r="DH504" s="128"/>
      <c r="DR504" s="128"/>
      <c r="EB504" s="128"/>
      <c r="EL504" s="128"/>
      <c r="EV504" s="128"/>
      <c r="FF504" s="128"/>
      <c r="FP504" s="128"/>
      <c r="FZ504" s="128"/>
      <c r="GJ504" s="128"/>
      <c r="GT504" s="128"/>
      <c r="HD504" s="128"/>
      <c r="HN504" s="128"/>
      <c r="HX504" s="128"/>
    </row>
    <row xmlns:x14ac="http://schemas.microsoft.com/office/spreadsheetml/2009/9/ac" r="505" s="3" customFormat="true" x14ac:dyDescent="0.25">
      <c r="A505" s="378"/>
      <c r="B505" s="128"/>
      <c r="L505" s="128"/>
      <c r="V505" s="128"/>
      <c r="AF505" s="128"/>
      <c r="AP505" s="128"/>
      <c r="AZ505" s="128"/>
      <c r="BA505" s="128"/>
      <c r="BJ505" s="128"/>
      <c r="BT505" s="128"/>
      <c r="CD505" s="128"/>
      <c r="CN505" s="128"/>
      <c r="CX505" s="128"/>
      <c r="DH505" s="128"/>
      <c r="DR505" s="128"/>
      <c r="EB505" s="128"/>
      <c r="EL505" s="128"/>
      <c r="EV505" s="128"/>
      <c r="FF505" s="128"/>
      <c r="FP505" s="128"/>
      <c r="FZ505" s="128"/>
      <c r="GJ505" s="128"/>
      <c r="GT505" s="128"/>
      <c r="HD505" s="128"/>
      <c r="HN505" s="128"/>
      <c r="HX505" s="128"/>
    </row>
    <row xmlns:x14ac="http://schemas.microsoft.com/office/spreadsheetml/2009/9/ac" r="506" s="3" customFormat="true" x14ac:dyDescent="0.25">
      <c r="A506" s="378"/>
      <c r="B506" s="128"/>
      <c r="L506" s="128"/>
      <c r="V506" s="128"/>
      <c r="AF506" s="128"/>
      <c r="AP506" s="128"/>
      <c r="AZ506" s="128"/>
      <c r="BA506" s="128"/>
      <c r="BJ506" s="128"/>
      <c r="BT506" s="128"/>
      <c r="CD506" s="128"/>
      <c r="CN506" s="128"/>
      <c r="CX506" s="128"/>
      <c r="DH506" s="128"/>
      <c r="DR506" s="128"/>
      <c r="EB506" s="128"/>
      <c r="EL506" s="128"/>
      <c r="EV506" s="128"/>
      <c r="FF506" s="128"/>
      <c r="FP506" s="128"/>
      <c r="FZ506" s="128"/>
      <c r="GJ506" s="128"/>
      <c r="GT506" s="128"/>
      <c r="HD506" s="128"/>
      <c r="HN506" s="128"/>
      <c r="HX506" s="128"/>
    </row>
    <row xmlns:x14ac="http://schemas.microsoft.com/office/spreadsheetml/2009/9/ac" r="507" s="3" customFormat="true" x14ac:dyDescent="0.25">
      <c r="A507" s="378"/>
      <c r="B507" s="128"/>
      <c r="L507" s="128"/>
      <c r="V507" s="128"/>
      <c r="AF507" s="128"/>
      <c r="AP507" s="128"/>
      <c r="AZ507" s="128"/>
      <c r="BA507" s="128"/>
      <c r="BJ507" s="128"/>
      <c r="BT507" s="128"/>
      <c r="CD507" s="128"/>
      <c r="CN507" s="128"/>
      <c r="CX507" s="128"/>
      <c r="DH507" s="128"/>
      <c r="DR507" s="128"/>
      <c r="EB507" s="128"/>
      <c r="EL507" s="128"/>
      <c r="EV507" s="128"/>
      <c r="FF507" s="128"/>
      <c r="FP507" s="128"/>
      <c r="FZ507" s="128"/>
      <c r="GJ507" s="128"/>
      <c r="GT507" s="128"/>
      <c r="HD507" s="128"/>
      <c r="HN507" s="128"/>
      <c r="HX507" s="128"/>
    </row>
    <row xmlns:x14ac="http://schemas.microsoft.com/office/spreadsheetml/2009/9/ac" r="508" s="3" customFormat="true" x14ac:dyDescent="0.25">
      <c r="A508" s="378"/>
      <c r="B508" s="128"/>
      <c r="L508" s="128"/>
      <c r="V508" s="128"/>
      <c r="AF508" s="128"/>
      <c r="AP508" s="128"/>
      <c r="AZ508" s="128"/>
      <c r="BA508" s="128"/>
      <c r="BJ508" s="128"/>
      <c r="BT508" s="128"/>
      <c r="CD508" s="128"/>
      <c r="CN508" s="128"/>
      <c r="CX508" s="128"/>
      <c r="DH508" s="128"/>
      <c r="DR508" s="128"/>
      <c r="EB508" s="128"/>
      <c r="EL508" s="128"/>
      <c r="EV508" s="128"/>
      <c r="FF508" s="128"/>
      <c r="FP508" s="128"/>
      <c r="FZ508" s="128"/>
      <c r="GJ508" s="128"/>
      <c r="GT508" s="128"/>
      <c r="HD508" s="128"/>
      <c r="HN508" s="128"/>
      <c r="HX508" s="128"/>
    </row>
    <row xmlns:x14ac="http://schemas.microsoft.com/office/spreadsheetml/2009/9/ac" r="509" s="3" customFormat="true" x14ac:dyDescent="0.25">
      <c r="A509" s="378"/>
      <c r="B509" s="128"/>
      <c r="L509" s="128"/>
      <c r="V509" s="128"/>
      <c r="AF509" s="128"/>
      <c r="AP509" s="128"/>
      <c r="AZ509" s="128"/>
      <c r="BA509" s="128"/>
      <c r="BJ509" s="128"/>
      <c r="BT509" s="128"/>
      <c r="CD509" s="128"/>
      <c r="CN509" s="128"/>
      <c r="CX509" s="128"/>
      <c r="DH509" s="128"/>
      <c r="DR509" s="128"/>
      <c r="EB509" s="128"/>
      <c r="EL509" s="128"/>
      <c r="EV509" s="128"/>
      <c r="FF509" s="128"/>
      <c r="FP509" s="128"/>
      <c r="FZ509" s="128"/>
      <c r="GJ509" s="128"/>
      <c r="GT509" s="128"/>
      <c r="HD509" s="128"/>
      <c r="HN509" s="128"/>
      <c r="HX509" s="128"/>
    </row>
    <row xmlns:x14ac="http://schemas.microsoft.com/office/spreadsheetml/2009/9/ac" r="510" s="3" customFormat="true" x14ac:dyDescent="0.25">
      <c r="A510" s="378"/>
      <c r="B510" s="128"/>
      <c r="L510" s="128"/>
      <c r="V510" s="128"/>
      <c r="AF510" s="128"/>
      <c r="AP510" s="128"/>
      <c r="AZ510" s="128"/>
      <c r="BA510" s="128"/>
      <c r="BJ510" s="128"/>
      <c r="BT510" s="128"/>
      <c r="CD510" s="128"/>
      <c r="CN510" s="128"/>
      <c r="CX510" s="128"/>
      <c r="DH510" s="128"/>
      <c r="DR510" s="128"/>
      <c r="EB510" s="128"/>
      <c r="EL510" s="128"/>
      <c r="EV510" s="128"/>
      <c r="FF510" s="128"/>
      <c r="FP510" s="128"/>
      <c r="FZ510" s="128"/>
      <c r="GJ510" s="128"/>
      <c r="GT510" s="128"/>
      <c r="HD510" s="128"/>
      <c r="HN510" s="128"/>
      <c r="HX510" s="128"/>
    </row>
    <row xmlns:x14ac="http://schemas.microsoft.com/office/spreadsheetml/2009/9/ac" r="511" s="3" customFormat="true" x14ac:dyDescent="0.25">
      <c r="A511" s="378"/>
      <c r="B511" s="128"/>
      <c r="L511" s="128"/>
      <c r="V511" s="128"/>
      <c r="AF511" s="128"/>
      <c r="AP511" s="128"/>
      <c r="AZ511" s="128"/>
      <c r="BA511" s="128"/>
      <c r="BJ511" s="128"/>
      <c r="BT511" s="128"/>
      <c r="CD511" s="128"/>
      <c r="CN511" s="128"/>
      <c r="CX511" s="128"/>
      <c r="DH511" s="128"/>
      <c r="DR511" s="128"/>
      <c r="EB511" s="128"/>
      <c r="EL511" s="128"/>
      <c r="EV511" s="128"/>
      <c r="FF511" s="128"/>
      <c r="FP511" s="128"/>
      <c r="FZ511" s="128"/>
      <c r="GJ511" s="128"/>
      <c r="GT511" s="128"/>
      <c r="HD511" s="128"/>
      <c r="HN511" s="128"/>
      <c r="HX511" s="128"/>
    </row>
    <row xmlns:x14ac="http://schemas.microsoft.com/office/spreadsheetml/2009/9/ac" r="512" s="3" customFormat="true" x14ac:dyDescent="0.25">
      <c r="A512" s="378"/>
      <c r="B512" s="128"/>
      <c r="L512" s="128"/>
      <c r="V512" s="128"/>
      <c r="AF512" s="128"/>
      <c r="AP512" s="128"/>
      <c r="AZ512" s="128"/>
      <c r="BA512" s="128"/>
      <c r="BJ512" s="128"/>
      <c r="BT512" s="128"/>
      <c r="CD512" s="128"/>
      <c r="CN512" s="128"/>
      <c r="CX512" s="128"/>
      <c r="DH512" s="128"/>
      <c r="DR512" s="128"/>
      <c r="EB512" s="128"/>
      <c r="EL512" s="128"/>
      <c r="EV512" s="128"/>
      <c r="FF512" s="128"/>
      <c r="FP512" s="128"/>
      <c r="FZ512" s="128"/>
      <c r="GJ512" s="128"/>
      <c r="GT512" s="128"/>
      <c r="HD512" s="128"/>
      <c r="HN512" s="128"/>
      <c r="HX512" s="128"/>
    </row>
    <row xmlns:x14ac="http://schemas.microsoft.com/office/spreadsheetml/2009/9/ac" r="513" s="3" customFormat="true" x14ac:dyDescent="0.25">
      <c r="A513" s="378"/>
      <c r="B513" s="128"/>
      <c r="L513" s="128"/>
      <c r="V513" s="128"/>
      <c r="AF513" s="128"/>
      <c r="AP513" s="128"/>
      <c r="AZ513" s="128"/>
      <c r="BA513" s="128"/>
      <c r="BJ513" s="128"/>
      <c r="BT513" s="128"/>
      <c r="CD513" s="128"/>
      <c r="CN513" s="128"/>
      <c r="CX513" s="128"/>
      <c r="DH513" s="128"/>
      <c r="DR513" s="128"/>
      <c r="EB513" s="128"/>
      <c r="EL513" s="128"/>
      <c r="EV513" s="128"/>
      <c r="FF513" s="128"/>
      <c r="FP513" s="128"/>
      <c r="FZ513" s="128"/>
      <c r="GJ513" s="128"/>
      <c r="GT513" s="128"/>
      <c r="HD513" s="128"/>
      <c r="HN513" s="128"/>
      <c r="HX513" s="128"/>
    </row>
    <row xmlns:x14ac="http://schemas.microsoft.com/office/spreadsheetml/2009/9/ac" r="514" s="3" customFormat="true" x14ac:dyDescent="0.25">
      <c r="A514" s="378"/>
      <c r="B514" s="128"/>
      <c r="L514" s="128"/>
      <c r="V514" s="128"/>
      <c r="AF514" s="128"/>
      <c r="AP514" s="128"/>
      <c r="AZ514" s="128"/>
      <c r="BA514" s="128"/>
      <c r="BJ514" s="128"/>
      <c r="BT514" s="128"/>
      <c r="CD514" s="128"/>
      <c r="CN514" s="128"/>
      <c r="CX514" s="128"/>
      <c r="DH514" s="128"/>
      <c r="DR514" s="128"/>
      <c r="EB514" s="128"/>
      <c r="EL514" s="128"/>
      <c r="EV514" s="128"/>
      <c r="FF514" s="128"/>
      <c r="FP514" s="128"/>
      <c r="FZ514" s="128"/>
      <c r="GJ514" s="128"/>
      <c r="GT514" s="128"/>
      <c r="HD514" s="128"/>
      <c r="HN514" s="128"/>
      <c r="HX514" s="128"/>
    </row>
    <row xmlns:x14ac="http://schemas.microsoft.com/office/spreadsheetml/2009/9/ac" r="515" s="3" customFormat="true" x14ac:dyDescent="0.25">
      <c r="A515" s="378"/>
      <c r="B515" s="128"/>
      <c r="L515" s="128"/>
      <c r="V515" s="128"/>
      <c r="AF515" s="128"/>
      <c r="AP515" s="128"/>
      <c r="AZ515" s="128"/>
      <c r="BA515" s="128"/>
      <c r="BJ515" s="128"/>
      <c r="BT515" s="128"/>
      <c r="CD515" s="128"/>
      <c r="CN515" s="128"/>
      <c r="CX515" s="128"/>
      <c r="DH515" s="128"/>
      <c r="DR515" s="128"/>
      <c r="EB515" s="128"/>
      <c r="EL515" s="128"/>
      <c r="EV515" s="128"/>
      <c r="FF515" s="128"/>
      <c r="FP515" s="128"/>
      <c r="FZ515" s="128"/>
      <c r="GJ515" s="128"/>
      <c r="GT515" s="128"/>
      <c r="HD515" s="128"/>
      <c r="HN515" s="128"/>
      <c r="HX515" s="128"/>
    </row>
    <row xmlns:x14ac="http://schemas.microsoft.com/office/spreadsheetml/2009/9/ac" r="516" s="3" customFormat="true" x14ac:dyDescent="0.25">
      <c r="A516" s="378"/>
      <c r="B516" s="128"/>
      <c r="L516" s="128"/>
      <c r="V516" s="128"/>
      <c r="AF516" s="128"/>
      <c r="AP516" s="128"/>
      <c r="AZ516" s="128"/>
      <c r="BA516" s="128"/>
      <c r="BJ516" s="128"/>
      <c r="BT516" s="128"/>
      <c r="CD516" s="128"/>
      <c r="CN516" s="128"/>
      <c r="CX516" s="128"/>
      <c r="DH516" s="128"/>
      <c r="DR516" s="128"/>
      <c r="EB516" s="128"/>
      <c r="EL516" s="128"/>
      <c r="EV516" s="128"/>
      <c r="FF516" s="128"/>
      <c r="FP516" s="128"/>
      <c r="FZ516" s="128"/>
      <c r="GJ516" s="128"/>
      <c r="GT516" s="128"/>
      <c r="HD516" s="128"/>
      <c r="HN516" s="128"/>
      <c r="HX516" s="128"/>
    </row>
    <row xmlns:x14ac="http://schemas.microsoft.com/office/spreadsheetml/2009/9/ac" r="517" s="3" customFormat="true" x14ac:dyDescent="0.25">
      <c r="A517" s="378"/>
      <c r="B517" s="128"/>
      <c r="L517" s="128"/>
      <c r="V517" s="128"/>
      <c r="AF517" s="128"/>
      <c r="AP517" s="128"/>
      <c r="AZ517" s="128"/>
      <c r="BA517" s="128"/>
      <c r="BJ517" s="128"/>
      <c r="BT517" s="128"/>
      <c r="CD517" s="128"/>
      <c r="CN517" s="128"/>
      <c r="CX517" s="128"/>
      <c r="DH517" s="128"/>
      <c r="DR517" s="128"/>
      <c r="EB517" s="128"/>
      <c r="EL517" s="128"/>
      <c r="EV517" s="128"/>
      <c r="FF517" s="128"/>
      <c r="FP517" s="128"/>
      <c r="FZ517" s="128"/>
      <c r="GJ517" s="128"/>
      <c r="GT517" s="128"/>
      <c r="HD517" s="128"/>
      <c r="HN517" s="128"/>
      <c r="HX517" s="128"/>
    </row>
    <row xmlns:x14ac="http://schemas.microsoft.com/office/spreadsheetml/2009/9/ac" r="518" s="3" customFormat="true" x14ac:dyDescent="0.25">
      <c r="A518" s="378"/>
      <c r="B518" s="128"/>
      <c r="L518" s="128"/>
      <c r="V518" s="128"/>
      <c r="AF518" s="128"/>
      <c r="AP518" s="128"/>
      <c r="AZ518" s="128"/>
      <c r="BA518" s="128"/>
      <c r="BJ518" s="128"/>
      <c r="BT518" s="128"/>
      <c r="CD518" s="128"/>
      <c r="CN518" s="128"/>
      <c r="CX518" s="128"/>
      <c r="DH518" s="128"/>
      <c r="DR518" s="128"/>
      <c r="EB518" s="128"/>
      <c r="EL518" s="128"/>
      <c r="EV518" s="128"/>
      <c r="FF518" s="128"/>
      <c r="FP518" s="128"/>
      <c r="FZ518" s="128"/>
      <c r="GJ518" s="128"/>
      <c r="GT518" s="128"/>
      <c r="HD518" s="128"/>
      <c r="HN518" s="128"/>
      <c r="HX518" s="128"/>
    </row>
    <row xmlns:x14ac="http://schemas.microsoft.com/office/spreadsheetml/2009/9/ac" r="519" s="3" customFormat="true" x14ac:dyDescent="0.25">
      <c r="A519" s="378"/>
      <c r="B519" s="128"/>
      <c r="L519" s="128"/>
      <c r="V519" s="128"/>
      <c r="AF519" s="128"/>
      <c r="AP519" s="128"/>
      <c r="AZ519" s="128"/>
      <c r="BA519" s="128"/>
      <c r="BJ519" s="128"/>
      <c r="BT519" s="128"/>
      <c r="CD519" s="128"/>
      <c r="CN519" s="128"/>
      <c r="CX519" s="128"/>
      <c r="DH519" s="128"/>
      <c r="DR519" s="128"/>
      <c r="EB519" s="128"/>
      <c r="EL519" s="128"/>
      <c r="EV519" s="128"/>
      <c r="FF519" s="128"/>
      <c r="FP519" s="128"/>
      <c r="FZ519" s="128"/>
      <c r="GJ519" s="128"/>
      <c r="GT519" s="128"/>
      <c r="HD519" s="128"/>
      <c r="HN519" s="128"/>
      <c r="HX519" s="128"/>
    </row>
    <row xmlns:x14ac="http://schemas.microsoft.com/office/spreadsheetml/2009/9/ac" r="520" s="3" customFormat="true" x14ac:dyDescent="0.25">
      <c r="A520" s="378"/>
      <c r="B520" s="128"/>
      <c r="L520" s="128"/>
      <c r="V520" s="128"/>
      <c r="AF520" s="128"/>
      <c r="AP520" s="128"/>
      <c r="AZ520" s="128"/>
      <c r="BA520" s="128"/>
      <c r="BJ520" s="128"/>
      <c r="BT520" s="128"/>
      <c r="CD520" s="128"/>
      <c r="CN520" s="128"/>
      <c r="CX520" s="128"/>
      <c r="DH520" s="128"/>
      <c r="DR520" s="128"/>
      <c r="EB520" s="128"/>
      <c r="EL520" s="128"/>
      <c r="EV520" s="128"/>
      <c r="FF520" s="128"/>
      <c r="FP520" s="128"/>
      <c r="FZ520" s="128"/>
      <c r="GJ520" s="128"/>
      <c r="GT520" s="128"/>
      <c r="HD520" s="128"/>
      <c r="HN520" s="128"/>
      <c r="HX520" s="128"/>
    </row>
    <row xmlns:x14ac="http://schemas.microsoft.com/office/spreadsheetml/2009/9/ac" r="521" s="3" customFormat="true" x14ac:dyDescent="0.25">
      <c r="A521" s="378"/>
      <c r="B521" s="128"/>
      <c r="L521" s="128"/>
      <c r="V521" s="128"/>
      <c r="AF521" s="128"/>
      <c r="AP521" s="128"/>
      <c r="AZ521" s="128"/>
      <c r="BA521" s="128"/>
      <c r="BJ521" s="128"/>
      <c r="BT521" s="128"/>
      <c r="CD521" s="128"/>
      <c r="CN521" s="128"/>
      <c r="CX521" s="128"/>
      <c r="DH521" s="128"/>
      <c r="DR521" s="128"/>
      <c r="EB521" s="128"/>
      <c r="EL521" s="128"/>
      <c r="EV521" s="128"/>
      <c r="FF521" s="128"/>
      <c r="FP521" s="128"/>
      <c r="FZ521" s="128"/>
      <c r="GJ521" s="128"/>
      <c r="GT521" s="128"/>
      <c r="HD521" s="128"/>
      <c r="HN521" s="128"/>
      <c r="HX521" s="128"/>
    </row>
    <row xmlns:x14ac="http://schemas.microsoft.com/office/spreadsheetml/2009/9/ac" r="522" s="3" customFormat="true" x14ac:dyDescent="0.25">
      <c r="A522" s="378"/>
      <c r="B522" s="128"/>
      <c r="L522" s="128"/>
      <c r="V522" s="128"/>
      <c r="AF522" s="128"/>
      <c r="AP522" s="128"/>
      <c r="AZ522" s="128"/>
      <c r="BA522" s="128"/>
      <c r="BJ522" s="128"/>
      <c r="BT522" s="128"/>
      <c r="CD522" s="128"/>
      <c r="CN522" s="128"/>
      <c r="CX522" s="128"/>
      <c r="DH522" s="128"/>
      <c r="DR522" s="128"/>
      <c r="EB522" s="128"/>
      <c r="EL522" s="128"/>
      <c r="EV522" s="128"/>
      <c r="FF522" s="128"/>
      <c r="FP522" s="128"/>
      <c r="FZ522" s="128"/>
      <c r="GJ522" s="128"/>
      <c r="GT522" s="128"/>
      <c r="HD522" s="128"/>
      <c r="HN522" s="128"/>
      <c r="HX522" s="128"/>
    </row>
    <row xmlns:x14ac="http://schemas.microsoft.com/office/spreadsheetml/2009/9/ac" r="523" s="3" customFormat="true" x14ac:dyDescent="0.25">
      <c r="A523" s="378"/>
      <c r="B523" s="128"/>
      <c r="L523" s="128"/>
      <c r="V523" s="128"/>
      <c r="AF523" s="128"/>
      <c r="AP523" s="128"/>
      <c r="AZ523" s="128"/>
      <c r="BA523" s="128"/>
      <c r="BJ523" s="128"/>
      <c r="BT523" s="128"/>
      <c r="CD523" s="128"/>
      <c r="CN523" s="128"/>
      <c r="CX523" s="128"/>
      <c r="DH523" s="128"/>
      <c r="DR523" s="128"/>
      <c r="EB523" s="128"/>
      <c r="EL523" s="128"/>
      <c r="EV523" s="128"/>
      <c r="FF523" s="128"/>
      <c r="FP523" s="128"/>
      <c r="FZ523" s="128"/>
      <c r="GJ523" s="128"/>
      <c r="GT523" s="128"/>
      <c r="HD523" s="128"/>
      <c r="HN523" s="128"/>
      <c r="HX523" s="128"/>
    </row>
    <row xmlns:x14ac="http://schemas.microsoft.com/office/spreadsheetml/2009/9/ac" r="524" s="3" customFormat="true" x14ac:dyDescent="0.25">
      <c r="A524" s="378"/>
      <c r="B524" s="128"/>
      <c r="L524" s="128"/>
      <c r="V524" s="128"/>
      <c r="AF524" s="128"/>
      <c r="AP524" s="128"/>
      <c r="AZ524" s="128"/>
      <c r="BA524" s="128"/>
      <c r="BJ524" s="128"/>
      <c r="BT524" s="128"/>
      <c r="CD524" s="128"/>
      <c r="CN524" s="128"/>
      <c r="CX524" s="128"/>
      <c r="DH524" s="128"/>
      <c r="DR524" s="128"/>
      <c r="EB524" s="128"/>
      <c r="EL524" s="128"/>
      <c r="EV524" s="128"/>
      <c r="FF524" s="128"/>
      <c r="FP524" s="128"/>
      <c r="FZ524" s="128"/>
      <c r="GJ524" s="128"/>
      <c r="GT524" s="128"/>
      <c r="HD524" s="128"/>
      <c r="HN524" s="128"/>
      <c r="HX524" s="128"/>
    </row>
    <row xmlns:x14ac="http://schemas.microsoft.com/office/spreadsheetml/2009/9/ac" r="525" s="3" customFormat="true" x14ac:dyDescent="0.25">
      <c r="A525" s="378"/>
      <c r="B525" s="128"/>
      <c r="L525" s="128"/>
      <c r="V525" s="128"/>
      <c r="AF525" s="128"/>
      <c r="AP525" s="128"/>
      <c r="AZ525" s="128"/>
      <c r="BA525" s="128"/>
      <c r="BJ525" s="128"/>
      <c r="BT525" s="128"/>
      <c r="CD525" s="128"/>
      <c r="CN525" s="128"/>
      <c r="CX525" s="128"/>
      <c r="DH525" s="128"/>
      <c r="DR525" s="128"/>
      <c r="EB525" s="128"/>
      <c r="EL525" s="128"/>
      <c r="EV525" s="128"/>
      <c r="FF525" s="128"/>
      <c r="FP525" s="128"/>
      <c r="FZ525" s="128"/>
      <c r="GJ525" s="128"/>
      <c r="GT525" s="128"/>
      <c r="HD525" s="128"/>
      <c r="HN525" s="128"/>
      <c r="HX525" s="128"/>
    </row>
    <row xmlns:x14ac="http://schemas.microsoft.com/office/spreadsheetml/2009/9/ac" r="526" s="3" customFormat="true" x14ac:dyDescent="0.25">
      <c r="A526" s="378"/>
      <c r="B526" s="128"/>
      <c r="L526" s="128"/>
      <c r="V526" s="128"/>
      <c r="AF526" s="128"/>
      <c r="AP526" s="128"/>
      <c r="AZ526" s="128"/>
      <c r="BA526" s="128"/>
      <c r="BJ526" s="128"/>
      <c r="BT526" s="128"/>
      <c r="CD526" s="128"/>
      <c r="CN526" s="128"/>
      <c r="CX526" s="128"/>
      <c r="DH526" s="128"/>
      <c r="DR526" s="128"/>
      <c r="EB526" s="128"/>
      <c r="EL526" s="128"/>
      <c r="EV526" s="128"/>
      <c r="FF526" s="128"/>
      <c r="FP526" s="128"/>
      <c r="FZ526" s="128"/>
      <c r="GJ526" s="128"/>
      <c r="GT526" s="128"/>
      <c r="HD526" s="128"/>
      <c r="HN526" s="128"/>
      <c r="HX526" s="128"/>
    </row>
    <row xmlns:x14ac="http://schemas.microsoft.com/office/spreadsheetml/2009/9/ac" r="527" s="3" customFormat="true" x14ac:dyDescent="0.25">
      <c r="A527" s="378"/>
      <c r="B527" s="128"/>
      <c r="L527" s="128"/>
      <c r="V527" s="128"/>
      <c r="AF527" s="128"/>
      <c r="AP527" s="128"/>
      <c r="AZ527" s="128"/>
      <c r="BA527" s="128"/>
      <c r="BJ527" s="128"/>
      <c r="BT527" s="128"/>
      <c r="CD527" s="128"/>
      <c r="CN527" s="128"/>
      <c r="CX527" s="128"/>
      <c r="DH527" s="128"/>
      <c r="DR527" s="128"/>
      <c r="EB527" s="128"/>
      <c r="EL527" s="128"/>
      <c r="EV527" s="128"/>
      <c r="FF527" s="128"/>
      <c r="FP527" s="128"/>
      <c r="FZ527" s="128"/>
      <c r="GJ527" s="128"/>
      <c r="GT527" s="128"/>
      <c r="HD527" s="128"/>
      <c r="HN527" s="128"/>
      <c r="HX527" s="128"/>
    </row>
    <row xmlns:x14ac="http://schemas.microsoft.com/office/spreadsheetml/2009/9/ac" r="528" s="3" customFormat="true" x14ac:dyDescent="0.25">
      <c r="A528" s="378"/>
      <c r="B528" s="128"/>
      <c r="L528" s="128"/>
      <c r="V528" s="128"/>
      <c r="AF528" s="128"/>
      <c r="AP528" s="128"/>
      <c r="AZ528" s="128"/>
      <c r="BA528" s="128"/>
      <c r="BJ528" s="128"/>
      <c r="BT528" s="128"/>
      <c r="CD528" s="128"/>
      <c r="CN528" s="128"/>
      <c r="CX528" s="128"/>
      <c r="DH528" s="128"/>
      <c r="DR528" s="128"/>
      <c r="EB528" s="128"/>
      <c r="EL528" s="128"/>
      <c r="EV528" s="128"/>
      <c r="FF528" s="128"/>
      <c r="FP528" s="128"/>
      <c r="FZ528" s="128"/>
      <c r="GJ528" s="128"/>
      <c r="GT528" s="128"/>
      <c r="HD528" s="128"/>
      <c r="HN528" s="128"/>
      <c r="HX528" s="128"/>
    </row>
    <row xmlns:x14ac="http://schemas.microsoft.com/office/spreadsheetml/2009/9/ac" r="529" s="3" customFormat="true" x14ac:dyDescent="0.25">
      <c r="A529" s="378"/>
      <c r="B529" s="128"/>
      <c r="L529" s="128"/>
      <c r="V529" s="128"/>
      <c r="AF529" s="128"/>
      <c r="AP529" s="128"/>
      <c r="AZ529" s="128"/>
      <c r="BA529" s="128"/>
      <c r="BJ529" s="128"/>
      <c r="BT529" s="128"/>
      <c r="CD529" s="128"/>
      <c r="CN529" s="128"/>
      <c r="CX529" s="128"/>
      <c r="DH529" s="128"/>
      <c r="DR529" s="128"/>
      <c r="EB529" s="128"/>
      <c r="EL529" s="128"/>
      <c r="EV529" s="128"/>
      <c r="FF529" s="128"/>
      <c r="FP529" s="128"/>
      <c r="FZ529" s="128"/>
      <c r="GJ529" s="128"/>
      <c r="GT529" s="128"/>
      <c r="HD529" s="128"/>
      <c r="HN529" s="128"/>
      <c r="HX529" s="128"/>
    </row>
    <row xmlns:x14ac="http://schemas.microsoft.com/office/spreadsheetml/2009/9/ac" r="530" s="3" customFormat="true" x14ac:dyDescent="0.25">
      <c r="A530" s="378"/>
      <c r="B530" s="128"/>
      <c r="L530" s="128"/>
      <c r="V530" s="128"/>
      <c r="AF530" s="128"/>
      <c r="AP530" s="128"/>
      <c r="AZ530" s="128"/>
      <c r="BA530" s="128"/>
      <c r="BJ530" s="128"/>
      <c r="BT530" s="128"/>
      <c r="CD530" s="128"/>
      <c r="CN530" s="128"/>
      <c r="CX530" s="128"/>
      <c r="DH530" s="128"/>
      <c r="DR530" s="128"/>
      <c r="EB530" s="128"/>
      <c r="EL530" s="128"/>
      <c r="EV530" s="128"/>
      <c r="FF530" s="128"/>
      <c r="FP530" s="128"/>
      <c r="FZ530" s="128"/>
      <c r="GJ530" s="128"/>
      <c r="GT530" s="128"/>
      <c r="HD530" s="128"/>
      <c r="HN530" s="128"/>
      <c r="HX530" s="128"/>
    </row>
    <row xmlns:x14ac="http://schemas.microsoft.com/office/spreadsheetml/2009/9/ac" r="531" s="3" customFormat="true" x14ac:dyDescent="0.25">
      <c r="A531" s="378"/>
      <c r="B531" s="128"/>
      <c r="L531" s="128"/>
      <c r="V531" s="128"/>
      <c r="AF531" s="128"/>
      <c r="AP531" s="128"/>
      <c r="AZ531" s="128"/>
      <c r="BA531" s="128"/>
      <c r="BJ531" s="128"/>
      <c r="BT531" s="128"/>
      <c r="CD531" s="128"/>
      <c r="CN531" s="128"/>
      <c r="CX531" s="128"/>
      <c r="DH531" s="128"/>
      <c r="DR531" s="128"/>
      <c r="EB531" s="128"/>
      <c r="EL531" s="128"/>
      <c r="EV531" s="128"/>
      <c r="FF531" s="128"/>
      <c r="FP531" s="128"/>
      <c r="FZ531" s="128"/>
      <c r="GJ531" s="128"/>
      <c r="GT531" s="128"/>
      <c r="HD531" s="128"/>
      <c r="HN531" s="128"/>
      <c r="HX531" s="128"/>
    </row>
    <row xmlns:x14ac="http://schemas.microsoft.com/office/spreadsheetml/2009/9/ac" r="532" s="3" customFormat="true" x14ac:dyDescent="0.25">
      <c r="A532" s="378"/>
      <c r="B532" s="128"/>
      <c r="L532" s="128"/>
      <c r="V532" s="128"/>
      <c r="AF532" s="128"/>
      <c r="AP532" s="128"/>
      <c r="AZ532" s="128"/>
      <c r="BA532" s="128"/>
      <c r="BJ532" s="128"/>
      <c r="BT532" s="128"/>
      <c r="CD532" s="128"/>
      <c r="CN532" s="128"/>
      <c r="CX532" s="128"/>
      <c r="DH532" s="128"/>
      <c r="DR532" s="128"/>
      <c r="EB532" s="128"/>
      <c r="EL532" s="128"/>
      <c r="EV532" s="128"/>
      <c r="FF532" s="128"/>
      <c r="FP532" s="128"/>
      <c r="FZ532" s="128"/>
      <c r="GJ532" s="128"/>
      <c r="GT532" s="128"/>
      <c r="HD532" s="128"/>
      <c r="HN532" s="128"/>
      <c r="HX532" s="128"/>
    </row>
    <row xmlns:x14ac="http://schemas.microsoft.com/office/spreadsheetml/2009/9/ac" r="533" s="3" customFormat="true" x14ac:dyDescent="0.25">
      <c r="A533" s="378"/>
      <c r="B533" s="128"/>
      <c r="L533" s="128"/>
      <c r="V533" s="128"/>
      <c r="AF533" s="128"/>
      <c r="AP533" s="128"/>
      <c r="AZ533" s="128"/>
      <c r="BA533" s="128"/>
      <c r="BJ533" s="128"/>
      <c r="BT533" s="128"/>
      <c r="CD533" s="128"/>
      <c r="CN533" s="128"/>
      <c r="CX533" s="128"/>
      <c r="DH533" s="128"/>
      <c r="DR533" s="128"/>
      <c r="EB533" s="128"/>
      <c r="EL533" s="128"/>
      <c r="EV533" s="128"/>
      <c r="FF533" s="128"/>
      <c r="FP533" s="128"/>
      <c r="FZ533" s="128"/>
      <c r="GJ533" s="128"/>
      <c r="GT533" s="128"/>
      <c r="HD533" s="128"/>
      <c r="HN533" s="128"/>
      <c r="HX533" s="128"/>
    </row>
    <row xmlns:x14ac="http://schemas.microsoft.com/office/spreadsheetml/2009/9/ac" r="534" s="3" customFormat="true" x14ac:dyDescent="0.25">
      <c r="A534" s="378"/>
      <c r="B534" s="128"/>
      <c r="L534" s="128"/>
      <c r="V534" s="128"/>
      <c r="AF534" s="128"/>
      <c r="AP534" s="128"/>
      <c r="AZ534" s="128"/>
      <c r="BA534" s="128"/>
      <c r="BJ534" s="128"/>
      <c r="BT534" s="128"/>
      <c r="CD534" s="128"/>
      <c r="CN534" s="128"/>
      <c r="CX534" s="128"/>
      <c r="DH534" s="128"/>
      <c r="DR534" s="128"/>
      <c r="EB534" s="128"/>
      <c r="EL534" s="128"/>
      <c r="EV534" s="128"/>
      <c r="FF534" s="128"/>
      <c r="FP534" s="128"/>
      <c r="FZ534" s="128"/>
      <c r="GJ534" s="128"/>
      <c r="GT534" s="128"/>
      <c r="HD534" s="128"/>
      <c r="HN534" s="128"/>
      <c r="HX534" s="128"/>
    </row>
    <row xmlns:x14ac="http://schemas.microsoft.com/office/spreadsheetml/2009/9/ac" r="535" s="3" customFormat="true" x14ac:dyDescent="0.25">
      <c r="A535" s="378"/>
      <c r="B535" s="128"/>
      <c r="L535" s="128"/>
      <c r="V535" s="128"/>
      <c r="AF535" s="128"/>
      <c r="AP535" s="128"/>
      <c r="AZ535" s="128"/>
      <c r="BA535" s="128"/>
      <c r="BJ535" s="128"/>
      <c r="BT535" s="128"/>
      <c r="CD535" s="128"/>
      <c r="CN535" s="128"/>
      <c r="CX535" s="128"/>
      <c r="DH535" s="128"/>
      <c r="DR535" s="128"/>
      <c r="EB535" s="128"/>
      <c r="EL535" s="128"/>
      <c r="EV535" s="128"/>
      <c r="FF535" s="128"/>
      <c r="FP535" s="128"/>
      <c r="FZ535" s="128"/>
      <c r="GJ535" s="128"/>
      <c r="GT535" s="128"/>
      <c r="HD535" s="128"/>
      <c r="HN535" s="128"/>
      <c r="HX535" s="128"/>
    </row>
    <row xmlns:x14ac="http://schemas.microsoft.com/office/spreadsheetml/2009/9/ac" r="536" s="3" customFormat="true" x14ac:dyDescent="0.25">
      <c r="A536" s="378"/>
      <c r="B536" s="128"/>
      <c r="L536" s="128"/>
      <c r="V536" s="128"/>
      <c r="AF536" s="128"/>
      <c r="AP536" s="128"/>
      <c r="AZ536" s="128"/>
      <c r="BA536" s="128"/>
      <c r="BJ536" s="128"/>
      <c r="BT536" s="128"/>
      <c r="CD536" s="128"/>
      <c r="CN536" s="128"/>
      <c r="CX536" s="128"/>
      <c r="DH536" s="128"/>
      <c r="DR536" s="128"/>
      <c r="EB536" s="128"/>
      <c r="EL536" s="128"/>
      <c r="EV536" s="128"/>
      <c r="FF536" s="128"/>
      <c r="FP536" s="128"/>
      <c r="FZ536" s="128"/>
      <c r="GJ536" s="128"/>
      <c r="GT536" s="128"/>
      <c r="HD536" s="128"/>
      <c r="HN536" s="128"/>
      <c r="HX536" s="128"/>
    </row>
    <row xmlns:x14ac="http://schemas.microsoft.com/office/spreadsheetml/2009/9/ac" r="537" s="3" customFormat="true" x14ac:dyDescent="0.25">
      <c r="A537" s="378"/>
      <c r="B537" s="128"/>
      <c r="L537" s="128"/>
      <c r="V537" s="128"/>
      <c r="AF537" s="128"/>
      <c r="AP537" s="128"/>
      <c r="AZ537" s="128"/>
      <c r="BA537" s="128"/>
      <c r="BJ537" s="128"/>
      <c r="BT537" s="128"/>
      <c r="CD537" s="128"/>
      <c r="CN537" s="128"/>
      <c r="CX537" s="128"/>
      <c r="DH537" s="128"/>
      <c r="DR537" s="128"/>
      <c r="EB537" s="128"/>
      <c r="EL537" s="128"/>
      <c r="EV537" s="128"/>
      <c r="FF537" s="128"/>
      <c r="FP537" s="128"/>
      <c r="FZ537" s="128"/>
      <c r="GJ537" s="128"/>
      <c r="GT537" s="128"/>
      <c r="HD537" s="128"/>
      <c r="HN537" s="128"/>
      <c r="HX537" s="128"/>
    </row>
    <row xmlns:x14ac="http://schemas.microsoft.com/office/spreadsheetml/2009/9/ac" r="538" s="3" customFormat="true" x14ac:dyDescent="0.25">
      <c r="A538" s="378"/>
      <c r="B538" s="128"/>
      <c r="L538" s="128"/>
      <c r="V538" s="128"/>
      <c r="AF538" s="128"/>
      <c r="AP538" s="128"/>
      <c r="AZ538" s="128"/>
      <c r="BA538" s="128"/>
      <c r="BJ538" s="128"/>
      <c r="BT538" s="128"/>
      <c r="CD538" s="128"/>
      <c r="CN538" s="128"/>
      <c r="CX538" s="128"/>
      <c r="DH538" s="128"/>
      <c r="DR538" s="128"/>
      <c r="EB538" s="128"/>
      <c r="EL538" s="128"/>
      <c r="EV538" s="128"/>
      <c r="FF538" s="128"/>
      <c r="FP538" s="128"/>
      <c r="FZ538" s="128"/>
      <c r="GJ538" s="128"/>
      <c r="GT538" s="128"/>
      <c r="HD538" s="128"/>
      <c r="HN538" s="128"/>
      <c r="HX538" s="128"/>
    </row>
    <row xmlns:x14ac="http://schemas.microsoft.com/office/spreadsheetml/2009/9/ac" r="539" s="3" customFormat="true" x14ac:dyDescent="0.25">
      <c r="A539" s="378"/>
      <c r="B539" s="128"/>
      <c r="L539" s="128"/>
      <c r="V539" s="128"/>
      <c r="AF539" s="128"/>
      <c r="AP539" s="128"/>
      <c r="AZ539" s="128"/>
      <c r="BA539" s="128"/>
      <c r="BJ539" s="128"/>
      <c r="BT539" s="128"/>
      <c r="CD539" s="128"/>
      <c r="CN539" s="128"/>
      <c r="CX539" s="128"/>
      <c r="DH539" s="128"/>
      <c r="DR539" s="128"/>
      <c r="EB539" s="128"/>
      <c r="EL539" s="128"/>
      <c r="EV539" s="128"/>
      <c r="FF539" s="128"/>
      <c r="FP539" s="128"/>
      <c r="FZ539" s="128"/>
      <c r="GJ539" s="128"/>
      <c r="GT539" s="128"/>
      <c r="HD539" s="128"/>
      <c r="HN539" s="128"/>
      <c r="HX539" s="128"/>
    </row>
    <row xmlns:x14ac="http://schemas.microsoft.com/office/spreadsheetml/2009/9/ac" r="540" s="3" customFormat="true" x14ac:dyDescent="0.25">
      <c r="A540" s="378"/>
      <c r="B540" s="128"/>
      <c r="L540" s="128"/>
      <c r="V540" s="128"/>
      <c r="AF540" s="128"/>
      <c r="AP540" s="128"/>
      <c r="AZ540" s="128"/>
      <c r="BA540" s="128"/>
      <c r="BJ540" s="128"/>
      <c r="BT540" s="128"/>
      <c r="CD540" s="128"/>
      <c r="CN540" s="128"/>
      <c r="CX540" s="128"/>
      <c r="DH540" s="128"/>
      <c r="DR540" s="128"/>
      <c r="EB540" s="128"/>
      <c r="EL540" s="128"/>
      <c r="EV540" s="128"/>
      <c r="FF540" s="128"/>
      <c r="FP540" s="128"/>
      <c r="FZ540" s="128"/>
      <c r="GJ540" s="128"/>
      <c r="GT540" s="128"/>
      <c r="HD540" s="128"/>
      <c r="HN540" s="128"/>
      <c r="HX540" s="128"/>
    </row>
    <row xmlns:x14ac="http://schemas.microsoft.com/office/spreadsheetml/2009/9/ac" r="541" s="3" customFormat="true" x14ac:dyDescent="0.25">
      <c r="A541" s="378"/>
      <c r="B541" s="128"/>
      <c r="L541" s="128"/>
      <c r="V541" s="128"/>
      <c r="AF541" s="128"/>
      <c r="AP541" s="128"/>
      <c r="AZ541" s="128"/>
      <c r="BA541" s="128"/>
      <c r="BJ541" s="128"/>
      <c r="BT541" s="128"/>
      <c r="CD541" s="128"/>
      <c r="CN541" s="128"/>
      <c r="CX541" s="128"/>
      <c r="DH541" s="128"/>
      <c r="DR541" s="128"/>
      <c r="EB541" s="128"/>
      <c r="EL541" s="128"/>
      <c r="EV541" s="128"/>
      <c r="FF541" s="128"/>
      <c r="FP541" s="128"/>
      <c r="FZ541" s="128"/>
      <c r="GJ541" s="128"/>
      <c r="GT541" s="128"/>
      <c r="HD541" s="128"/>
      <c r="HN541" s="128"/>
      <c r="HX541" s="128"/>
    </row>
    <row xmlns:x14ac="http://schemas.microsoft.com/office/spreadsheetml/2009/9/ac" r="542" s="3" customFormat="true" x14ac:dyDescent="0.25">
      <c r="A542" s="378"/>
      <c r="B542" s="128"/>
      <c r="L542" s="128"/>
      <c r="V542" s="128"/>
      <c r="AF542" s="128"/>
      <c r="AP542" s="128"/>
      <c r="AZ542" s="128"/>
      <c r="BA542" s="128"/>
      <c r="BJ542" s="128"/>
      <c r="BT542" s="128"/>
      <c r="CD542" s="128"/>
      <c r="CN542" s="128"/>
      <c r="CX542" s="128"/>
      <c r="DH542" s="128"/>
      <c r="DR542" s="128"/>
      <c r="EB542" s="128"/>
      <c r="EL542" s="128"/>
      <c r="EV542" s="128"/>
      <c r="FF542" s="128"/>
      <c r="FP542" s="128"/>
      <c r="FZ542" s="128"/>
      <c r="GJ542" s="128"/>
      <c r="GT542" s="128"/>
      <c r="HD542" s="128"/>
      <c r="HN542" s="128"/>
      <c r="HX542" s="128"/>
    </row>
    <row xmlns:x14ac="http://schemas.microsoft.com/office/spreadsheetml/2009/9/ac" r="543" s="3" customFormat="true" x14ac:dyDescent="0.25">
      <c r="A543" s="378"/>
      <c r="B543" s="128"/>
      <c r="L543" s="128"/>
      <c r="V543" s="128"/>
      <c r="AF543" s="128"/>
      <c r="AP543" s="128"/>
      <c r="AZ543" s="128"/>
      <c r="BA543" s="128"/>
      <c r="BJ543" s="128"/>
      <c r="BT543" s="128"/>
      <c r="CD543" s="128"/>
      <c r="CN543" s="128"/>
      <c r="CX543" s="128"/>
      <c r="DH543" s="128"/>
      <c r="DR543" s="128"/>
      <c r="EB543" s="128"/>
      <c r="EL543" s="128"/>
      <c r="EV543" s="128"/>
      <c r="FF543" s="128"/>
      <c r="FP543" s="128"/>
      <c r="FZ543" s="128"/>
      <c r="GJ543" s="128"/>
      <c r="GT543" s="128"/>
      <c r="HD543" s="128"/>
      <c r="HN543" s="128"/>
      <c r="HX543" s="128"/>
    </row>
    <row xmlns:x14ac="http://schemas.microsoft.com/office/spreadsheetml/2009/9/ac" r="544" s="3" customFormat="true" x14ac:dyDescent="0.25">
      <c r="A544" s="378"/>
      <c r="B544" s="128"/>
      <c r="L544" s="128"/>
      <c r="V544" s="128"/>
      <c r="AF544" s="128"/>
      <c r="AP544" s="128"/>
      <c r="AZ544" s="128"/>
      <c r="BA544" s="128"/>
      <c r="BJ544" s="128"/>
      <c r="BT544" s="128"/>
      <c r="CD544" s="128"/>
      <c r="CN544" s="128"/>
      <c r="CX544" s="128"/>
      <c r="DH544" s="128"/>
      <c r="DR544" s="128"/>
      <c r="EB544" s="128"/>
      <c r="EL544" s="128"/>
      <c r="EV544" s="128"/>
      <c r="FF544" s="128"/>
      <c r="FP544" s="128"/>
      <c r="FZ544" s="128"/>
      <c r="GJ544" s="128"/>
      <c r="GT544" s="128"/>
      <c r="HD544" s="128"/>
      <c r="HN544" s="128"/>
      <c r="HX544" s="128"/>
    </row>
    <row xmlns:x14ac="http://schemas.microsoft.com/office/spreadsheetml/2009/9/ac" r="545" s="3" customFormat="true" x14ac:dyDescent="0.25">
      <c r="A545" s="378"/>
      <c r="B545" s="128"/>
      <c r="L545" s="128"/>
      <c r="V545" s="128"/>
      <c r="AF545" s="128"/>
      <c r="AP545" s="128"/>
      <c r="AZ545" s="128"/>
      <c r="BA545" s="128"/>
      <c r="BJ545" s="128"/>
      <c r="BT545" s="128"/>
      <c r="CD545" s="128"/>
      <c r="CN545" s="128"/>
      <c r="CX545" s="128"/>
      <c r="DH545" s="128"/>
      <c r="DR545" s="128"/>
      <c r="EB545" s="128"/>
      <c r="EL545" s="128"/>
      <c r="EV545" s="128"/>
      <c r="FF545" s="128"/>
      <c r="FP545" s="128"/>
      <c r="FZ545" s="128"/>
      <c r="GJ545" s="128"/>
      <c r="GT545" s="128"/>
      <c r="HD545" s="128"/>
      <c r="HN545" s="128"/>
      <c r="HX545" s="128"/>
    </row>
    <row xmlns:x14ac="http://schemas.microsoft.com/office/spreadsheetml/2009/9/ac" r="546" s="3" customFormat="true" x14ac:dyDescent="0.25">
      <c r="A546" s="378"/>
      <c r="B546" s="128"/>
      <c r="L546" s="128"/>
      <c r="V546" s="128"/>
      <c r="AF546" s="128"/>
      <c r="AP546" s="128"/>
      <c r="AZ546" s="128"/>
      <c r="BA546" s="128"/>
      <c r="BJ546" s="128"/>
      <c r="BT546" s="128"/>
      <c r="CD546" s="128"/>
      <c r="CN546" s="128"/>
      <c r="CX546" s="128"/>
      <c r="DH546" s="128"/>
      <c r="DR546" s="128"/>
      <c r="EB546" s="128"/>
      <c r="EL546" s="128"/>
      <c r="EV546" s="128"/>
      <c r="FF546" s="128"/>
      <c r="FP546" s="128"/>
      <c r="FZ546" s="128"/>
      <c r="GJ546" s="128"/>
      <c r="GT546" s="128"/>
      <c r="HD546" s="128"/>
      <c r="HN546" s="128"/>
      <c r="HX546" s="128"/>
    </row>
    <row xmlns:x14ac="http://schemas.microsoft.com/office/spreadsheetml/2009/9/ac" r="547" s="3" customFormat="true" x14ac:dyDescent="0.25">
      <c r="A547" s="378"/>
      <c r="B547" s="128"/>
      <c r="L547" s="128"/>
      <c r="V547" s="128"/>
      <c r="AF547" s="128"/>
      <c r="AP547" s="128"/>
      <c r="AZ547" s="128"/>
      <c r="BA547" s="128"/>
      <c r="BJ547" s="128"/>
      <c r="BT547" s="128"/>
      <c r="CD547" s="128"/>
      <c r="CN547" s="128"/>
      <c r="CX547" s="128"/>
      <c r="DH547" s="128"/>
      <c r="DR547" s="128"/>
      <c r="EB547" s="128"/>
      <c r="EL547" s="128"/>
      <c r="EV547" s="128"/>
      <c r="FF547" s="128"/>
      <c r="FP547" s="128"/>
      <c r="FZ547" s="128"/>
      <c r="GJ547" s="128"/>
      <c r="GT547" s="128"/>
      <c r="HD547" s="128"/>
      <c r="HN547" s="128"/>
      <c r="HX547" s="128"/>
    </row>
    <row xmlns:x14ac="http://schemas.microsoft.com/office/spreadsheetml/2009/9/ac" r="548" s="3" customFormat="true" x14ac:dyDescent="0.25">
      <c r="A548" s="378"/>
      <c r="B548" s="128"/>
      <c r="L548" s="128"/>
      <c r="V548" s="128"/>
      <c r="AF548" s="128"/>
      <c r="AP548" s="128"/>
      <c r="AZ548" s="128"/>
      <c r="BA548" s="128"/>
      <c r="BJ548" s="128"/>
      <c r="BT548" s="128"/>
      <c r="CD548" s="128"/>
      <c r="CN548" s="128"/>
      <c r="CX548" s="128"/>
      <c r="DH548" s="128"/>
      <c r="DR548" s="128"/>
      <c r="EB548" s="128"/>
      <c r="EL548" s="128"/>
      <c r="EV548" s="128"/>
      <c r="FF548" s="128"/>
      <c r="FP548" s="128"/>
      <c r="FZ548" s="128"/>
      <c r="GJ548" s="128"/>
      <c r="GT548" s="128"/>
      <c r="HD548" s="128"/>
      <c r="HN548" s="128"/>
      <c r="HX548" s="128"/>
    </row>
    <row xmlns:x14ac="http://schemas.microsoft.com/office/spreadsheetml/2009/9/ac" r="549" s="3" customFormat="true" x14ac:dyDescent="0.25">
      <c r="A549" s="378"/>
      <c r="B549" s="128"/>
      <c r="L549" s="128"/>
      <c r="V549" s="128"/>
      <c r="AF549" s="128"/>
      <c r="AP549" s="128"/>
      <c r="AZ549" s="128"/>
      <c r="BA549" s="128"/>
      <c r="BJ549" s="128"/>
      <c r="BT549" s="128"/>
      <c r="CD549" s="128"/>
      <c r="CN549" s="128"/>
      <c r="CX549" s="128"/>
      <c r="DH549" s="128"/>
      <c r="DR549" s="128"/>
      <c r="EB549" s="128"/>
      <c r="EL549" s="128"/>
      <c r="EV549" s="128"/>
      <c r="FF549" s="128"/>
      <c r="FP549" s="128"/>
      <c r="FZ549" s="128"/>
      <c r="GJ549" s="128"/>
      <c r="GT549" s="128"/>
      <c r="HD549" s="128"/>
      <c r="HN549" s="128"/>
      <c r="HX549" s="128"/>
    </row>
    <row xmlns:x14ac="http://schemas.microsoft.com/office/spreadsheetml/2009/9/ac" r="550" s="3" customFormat="true" x14ac:dyDescent="0.25">
      <c r="A550" s="378"/>
      <c r="B550" s="128"/>
      <c r="L550" s="128"/>
      <c r="V550" s="128"/>
      <c r="AF550" s="128"/>
      <c r="AP550" s="128"/>
      <c r="AZ550" s="128"/>
      <c r="BA550" s="128"/>
      <c r="BJ550" s="128"/>
      <c r="BT550" s="128"/>
      <c r="CD550" s="128"/>
      <c r="CN550" s="128"/>
      <c r="CX550" s="128"/>
      <c r="DH550" s="128"/>
      <c r="DR550" s="128"/>
      <c r="EB550" s="128"/>
      <c r="EL550" s="128"/>
      <c r="EV550" s="128"/>
      <c r="FF550" s="128"/>
      <c r="FP550" s="128"/>
      <c r="FZ550" s="128"/>
      <c r="GJ550" s="128"/>
      <c r="GT550" s="128"/>
      <c r="HD550" s="128"/>
      <c r="HN550" s="128"/>
      <c r="HX550" s="128"/>
    </row>
    <row xmlns:x14ac="http://schemas.microsoft.com/office/spreadsheetml/2009/9/ac" r="551" s="3" customFormat="true" x14ac:dyDescent="0.25">
      <c r="A551" s="378"/>
      <c r="B551" s="128"/>
      <c r="L551" s="128"/>
      <c r="V551" s="128"/>
      <c r="AF551" s="128"/>
      <c r="AP551" s="128"/>
      <c r="AZ551" s="128"/>
      <c r="BA551" s="128"/>
      <c r="BJ551" s="128"/>
      <c r="BT551" s="128"/>
      <c r="CD551" s="128"/>
      <c r="CN551" s="128"/>
      <c r="CX551" s="128"/>
      <c r="DH551" s="128"/>
      <c r="DR551" s="128"/>
      <c r="EB551" s="128"/>
      <c r="EL551" s="128"/>
      <c r="EV551" s="128"/>
      <c r="FF551" s="128"/>
      <c r="FP551" s="128"/>
      <c r="FZ551" s="128"/>
      <c r="GJ551" s="128"/>
      <c r="GT551" s="128"/>
      <c r="HD551" s="128"/>
      <c r="HN551" s="128"/>
      <c r="HX551" s="128"/>
    </row>
    <row xmlns:x14ac="http://schemas.microsoft.com/office/spreadsheetml/2009/9/ac" r="552" s="3" customFormat="true" x14ac:dyDescent="0.25">
      <c r="A552" s="378"/>
      <c r="B552" s="128"/>
      <c r="L552" s="128"/>
      <c r="V552" s="128"/>
      <c r="AF552" s="128"/>
      <c r="AP552" s="128"/>
      <c r="AZ552" s="128"/>
      <c r="BA552" s="128"/>
      <c r="BJ552" s="128"/>
      <c r="BT552" s="128"/>
      <c r="CD552" s="128"/>
      <c r="CN552" s="128"/>
      <c r="CX552" s="128"/>
      <c r="DH552" s="128"/>
      <c r="DR552" s="128"/>
      <c r="EB552" s="128"/>
      <c r="EL552" s="128"/>
      <c r="EV552" s="128"/>
      <c r="FF552" s="128"/>
      <c r="FP552" s="128"/>
      <c r="FZ552" s="128"/>
      <c r="GJ552" s="128"/>
      <c r="GT552" s="128"/>
      <c r="HD552" s="128"/>
      <c r="HN552" s="128"/>
      <c r="HX552" s="128"/>
    </row>
    <row xmlns:x14ac="http://schemas.microsoft.com/office/spreadsheetml/2009/9/ac" r="553" s="3" customFormat="true" x14ac:dyDescent="0.25">
      <c r="A553" s="378"/>
      <c r="B553" s="128"/>
      <c r="L553" s="128"/>
      <c r="V553" s="128"/>
      <c r="AF553" s="128"/>
      <c r="AP553" s="128"/>
      <c r="AZ553" s="128"/>
      <c r="BA553" s="128"/>
      <c r="BJ553" s="128"/>
      <c r="BT553" s="128"/>
      <c r="CD553" s="128"/>
      <c r="CN553" s="128"/>
      <c r="CX553" s="128"/>
      <c r="DH553" s="128"/>
      <c r="DR553" s="128"/>
      <c r="EB553" s="128"/>
      <c r="EL553" s="128"/>
      <c r="EV553" s="128"/>
      <c r="FF553" s="128"/>
      <c r="FP553" s="128"/>
      <c r="FZ553" s="128"/>
      <c r="GJ553" s="128"/>
      <c r="GT553" s="128"/>
      <c r="HD553" s="128"/>
      <c r="HN553" s="128"/>
      <c r="HX553" s="128"/>
    </row>
    <row xmlns:x14ac="http://schemas.microsoft.com/office/spreadsheetml/2009/9/ac" r="554" s="3" customFormat="true" x14ac:dyDescent="0.25">
      <c r="A554" s="378"/>
      <c r="B554" s="128"/>
      <c r="L554" s="128"/>
      <c r="V554" s="128"/>
      <c r="AF554" s="128"/>
      <c r="AP554" s="128"/>
      <c r="AZ554" s="128"/>
      <c r="BA554" s="128"/>
      <c r="BJ554" s="128"/>
      <c r="BT554" s="128"/>
      <c r="CD554" s="128"/>
      <c r="CN554" s="128"/>
      <c r="CX554" s="128"/>
      <c r="DH554" s="128"/>
      <c r="DR554" s="128"/>
      <c r="EB554" s="128"/>
      <c r="EL554" s="128"/>
      <c r="EV554" s="128"/>
      <c r="FF554" s="128"/>
      <c r="FP554" s="128"/>
      <c r="FZ554" s="128"/>
      <c r="GJ554" s="128"/>
      <c r="GT554" s="128"/>
      <c r="HD554" s="128"/>
      <c r="HN554" s="128"/>
      <c r="HX554" s="128"/>
    </row>
    <row xmlns:x14ac="http://schemas.microsoft.com/office/spreadsheetml/2009/9/ac" r="555" s="3" customFormat="true" x14ac:dyDescent="0.25">
      <c r="A555" s="378"/>
      <c r="B555" s="128"/>
      <c r="L555" s="128"/>
      <c r="V555" s="128"/>
      <c r="AF555" s="128"/>
      <c r="AP555" s="128"/>
      <c r="AZ555" s="128"/>
      <c r="BA555" s="128"/>
      <c r="BJ555" s="128"/>
      <c r="BT555" s="128"/>
      <c r="CD555" s="128"/>
      <c r="CN555" s="128"/>
      <c r="CX555" s="128"/>
      <c r="DH555" s="128"/>
      <c r="DR555" s="128"/>
      <c r="EB555" s="128"/>
      <c r="EL555" s="128"/>
      <c r="EV555" s="128"/>
      <c r="FF555" s="128"/>
      <c r="FP555" s="128"/>
      <c r="FZ555" s="128"/>
      <c r="GJ555" s="128"/>
      <c r="GT555" s="128"/>
      <c r="HD555" s="128"/>
      <c r="HN555" s="128"/>
      <c r="HX555" s="128"/>
    </row>
    <row xmlns:x14ac="http://schemas.microsoft.com/office/spreadsheetml/2009/9/ac" r="556" s="3" customFormat="true" x14ac:dyDescent="0.25">
      <c r="A556" s="378"/>
      <c r="B556" s="128"/>
      <c r="L556" s="128"/>
      <c r="V556" s="128"/>
      <c r="AF556" s="128"/>
      <c r="AP556" s="128"/>
      <c r="AZ556" s="128"/>
      <c r="BA556" s="128"/>
      <c r="BJ556" s="128"/>
      <c r="BT556" s="128"/>
      <c r="CD556" s="128"/>
      <c r="CN556" s="128"/>
      <c r="CX556" s="128"/>
      <c r="DH556" s="128"/>
      <c r="DR556" s="128"/>
      <c r="EB556" s="128"/>
      <c r="EL556" s="128"/>
      <c r="EV556" s="128"/>
      <c r="FF556" s="128"/>
      <c r="FP556" s="128"/>
      <c r="FZ556" s="128"/>
      <c r="GJ556" s="128"/>
      <c r="GT556" s="128"/>
      <c r="HD556" s="128"/>
      <c r="HN556" s="128"/>
      <c r="HX556" s="128"/>
    </row>
    <row xmlns:x14ac="http://schemas.microsoft.com/office/spreadsheetml/2009/9/ac" r="557" s="3" customFormat="true" x14ac:dyDescent="0.25">
      <c r="A557" s="378"/>
      <c r="B557" s="128"/>
      <c r="L557" s="128"/>
      <c r="V557" s="128"/>
      <c r="AF557" s="128"/>
      <c r="AP557" s="128"/>
      <c r="AZ557" s="128"/>
      <c r="BA557" s="128"/>
      <c r="BJ557" s="128"/>
      <c r="BT557" s="128"/>
      <c r="CD557" s="128"/>
      <c r="CN557" s="128"/>
      <c r="CX557" s="128"/>
      <c r="DH557" s="128"/>
      <c r="DR557" s="128"/>
      <c r="EB557" s="128"/>
      <c r="EL557" s="128"/>
      <c r="EV557" s="128"/>
      <c r="FF557" s="128"/>
      <c r="FP557" s="128"/>
      <c r="FZ557" s="128"/>
      <c r="GJ557" s="128"/>
      <c r="GT557" s="128"/>
      <c r="HD557" s="128"/>
      <c r="HN557" s="128"/>
      <c r="HX557" s="128"/>
    </row>
    <row xmlns:x14ac="http://schemas.microsoft.com/office/spreadsheetml/2009/9/ac" r="558" s="3" customFormat="true" x14ac:dyDescent="0.25">
      <c r="A558" s="378"/>
      <c r="B558" s="128"/>
      <c r="L558" s="128"/>
      <c r="V558" s="128"/>
      <c r="AF558" s="128"/>
      <c r="AP558" s="128"/>
      <c r="AZ558" s="128"/>
      <c r="BA558" s="128"/>
      <c r="BJ558" s="128"/>
      <c r="BT558" s="128"/>
      <c r="CD558" s="128"/>
      <c r="CN558" s="128"/>
      <c r="CX558" s="128"/>
      <c r="DH558" s="128"/>
      <c r="DR558" s="128"/>
      <c r="EB558" s="128"/>
      <c r="EL558" s="128"/>
      <c r="EV558" s="128"/>
      <c r="FF558" s="128"/>
      <c r="FP558" s="128"/>
      <c r="FZ558" s="128"/>
      <c r="GJ558" s="128"/>
      <c r="GT558" s="128"/>
      <c r="HD558" s="128"/>
      <c r="HN558" s="128"/>
      <c r="HX558" s="128"/>
    </row>
    <row xmlns:x14ac="http://schemas.microsoft.com/office/spreadsheetml/2009/9/ac" r="559" s="3" customFormat="true" x14ac:dyDescent="0.25">
      <c r="A559" s="378"/>
      <c r="B559" s="128"/>
      <c r="L559" s="128"/>
      <c r="V559" s="128"/>
      <c r="AF559" s="128"/>
      <c r="AP559" s="128"/>
      <c r="AZ559" s="128"/>
      <c r="BA559" s="128"/>
      <c r="BJ559" s="128"/>
      <c r="BT559" s="128"/>
      <c r="CD559" s="128"/>
      <c r="CN559" s="128"/>
      <c r="CX559" s="128"/>
      <c r="DH559" s="128"/>
      <c r="DR559" s="128"/>
      <c r="EB559" s="128"/>
      <c r="EL559" s="128"/>
      <c r="EV559" s="128"/>
      <c r="FF559" s="128"/>
      <c r="FP559" s="128"/>
      <c r="FZ559" s="128"/>
      <c r="GJ559" s="128"/>
      <c r="GT559" s="128"/>
      <c r="HD559" s="128"/>
      <c r="HN559" s="128"/>
      <c r="HX559" s="128"/>
    </row>
    <row xmlns:x14ac="http://schemas.microsoft.com/office/spreadsheetml/2009/9/ac" r="560" s="3" customFormat="true" x14ac:dyDescent="0.25">
      <c r="A560" s="378"/>
      <c r="B560" s="128"/>
      <c r="L560" s="128"/>
      <c r="V560" s="128"/>
      <c r="AF560" s="128"/>
      <c r="AP560" s="128"/>
      <c r="AZ560" s="128"/>
      <c r="BA560" s="128"/>
      <c r="BJ560" s="128"/>
      <c r="BT560" s="128"/>
      <c r="CD560" s="128"/>
      <c r="CN560" s="128"/>
      <c r="CX560" s="128"/>
      <c r="DH560" s="128"/>
      <c r="DR560" s="128"/>
      <c r="EB560" s="128"/>
      <c r="EL560" s="128"/>
      <c r="EV560" s="128"/>
      <c r="FF560" s="128"/>
      <c r="FP560" s="128"/>
      <c r="FZ560" s="128"/>
      <c r="GJ560" s="128"/>
      <c r="GT560" s="128"/>
      <c r="HD560" s="128"/>
      <c r="HN560" s="128"/>
      <c r="HX560" s="128"/>
    </row>
    <row xmlns:x14ac="http://schemas.microsoft.com/office/spreadsheetml/2009/9/ac" r="561" s="3" customFormat="true" x14ac:dyDescent="0.25">
      <c r="A561" s="378"/>
      <c r="B561" s="128"/>
      <c r="L561" s="128"/>
      <c r="V561" s="128"/>
      <c r="AF561" s="128"/>
      <c r="AP561" s="128"/>
      <c r="AZ561" s="128"/>
      <c r="BA561" s="128"/>
      <c r="BJ561" s="128"/>
      <c r="BT561" s="128"/>
      <c r="CD561" s="128"/>
      <c r="CN561" s="128"/>
      <c r="CX561" s="128"/>
      <c r="DH561" s="128"/>
      <c r="DR561" s="128"/>
      <c r="EB561" s="128"/>
      <c r="EL561" s="128"/>
      <c r="EV561" s="128"/>
      <c r="FF561" s="128"/>
      <c r="FP561" s="128"/>
      <c r="FZ561" s="128"/>
      <c r="GJ561" s="128"/>
      <c r="GT561" s="128"/>
      <c r="HD561" s="128"/>
      <c r="HN561" s="128"/>
      <c r="HX561" s="128"/>
    </row>
    <row xmlns:x14ac="http://schemas.microsoft.com/office/spreadsheetml/2009/9/ac" r="562" s="3" customFormat="true" x14ac:dyDescent="0.25">
      <c r="A562" s="378"/>
      <c r="B562" s="128"/>
      <c r="L562" s="128"/>
      <c r="V562" s="128"/>
      <c r="AF562" s="128"/>
      <c r="AP562" s="128"/>
      <c r="AZ562" s="128"/>
      <c r="BA562" s="128"/>
      <c r="BJ562" s="128"/>
      <c r="BT562" s="128"/>
      <c r="CD562" s="128"/>
      <c r="CN562" s="128"/>
      <c r="CX562" s="128"/>
      <c r="DH562" s="128"/>
      <c r="DR562" s="128"/>
      <c r="EB562" s="128"/>
      <c r="EL562" s="128"/>
      <c r="EV562" s="128"/>
      <c r="FF562" s="128"/>
      <c r="FP562" s="128"/>
      <c r="FZ562" s="128"/>
      <c r="GJ562" s="128"/>
      <c r="GT562" s="128"/>
      <c r="HD562" s="128"/>
      <c r="HN562" s="128"/>
      <c r="HX562" s="128"/>
    </row>
    <row xmlns:x14ac="http://schemas.microsoft.com/office/spreadsheetml/2009/9/ac" r="563" s="3" customFormat="true" x14ac:dyDescent="0.25">
      <c r="A563" s="378"/>
      <c r="B563" s="128"/>
      <c r="L563" s="128"/>
      <c r="V563" s="128"/>
      <c r="AF563" s="128"/>
      <c r="AP563" s="128"/>
      <c r="AZ563" s="128"/>
      <c r="BA563" s="128"/>
      <c r="BJ563" s="128"/>
      <c r="BT563" s="128"/>
      <c r="CD563" s="128"/>
      <c r="CN563" s="128"/>
      <c r="CX563" s="128"/>
      <c r="DH563" s="128"/>
      <c r="DR563" s="128"/>
      <c r="EB563" s="128"/>
      <c r="EL563" s="128"/>
      <c r="EV563" s="128"/>
      <c r="FF563" s="128"/>
      <c r="FP563" s="128"/>
      <c r="FZ563" s="128"/>
      <c r="GJ563" s="128"/>
      <c r="GT563" s="128"/>
      <c r="HD563" s="128"/>
      <c r="HN563" s="128"/>
      <c r="HX563" s="128"/>
    </row>
    <row xmlns:x14ac="http://schemas.microsoft.com/office/spreadsheetml/2009/9/ac" r="564" s="3" customFormat="true" x14ac:dyDescent="0.25">
      <c r="A564" s="378"/>
      <c r="B564" s="128"/>
      <c r="L564" s="128"/>
      <c r="V564" s="128"/>
      <c r="AF564" s="128"/>
      <c r="AP564" s="128"/>
      <c r="AZ564" s="128"/>
      <c r="BA564" s="128"/>
      <c r="BJ564" s="128"/>
      <c r="BT564" s="128"/>
      <c r="CD564" s="128"/>
      <c r="CN564" s="128"/>
      <c r="CX564" s="128"/>
      <c r="DH564" s="128"/>
      <c r="DR564" s="128"/>
      <c r="EB564" s="128"/>
      <c r="EL564" s="128"/>
      <c r="EV564" s="128"/>
      <c r="FF564" s="128"/>
      <c r="FP564" s="128"/>
      <c r="FZ564" s="128"/>
      <c r="GJ564" s="128"/>
      <c r="GT564" s="128"/>
      <c r="HD564" s="128"/>
      <c r="HN564" s="128"/>
      <c r="HX564" s="128"/>
    </row>
    <row xmlns:x14ac="http://schemas.microsoft.com/office/spreadsheetml/2009/9/ac" r="565" s="3" customFormat="true" x14ac:dyDescent="0.25">
      <c r="A565" s="378"/>
      <c r="B565" s="128"/>
      <c r="L565" s="128"/>
      <c r="V565" s="128"/>
      <c r="AF565" s="128"/>
      <c r="AP565" s="128"/>
      <c r="AZ565" s="128"/>
      <c r="BA565" s="128"/>
      <c r="BJ565" s="128"/>
      <c r="BT565" s="128"/>
      <c r="CD565" s="128"/>
      <c r="CN565" s="128"/>
      <c r="CX565" s="128"/>
      <c r="DH565" s="128"/>
      <c r="DR565" s="128"/>
      <c r="EB565" s="128"/>
      <c r="EL565" s="128"/>
      <c r="EV565" s="128"/>
      <c r="FF565" s="128"/>
      <c r="FP565" s="128"/>
      <c r="FZ565" s="128"/>
      <c r="GJ565" s="128"/>
      <c r="GT565" s="128"/>
      <c r="HD565" s="128"/>
      <c r="HN565" s="128"/>
      <c r="HX565" s="128"/>
    </row>
    <row xmlns:x14ac="http://schemas.microsoft.com/office/spreadsheetml/2009/9/ac" r="566" s="3" customFormat="true" x14ac:dyDescent="0.25">
      <c r="A566" s="378"/>
      <c r="B566" s="128"/>
      <c r="L566" s="128"/>
      <c r="V566" s="128"/>
      <c r="AF566" s="128"/>
      <c r="AP566" s="128"/>
      <c r="AZ566" s="128"/>
      <c r="BA566" s="128"/>
      <c r="BJ566" s="128"/>
      <c r="BT566" s="128"/>
      <c r="CD566" s="128"/>
      <c r="CN566" s="128"/>
      <c r="CX566" s="128"/>
      <c r="DH566" s="128"/>
      <c r="DR566" s="128"/>
      <c r="EB566" s="128"/>
      <c r="EL566" s="128"/>
      <c r="EV566" s="128"/>
      <c r="FF566" s="128"/>
      <c r="FP566" s="128"/>
      <c r="FZ566" s="128"/>
      <c r="GJ566" s="128"/>
      <c r="GT566" s="128"/>
      <c r="HD566" s="128"/>
      <c r="HN566" s="128"/>
      <c r="HX566" s="128"/>
    </row>
    <row xmlns:x14ac="http://schemas.microsoft.com/office/spreadsheetml/2009/9/ac" r="567" s="3" customFormat="true" x14ac:dyDescent="0.25">
      <c r="A567" s="378"/>
      <c r="B567" s="128"/>
      <c r="L567" s="128"/>
      <c r="V567" s="128"/>
      <c r="AF567" s="128"/>
      <c r="AP567" s="128"/>
      <c r="AZ567" s="128"/>
      <c r="BA567" s="128"/>
      <c r="BJ567" s="128"/>
      <c r="BT567" s="128"/>
      <c r="CD567" s="128"/>
      <c r="CN567" s="128"/>
      <c r="CX567" s="128"/>
      <c r="DH567" s="128"/>
      <c r="DR567" s="128"/>
      <c r="EB567" s="128"/>
      <c r="EL567" s="128"/>
      <c r="EV567" s="128"/>
      <c r="FF567" s="128"/>
      <c r="FP567" s="128"/>
      <c r="FZ567" s="128"/>
      <c r="GJ567" s="128"/>
      <c r="GT567" s="128"/>
      <c r="HD567" s="128"/>
      <c r="HN567" s="128"/>
      <c r="HX567" s="128"/>
    </row>
    <row xmlns:x14ac="http://schemas.microsoft.com/office/spreadsheetml/2009/9/ac" r="568" s="3" customFormat="true" x14ac:dyDescent="0.25">
      <c r="A568" s="378"/>
      <c r="B568" s="128"/>
      <c r="L568" s="128"/>
      <c r="V568" s="128"/>
      <c r="AF568" s="128"/>
      <c r="AP568" s="128"/>
      <c r="AZ568" s="128"/>
      <c r="BA568" s="128"/>
      <c r="BJ568" s="128"/>
      <c r="BT568" s="128"/>
      <c r="CD568" s="128"/>
      <c r="CN568" s="128"/>
      <c r="CX568" s="128"/>
      <c r="DH568" s="128"/>
      <c r="DR568" s="128"/>
      <c r="EB568" s="128"/>
      <c r="EL568" s="128"/>
      <c r="EV568" s="128"/>
      <c r="FF568" s="128"/>
      <c r="FP568" s="128"/>
      <c r="FZ568" s="128"/>
      <c r="GJ568" s="128"/>
      <c r="GT568" s="128"/>
      <c r="HD568" s="128"/>
      <c r="HN568" s="128"/>
      <c r="HX568" s="128"/>
    </row>
    <row xmlns:x14ac="http://schemas.microsoft.com/office/spreadsheetml/2009/9/ac" r="569" s="3" customFormat="true" x14ac:dyDescent="0.25">
      <c r="A569" s="378"/>
      <c r="B569" s="128"/>
      <c r="L569" s="128"/>
      <c r="V569" s="128"/>
      <c r="AF569" s="128"/>
      <c r="AP569" s="128"/>
      <c r="AZ569" s="128"/>
      <c r="BA569" s="128"/>
      <c r="BJ569" s="128"/>
      <c r="BT569" s="128"/>
      <c r="CD569" s="128"/>
      <c r="CN569" s="128"/>
      <c r="CX569" s="128"/>
      <c r="DH569" s="128"/>
      <c r="DR569" s="128"/>
      <c r="EB569" s="128"/>
      <c r="EL569" s="128"/>
      <c r="EV569" s="128"/>
      <c r="FF569" s="128"/>
      <c r="FP569" s="128"/>
      <c r="FZ569" s="128"/>
      <c r="GJ569" s="128"/>
      <c r="GT569" s="128"/>
      <c r="HD569" s="128"/>
      <c r="HN569" s="128"/>
      <c r="HX569" s="128"/>
    </row>
    <row xmlns:x14ac="http://schemas.microsoft.com/office/spreadsheetml/2009/9/ac" r="570" s="3" customFormat="true" x14ac:dyDescent="0.25">
      <c r="A570" s="378"/>
      <c r="B570" s="128"/>
      <c r="L570" s="128"/>
      <c r="V570" s="128"/>
      <c r="AF570" s="128"/>
      <c r="AP570" s="128"/>
      <c r="AZ570" s="128"/>
      <c r="BA570" s="128"/>
      <c r="BJ570" s="128"/>
      <c r="BT570" s="128"/>
      <c r="CD570" s="128"/>
      <c r="CN570" s="128"/>
      <c r="CX570" s="128"/>
      <c r="DH570" s="128"/>
      <c r="DR570" s="128"/>
      <c r="EB570" s="128"/>
      <c r="EL570" s="128"/>
      <c r="EV570" s="128"/>
      <c r="FF570" s="128"/>
      <c r="FP570" s="128"/>
      <c r="FZ570" s="128"/>
      <c r="GJ570" s="128"/>
      <c r="GT570" s="128"/>
      <c r="HD570" s="128"/>
      <c r="HN570" s="128"/>
      <c r="HX570" s="128"/>
    </row>
    <row xmlns:x14ac="http://schemas.microsoft.com/office/spreadsheetml/2009/9/ac" r="571" s="3" customFormat="true" x14ac:dyDescent="0.25">
      <c r="A571" s="378"/>
      <c r="B571" s="128"/>
      <c r="L571" s="128"/>
      <c r="V571" s="128"/>
      <c r="AF571" s="128"/>
      <c r="AP571" s="128"/>
      <c r="AZ571" s="128"/>
      <c r="BA571" s="128"/>
      <c r="BJ571" s="128"/>
      <c r="BT571" s="128"/>
      <c r="CD571" s="128"/>
      <c r="CN571" s="128"/>
      <c r="CX571" s="128"/>
      <c r="DH571" s="128"/>
      <c r="DR571" s="128"/>
      <c r="EB571" s="128"/>
      <c r="EL571" s="128"/>
      <c r="EV571" s="128"/>
      <c r="FF571" s="128"/>
      <c r="FP571" s="128"/>
      <c r="FZ571" s="128"/>
      <c r="GJ571" s="128"/>
      <c r="GT571" s="128"/>
      <c r="HD571" s="128"/>
      <c r="HN571" s="128"/>
      <c r="HX571" s="128"/>
    </row>
    <row xmlns:x14ac="http://schemas.microsoft.com/office/spreadsheetml/2009/9/ac" r="572" s="3" customFormat="true" x14ac:dyDescent="0.25">
      <c r="A572" s="378"/>
      <c r="B572" s="128"/>
      <c r="L572" s="128"/>
      <c r="V572" s="128"/>
      <c r="AF572" s="128"/>
      <c r="AP572" s="128"/>
      <c r="AZ572" s="128"/>
      <c r="BA572" s="128"/>
      <c r="BJ572" s="128"/>
      <c r="BT572" s="128"/>
      <c r="CD572" s="128"/>
      <c r="CN572" s="128"/>
      <c r="CX572" s="128"/>
      <c r="DH572" s="128"/>
      <c r="DR572" s="128"/>
      <c r="EB572" s="128"/>
      <c r="EL572" s="128"/>
      <c r="EV572" s="128"/>
      <c r="FF572" s="128"/>
      <c r="FP572" s="128"/>
      <c r="FZ572" s="128"/>
      <c r="GJ572" s="128"/>
      <c r="GT572" s="128"/>
      <c r="HD572" s="128"/>
      <c r="HN572" s="128"/>
      <c r="HX572" s="128"/>
    </row>
    <row xmlns:x14ac="http://schemas.microsoft.com/office/spreadsheetml/2009/9/ac" r="573" s="3" customFormat="true" x14ac:dyDescent="0.25">
      <c r="A573" s="378"/>
      <c r="B573" s="128"/>
      <c r="L573" s="128"/>
      <c r="V573" s="128"/>
      <c r="AF573" s="128"/>
      <c r="AP573" s="128"/>
      <c r="AZ573" s="128"/>
      <c r="BA573" s="128"/>
      <c r="BJ573" s="128"/>
      <c r="BT573" s="128"/>
      <c r="CD573" s="128"/>
      <c r="CN573" s="128"/>
      <c r="CX573" s="128"/>
      <c r="DH573" s="128"/>
      <c r="DR573" s="128"/>
      <c r="EB573" s="128"/>
      <c r="EL573" s="128"/>
      <c r="EV573" s="128"/>
      <c r="FF573" s="128"/>
      <c r="FP573" s="128"/>
      <c r="FZ573" s="128"/>
      <c r="GJ573" s="128"/>
      <c r="GT573" s="128"/>
      <c r="HD573" s="128"/>
      <c r="HN573" s="128"/>
      <c r="HX573" s="128"/>
    </row>
    <row xmlns:x14ac="http://schemas.microsoft.com/office/spreadsheetml/2009/9/ac" r="574" s="3" customFormat="true" x14ac:dyDescent="0.25">
      <c r="A574" s="378"/>
      <c r="B574" s="128"/>
      <c r="L574" s="128"/>
      <c r="V574" s="128"/>
      <c r="AF574" s="128"/>
      <c r="AP574" s="128"/>
      <c r="AZ574" s="128"/>
      <c r="BA574" s="128"/>
      <c r="BJ574" s="128"/>
      <c r="BT574" s="128"/>
      <c r="CD574" s="128"/>
      <c r="CN574" s="128"/>
      <c r="CX574" s="128"/>
      <c r="DH574" s="128"/>
      <c r="DR574" s="128"/>
      <c r="EB574" s="128"/>
      <c r="EL574" s="128"/>
      <c r="EV574" s="128"/>
      <c r="FF574" s="128"/>
      <c r="FP574" s="128"/>
      <c r="FZ574" s="128"/>
      <c r="GJ574" s="128"/>
      <c r="GT574" s="128"/>
      <c r="HD574" s="128"/>
      <c r="HN574" s="128"/>
      <c r="HX574" s="128"/>
    </row>
    <row xmlns:x14ac="http://schemas.microsoft.com/office/spreadsheetml/2009/9/ac" r="575" s="3" customFormat="true" x14ac:dyDescent="0.25">
      <c r="A575" s="378"/>
      <c r="B575" s="128"/>
      <c r="L575" s="128"/>
      <c r="V575" s="128"/>
      <c r="AF575" s="128"/>
      <c r="AP575" s="128"/>
      <c r="AZ575" s="128"/>
      <c r="BA575" s="128"/>
      <c r="BJ575" s="128"/>
      <c r="BT575" s="128"/>
      <c r="CD575" s="128"/>
      <c r="CN575" s="128"/>
      <c r="CX575" s="128"/>
      <c r="DH575" s="128"/>
      <c r="DR575" s="128"/>
      <c r="EB575" s="128"/>
      <c r="EL575" s="128"/>
      <c r="EV575" s="128"/>
      <c r="FF575" s="128"/>
      <c r="FP575" s="128"/>
      <c r="FZ575" s="128"/>
      <c r="GJ575" s="128"/>
      <c r="GT575" s="128"/>
      <c r="HD575" s="128"/>
      <c r="HN575" s="128"/>
      <c r="HX575" s="128"/>
    </row>
    <row xmlns:x14ac="http://schemas.microsoft.com/office/spreadsheetml/2009/9/ac" r="576" s="3" customFormat="true" x14ac:dyDescent="0.25">
      <c r="A576" s="378"/>
      <c r="B576" s="128"/>
      <c r="L576" s="128"/>
      <c r="V576" s="128"/>
      <c r="AF576" s="128"/>
      <c r="AP576" s="128"/>
      <c r="AZ576" s="128"/>
      <c r="BA576" s="128"/>
      <c r="BJ576" s="128"/>
      <c r="BT576" s="128"/>
      <c r="CD576" s="128"/>
      <c r="CN576" s="128"/>
      <c r="CX576" s="128"/>
      <c r="DH576" s="128"/>
      <c r="DR576" s="128"/>
      <c r="EB576" s="128"/>
      <c r="EL576" s="128"/>
      <c r="EV576" s="128"/>
      <c r="FF576" s="128"/>
      <c r="FP576" s="128"/>
      <c r="FZ576" s="128"/>
      <c r="GJ576" s="128"/>
      <c r="GT576" s="128"/>
      <c r="HD576" s="128"/>
      <c r="HN576" s="128"/>
      <c r="HX576" s="128"/>
    </row>
    <row xmlns:x14ac="http://schemas.microsoft.com/office/spreadsheetml/2009/9/ac" r="577" s="3" customFormat="true" x14ac:dyDescent="0.25">
      <c r="A577" s="378"/>
      <c r="B577" s="128"/>
      <c r="L577" s="128"/>
      <c r="V577" s="128"/>
      <c r="AF577" s="128"/>
      <c r="AP577" s="128"/>
      <c r="AZ577" s="128"/>
      <c r="BA577" s="128"/>
      <c r="BJ577" s="128"/>
      <c r="BT577" s="128"/>
      <c r="CD577" s="128"/>
      <c r="CN577" s="128"/>
      <c r="CX577" s="128"/>
      <c r="DH577" s="128"/>
      <c r="DR577" s="128"/>
      <c r="EB577" s="128"/>
      <c r="EL577" s="128"/>
      <c r="EV577" s="128"/>
      <c r="FF577" s="128"/>
      <c r="FP577" s="128"/>
      <c r="FZ577" s="128"/>
      <c r="GJ577" s="128"/>
      <c r="GT577" s="128"/>
      <c r="HD577" s="128"/>
      <c r="HN577" s="128"/>
      <c r="HX577" s="128"/>
    </row>
    <row xmlns:x14ac="http://schemas.microsoft.com/office/spreadsheetml/2009/9/ac" r="578" s="3" customFormat="true" x14ac:dyDescent="0.25">
      <c r="A578" s="378"/>
      <c r="B578" s="128"/>
      <c r="L578" s="128"/>
      <c r="V578" s="128"/>
      <c r="AF578" s="128"/>
      <c r="AP578" s="128"/>
      <c r="AZ578" s="128"/>
      <c r="BA578" s="128"/>
      <c r="BJ578" s="128"/>
      <c r="BT578" s="128"/>
      <c r="CD578" s="128"/>
      <c r="CN578" s="128"/>
      <c r="CX578" s="128"/>
      <c r="DH578" s="128"/>
      <c r="DR578" s="128"/>
      <c r="EB578" s="128"/>
      <c r="EL578" s="128"/>
      <c r="EV578" s="128"/>
      <c r="FF578" s="128"/>
      <c r="FP578" s="128"/>
      <c r="FZ578" s="128"/>
      <c r="GJ578" s="128"/>
      <c r="GT578" s="128"/>
      <c r="HD578" s="128"/>
      <c r="HN578" s="128"/>
      <c r="HX578" s="128"/>
    </row>
    <row xmlns:x14ac="http://schemas.microsoft.com/office/spreadsheetml/2009/9/ac" r="579" s="3" customFormat="true" x14ac:dyDescent="0.25">
      <c r="A579" s="378"/>
      <c r="B579" s="128"/>
      <c r="L579" s="128"/>
      <c r="V579" s="128"/>
      <c r="AF579" s="128"/>
      <c r="AP579" s="128"/>
      <c r="AZ579" s="128"/>
      <c r="BA579" s="128"/>
      <c r="BJ579" s="128"/>
      <c r="BT579" s="128"/>
      <c r="CD579" s="128"/>
      <c r="CN579" s="128"/>
      <c r="CX579" s="128"/>
      <c r="DH579" s="128"/>
      <c r="DR579" s="128"/>
      <c r="EB579" s="128"/>
      <c r="EL579" s="128"/>
      <c r="EV579" s="128"/>
      <c r="FF579" s="128"/>
      <c r="FP579" s="128"/>
      <c r="FZ579" s="128"/>
      <c r="GJ579" s="128"/>
      <c r="GT579" s="128"/>
      <c r="HD579" s="128"/>
      <c r="HN579" s="128"/>
      <c r="HX579" s="128"/>
    </row>
    <row xmlns:x14ac="http://schemas.microsoft.com/office/spreadsheetml/2009/9/ac" r="580" s="3" customFormat="true" x14ac:dyDescent="0.25">
      <c r="A580" s="378"/>
      <c r="B580" s="128"/>
      <c r="L580" s="128"/>
      <c r="V580" s="128"/>
      <c r="AF580" s="128"/>
      <c r="AP580" s="128"/>
      <c r="AZ580" s="128"/>
      <c r="BA580" s="128"/>
      <c r="BJ580" s="128"/>
      <c r="BT580" s="128"/>
      <c r="CD580" s="128"/>
      <c r="CN580" s="128"/>
      <c r="CX580" s="128"/>
      <c r="DH580" s="128"/>
      <c r="DR580" s="128"/>
      <c r="EB580" s="128"/>
      <c r="EL580" s="128"/>
      <c r="EV580" s="128"/>
      <c r="FF580" s="128"/>
      <c r="FP580" s="128"/>
      <c r="FZ580" s="128"/>
      <c r="GJ580" s="128"/>
      <c r="GT580" s="128"/>
      <c r="HD580" s="128"/>
      <c r="HN580" s="128"/>
      <c r="HX580" s="128"/>
    </row>
    <row xmlns:x14ac="http://schemas.microsoft.com/office/spreadsheetml/2009/9/ac" r="581" s="3" customFormat="true" x14ac:dyDescent="0.25">
      <c r="A581" s="378"/>
      <c r="B581" s="128"/>
      <c r="L581" s="128"/>
      <c r="V581" s="128"/>
      <c r="AF581" s="128"/>
      <c r="AP581" s="128"/>
      <c r="AZ581" s="128"/>
      <c r="BA581" s="128"/>
      <c r="BJ581" s="128"/>
      <c r="BT581" s="128"/>
      <c r="CD581" s="128"/>
      <c r="CN581" s="128"/>
      <c r="CX581" s="128"/>
      <c r="DH581" s="128"/>
      <c r="DR581" s="128"/>
      <c r="EB581" s="128"/>
      <c r="EL581" s="128"/>
      <c r="EV581" s="128"/>
      <c r="FF581" s="128"/>
      <c r="FP581" s="128"/>
      <c r="FZ581" s="128"/>
      <c r="GJ581" s="128"/>
      <c r="GT581" s="128"/>
      <c r="HD581" s="128"/>
      <c r="HN581" s="128"/>
      <c r="HX581" s="128"/>
    </row>
    <row xmlns:x14ac="http://schemas.microsoft.com/office/spreadsheetml/2009/9/ac" r="582" s="3" customFormat="true" x14ac:dyDescent="0.25">
      <c r="A582" s="378"/>
      <c r="B582" s="128"/>
      <c r="L582" s="128"/>
      <c r="V582" s="128"/>
      <c r="AF582" s="128"/>
      <c r="AP582" s="128"/>
      <c r="AZ582" s="128"/>
      <c r="BA582" s="128"/>
      <c r="BJ582" s="128"/>
      <c r="BT582" s="128"/>
      <c r="CD582" s="128"/>
      <c r="CN582" s="128"/>
      <c r="CX582" s="128"/>
      <c r="DH582" s="128"/>
      <c r="DR582" s="128"/>
      <c r="EB582" s="128"/>
      <c r="EL582" s="128"/>
      <c r="EV582" s="128"/>
      <c r="FF582" s="128"/>
      <c r="FP582" s="128"/>
      <c r="FZ582" s="128"/>
      <c r="GJ582" s="128"/>
      <c r="GT582" s="128"/>
      <c r="HD582" s="128"/>
      <c r="HN582" s="128"/>
      <c r="HX582" s="128"/>
    </row>
    <row xmlns:x14ac="http://schemas.microsoft.com/office/spreadsheetml/2009/9/ac" r="583" s="3" customFormat="true" x14ac:dyDescent="0.25">
      <c r="A583" s="378"/>
      <c r="B583" s="128"/>
      <c r="L583" s="128"/>
      <c r="V583" s="128"/>
      <c r="AF583" s="128"/>
      <c r="AP583" s="128"/>
      <c r="AZ583" s="128"/>
      <c r="BA583" s="128"/>
      <c r="BJ583" s="128"/>
      <c r="BT583" s="128"/>
      <c r="CD583" s="128"/>
      <c r="CN583" s="128"/>
      <c r="CX583" s="128"/>
      <c r="DH583" s="128"/>
      <c r="DR583" s="128"/>
      <c r="EB583" s="128"/>
      <c r="EL583" s="128"/>
      <c r="EV583" s="128"/>
      <c r="FF583" s="128"/>
      <c r="FP583" s="128"/>
      <c r="FZ583" s="128"/>
      <c r="GJ583" s="128"/>
      <c r="GT583" s="128"/>
      <c r="HD583" s="128"/>
      <c r="HN583" s="128"/>
      <c r="HX583" s="128"/>
    </row>
    <row xmlns:x14ac="http://schemas.microsoft.com/office/spreadsheetml/2009/9/ac" r="584" s="3" customFormat="true" x14ac:dyDescent="0.25">
      <c r="A584" s="378"/>
      <c r="B584" s="128"/>
      <c r="L584" s="128"/>
      <c r="V584" s="128"/>
      <c r="AF584" s="128"/>
      <c r="AP584" s="128"/>
      <c r="AZ584" s="128"/>
      <c r="BA584" s="128"/>
      <c r="BJ584" s="128"/>
      <c r="BT584" s="128"/>
      <c r="CD584" s="128"/>
      <c r="CN584" s="128"/>
      <c r="CX584" s="128"/>
      <c r="DH584" s="128"/>
      <c r="DR584" s="128"/>
      <c r="EB584" s="128"/>
      <c r="EL584" s="128"/>
      <c r="EV584" s="128"/>
      <c r="FF584" s="128"/>
      <c r="FP584" s="128"/>
      <c r="FZ584" s="128"/>
      <c r="GJ584" s="128"/>
      <c r="GT584" s="128"/>
      <c r="HD584" s="128"/>
      <c r="HN584" s="128"/>
      <c r="HX584" s="128"/>
    </row>
    <row xmlns:x14ac="http://schemas.microsoft.com/office/spreadsheetml/2009/9/ac" r="585" s="3" customFormat="true" x14ac:dyDescent="0.25">
      <c r="A585" s="378"/>
      <c r="B585" s="128"/>
      <c r="L585" s="128"/>
      <c r="V585" s="128"/>
      <c r="AF585" s="128"/>
      <c r="AP585" s="128"/>
      <c r="AZ585" s="128"/>
      <c r="BA585" s="128"/>
      <c r="BJ585" s="128"/>
      <c r="BT585" s="128"/>
      <c r="CD585" s="128"/>
      <c r="CN585" s="128"/>
      <c r="CX585" s="128"/>
      <c r="DH585" s="128"/>
      <c r="DR585" s="128"/>
      <c r="EB585" s="128"/>
      <c r="EL585" s="128"/>
      <c r="EV585" s="128"/>
      <c r="FF585" s="128"/>
      <c r="FP585" s="128"/>
      <c r="FZ585" s="128"/>
      <c r="GJ585" s="128"/>
      <c r="GT585" s="128"/>
      <c r="HD585" s="128"/>
      <c r="HN585" s="128"/>
      <c r="HX585" s="128"/>
    </row>
    <row xmlns:x14ac="http://schemas.microsoft.com/office/spreadsheetml/2009/9/ac" r="586" s="3" customFormat="true" x14ac:dyDescent="0.25">
      <c r="A586" s="378"/>
      <c r="B586" s="128"/>
      <c r="L586" s="128"/>
      <c r="V586" s="128"/>
      <c r="AF586" s="128"/>
      <c r="AP586" s="128"/>
      <c r="AZ586" s="128"/>
      <c r="BA586" s="128"/>
      <c r="BJ586" s="128"/>
      <c r="BT586" s="128"/>
      <c r="CD586" s="128"/>
      <c r="CN586" s="128"/>
      <c r="CX586" s="128"/>
      <c r="DH586" s="128"/>
      <c r="DR586" s="128"/>
      <c r="EB586" s="128"/>
      <c r="EL586" s="128"/>
      <c r="EV586" s="128"/>
      <c r="FF586" s="128"/>
      <c r="FP586" s="128"/>
      <c r="FZ586" s="128"/>
      <c r="GJ586" s="128"/>
      <c r="GT586" s="128"/>
      <c r="HD586" s="128"/>
      <c r="HN586" s="128"/>
      <c r="HX586" s="128"/>
    </row>
    <row xmlns:x14ac="http://schemas.microsoft.com/office/spreadsheetml/2009/9/ac" r="587" s="3" customFormat="true" x14ac:dyDescent="0.25">
      <c r="A587" s="378"/>
      <c r="B587" s="128"/>
      <c r="L587" s="128"/>
      <c r="V587" s="128"/>
      <c r="AF587" s="128"/>
      <c r="AP587" s="128"/>
      <c r="AZ587" s="128"/>
      <c r="BA587" s="128"/>
      <c r="BJ587" s="128"/>
      <c r="BT587" s="128"/>
      <c r="CD587" s="128"/>
      <c r="CN587" s="128"/>
      <c r="CX587" s="128"/>
      <c r="DH587" s="128"/>
      <c r="DR587" s="128"/>
      <c r="EB587" s="128"/>
      <c r="EL587" s="128"/>
      <c r="EV587" s="128"/>
      <c r="FF587" s="128"/>
      <c r="FP587" s="128"/>
      <c r="FZ587" s="128"/>
      <c r="GJ587" s="128"/>
      <c r="GT587" s="128"/>
      <c r="HD587" s="128"/>
      <c r="HN587" s="128"/>
      <c r="HX587" s="128"/>
    </row>
    <row xmlns:x14ac="http://schemas.microsoft.com/office/spreadsheetml/2009/9/ac" r="588" s="3" customFormat="true" x14ac:dyDescent="0.25">
      <c r="A588" s="378"/>
      <c r="B588" s="128"/>
      <c r="L588" s="128"/>
      <c r="V588" s="128"/>
      <c r="AF588" s="128"/>
      <c r="AP588" s="128"/>
      <c r="AZ588" s="128"/>
      <c r="BA588" s="128"/>
      <c r="BJ588" s="128"/>
      <c r="BT588" s="128"/>
      <c r="CD588" s="128"/>
      <c r="CN588" s="128"/>
      <c r="CX588" s="128"/>
      <c r="DH588" s="128"/>
      <c r="DR588" s="128"/>
      <c r="EB588" s="128"/>
      <c r="EL588" s="128"/>
      <c r="EV588" s="128"/>
      <c r="FF588" s="128"/>
      <c r="FP588" s="128"/>
      <c r="FZ588" s="128"/>
      <c r="GJ588" s="128"/>
      <c r="GT588" s="128"/>
      <c r="HD588" s="128"/>
      <c r="HN588" s="128"/>
      <c r="HX588" s="128"/>
    </row>
    <row xmlns:x14ac="http://schemas.microsoft.com/office/spreadsheetml/2009/9/ac" r="589" s="3" customFormat="true" x14ac:dyDescent="0.25">
      <c r="A589" s="378"/>
      <c r="B589" s="128"/>
      <c r="L589" s="128"/>
      <c r="V589" s="128"/>
      <c r="AF589" s="128"/>
      <c r="AP589" s="128"/>
      <c r="AZ589" s="128"/>
      <c r="BA589" s="128"/>
      <c r="BJ589" s="128"/>
      <c r="BT589" s="128"/>
      <c r="CD589" s="128"/>
      <c r="CN589" s="128"/>
      <c r="CX589" s="128"/>
      <c r="DH589" s="128"/>
      <c r="DR589" s="128"/>
      <c r="EB589" s="128"/>
      <c r="EL589" s="128"/>
      <c r="EV589" s="128"/>
      <c r="FF589" s="128"/>
      <c r="FP589" s="128"/>
      <c r="FZ589" s="128"/>
      <c r="GJ589" s="128"/>
      <c r="GT589" s="128"/>
      <c r="HD589" s="128"/>
      <c r="HN589" s="128"/>
      <c r="HX589" s="128"/>
    </row>
    <row xmlns:x14ac="http://schemas.microsoft.com/office/spreadsheetml/2009/9/ac" r="590" s="3" customFormat="true" x14ac:dyDescent="0.25">
      <c r="A590" s="378"/>
      <c r="B590" s="128"/>
      <c r="L590" s="128"/>
      <c r="V590" s="128"/>
      <c r="AF590" s="128"/>
      <c r="AP590" s="128"/>
      <c r="AZ590" s="128"/>
      <c r="BA590" s="128"/>
      <c r="BJ590" s="128"/>
      <c r="BT590" s="128"/>
      <c r="CD590" s="128"/>
      <c r="CN590" s="128"/>
      <c r="CX590" s="128"/>
      <c r="DH590" s="128"/>
      <c r="DR590" s="128"/>
      <c r="EB590" s="128"/>
      <c r="EL590" s="128"/>
      <c r="EV590" s="128"/>
      <c r="FF590" s="128"/>
      <c r="FP590" s="128"/>
      <c r="FZ590" s="128"/>
      <c r="GJ590" s="128"/>
      <c r="GT590" s="128"/>
      <c r="HD590" s="128"/>
      <c r="HN590" s="128"/>
      <c r="HX590" s="128"/>
    </row>
    <row xmlns:x14ac="http://schemas.microsoft.com/office/spreadsheetml/2009/9/ac" r="591" s="3" customFormat="true" x14ac:dyDescent="0.25">
      <c r="A591" s="378"/>
      <c r="B591" s="128"/>
      <c r="L591" s="128"/>
      <c r="V591" s="128"/>
      <c r="AF591" s="128"/>
      <c r="AP591" s="128"/>
      <c r="AZ591" s="128"/>
      <c r="BA591" s="128"/>
      <c r="BJ591" s="128"/>
      <c r="BT591" s="128"/>
      <c r="CD591" s="128"/>
      <c r="CN591" s="128"/>
      <c r="CX591" s="128"/>
      <c r="DH591" s="128"/>
      <c r="DR591" s="128"/>
      <c r="EB591" s="128"/>
      <c r="EL591" s="128"/>
      <c r="EV591" s="128"/>
      <c r="FF591" s="128"/>
      <c r="FP591" s="128"/>
      <c r="FZ591" s="128"/>
      <c r="GJ591" s="128"/>
      <c r="GT591" s="128"/>
      <c r="HD591" s="128"/>
      <c r="HN591" s="128"/>
      <c r="HX591" s="128"/>
    </row>
    <row xmlns:x14ac="http://schemas.microsoft.com/office/spreadsheetml/2009/9/ac" r="592" s="3" customFormat="true" x14ac:dyDescent="0.25">
      <c r="A592" s="378"/>
      <c r="B592" s="128"/>
      <c r="L592" s="128"/>
      <c r="V592" s="128"/>
      <c r="AF592" s="128"/>
      <c r="AP592" s="128"/>
      <c r="AZ592" s="128"/>
      <c r="BA592" s="128"/>
      <c r="BJ592" s="128"/>
      <c r="BT592" s="128"/>
      <c r="CD592" s="128"/>
      <c r="CN592" s="128"/>
      <c r="CX592" s="128"/>
      <c r="DH592" s="128"/>
      <c r="DR592" s="128"/>
      <c r="EB592" s="128"/>
      <c r="EL592" s="128"/>
      <c r="EV592" s="128"/>
      <c r="FF592" s="128"/>
      <c r="FP592" s="128"/>
      <c r="FZ592" s="128"/>
      <c r="GJ592" s="128"/>
      <c r="GT592" s="128"/>
      <c r="HD592" s="128"/>
      <c r="HN592" s="128"/>
      <c r="HX592" s="128"/>
    </row>
    <row xmlns:x14ac="http://schemas.microsoft.com/office/spreadsheetml/2009/9/ac" r="593" s="3" customFormat="true" x14ac:dyDescent="0.25">
      <c r="A593" s="378"/>
      <c r="B593" s="128"/>
      <c r="L593" s="128"/>
      <c r="V593" s="128"/>
      <c r="AF593" s="128"/>
      <c r="AP593" s="128"/>
      <c r="AZ593" s="128"/>
      <c r="BA593" s="128"/>
      <c r="BJ593" s="128"/>
      <c r="BT593" s="128"/>
      <c r="CD593" s="128"/>
      <c r="CN593" s="128"/>
      <c r="CX593" s="128"/>
      <c r="DH593" s="128"/>
      <c r="DR593" s="128"/>
      <c r="EB593" s="128"/>
      <c r="EL593" s="128"/>
      <c r="EV593" s="128"/>
      <c r="FF593" s="128"/>
      <c r="FP593" s="128"/>
      <c r="FZ593" s="128"/>
      <c r="GJ593" s="128"/>
      <c r="GT593" s="128"/>
      <c r="HD593" s="128"/>
      <c r="HN593" s="128"/>
      <c r="HX593" s="128"/>
    </row>
    <row xmlns:x14ac="http://schemas.microsoft.com/office/spreadsheetml/2009/9/ac" r="594" s="3" customFormat="true" x14ac:dyDescent="0.25">
      <c r="A594" s="378"/>
      <c r="B594" s="128"/>
      <c r="L594" s="128"/>
      <c r="V594" s="128"/>
      <c r="AF594" s="128"/>
      <c r="AP594" s="128"/>
      <c r="AZ594" s="128"/>
      <c r="BA594" s="128"/>
      <c r="BJ594" s="128"/>
      <c r="BT594" s="128"/>
      <c r="CD594" s="128"/>
      <c r="CN594" s="128"/>
      <c r="CX594" s="128"/>
      <c r="DH594" s="128"/>
      <c r="DR594" s="128"/>
      <c r="EB594" s="128"/>
      <c r="EL594" s="128"/>
      <c r="EV594" s="128"/>
      <c r="FF594" s="128"/>
      <c r="FP594" s="128"/>
      <c r="FZ594" s="128"/>
      <c r="GJ594" s="128"/>
      <c r="GT594" s="128"/>
      <c r="HD594" s="128"/>
      <c r="HN594" s="128"/>
      <c r="HX594" s="128"/>
    </row>
    <row xmlns:x14ac="http://schemas.microsoft.com/office/spreadsheetml/2009/9/ac" r="595" s="3" customFormat="true" x14ac:dyDescent="0.25">
      <c r="A595" s="378"/>
      <c r="B595" s="128"/>
      <c r="L595" s="128"/>
      <c r="V595" s="128"/>
      <c r="AF595" s="128"/>
      <c r="AP595" s="128"/>
      <c r="AZ595" s="128"/>
      <c r="BA595" s="128"/>
      <c r="BJ595" s="128"/>
      <c r="BT595" s="128"/>
      <c r="CD595" s="128"/>
      <c r="CN595" s="128"/>
      <c r="CX595" s="128"/>
      <c r="DH595" s="128"/>
      <c r="DR595" s="128"/>
      <c r="EB595" s="128"/>
      <c r="EL595" s="128"/>
      <c r="EV595" s="128"/>
      <c r="FF595" s="128"/>
      <c r="FP595" s="128"/>
      <c r="FZ595" s="128"/>
      <c r="GJ595" s="128"/>
      <c r="GT595" s="128"/>
      <c r="HD595" s="128"/>
      <c r="HN595" s="128"/>
      <c r="HX595" s="128"/>
    </row>
    <row xmlns:x14ac="http://schemas.microsoft.com/office/spreadsheetml/2009/9/ac" r="596" s="3" customFormat="true" x14ac:dyDescent="0.25">
      <c r="A596" s="378"/>
      <c r="B596" s="128"/>
      <c r="L596" s="128"/>
      <c r="V596" s="128"/>
      <c r="AF596" s="128"/>
      <c r="AP596" s="128"/>
      <c r="AZ596" s="128"/>
      <c r="BA596" s="128"/>
      <c r="BJ596" s="128"/>
      <c r="BT596" s="128"/>
      <c r="CD596" s="128"/>
      <c r="CN596" s="128"/>
      <c r="CX596" s="128"/>
      <c r="DH596" s="128"/>
      <c r="DR596" s="128"/>
      <c r="EB596" s="128"/>
      <c r="EL596" s="128"/>
      <c r="EV596" s="128"/>
      <c r="FF596" s="128"/>
      <c r="FP596" s="128"/>
      <c r="FZ596" s="128"/>
      <c r="GJ596" s="128"/>
      <c r="GT596" s="128"/>
      <c r="HD596" s="128"/>
      <c r="HN596" s="128"/>
      <c r="HX596" s="128"/>
    </row>
    <row xmlns:x14ac="http://schemas.microsoft.com/office/spreadsheetml/2009/9/ac" r="597" s="3" customFormat="true" x14ac:dyDescent="0.25">
      <c r="A597" s="378"/>
      <c r="B597" s="128"/>
      <c r="L597" s="128"/>
      <c r="V597" s="128"/>
      <c r="AF597" s="128"/>
      <c r="AP597" s="128"/>
      <c r="AZ597" s="128"/>
      <c r="BA597" s="128"/>
      <c r="BJ597" s="128"/>
      <c r="BT597" s="128"/>
      <c r="CD597" s="128"/>
      <c r="CN597" s="128"/>
      <c r="CX597" s="128"/>
      <c r="DH597" s="128"/>
      <c r="DR597" s="128"/>
      <c r="EB597" s="128"/>
      <c r="EL597" s="128"/>
      <c r="EV597" s="128"/>
      <c r="FF597" s="128"/>
      <c r="FP597" s="128"/>
      <c r="FZ597" s="128"/>
      <c r="GJ597" s="128"/>
      <c r="GT597" s="128"/>
      <c r="HD597" s="128"/>
      <c r="HN597" s="128"/>
      <c r="HX597" s="128"/>
    </row>
    <row xmlns:x14ac="http://schemas.microsoft.com/office/spreadsheetml/2009/9/ac" r="598" s="3" customFormat="true" x14ac:dyDescent="0.25">
      <c r="A598" s="378"/>
      <c r="B598" s="128"/>
      <c r="L598" s="128"/>
      <c r="V598" s="128"/>
      <c r="AF598" s="128"/>
      <c r="AP598" s="128"/>
      <c r="AZ598" s="128"/>
      <c r="BA598" s="128"/>
      <c r="BJ598" s="128"/>
      <c r="BT598" s="128"/>
      <c r="CD598" s="128"/>
      <c r="CN598" s="128"/>
      <c r="CX598" s="128"/>
      <c r="DH598" s="128"/>
      <c r="DR598" s="128"/>
      <c r="EB598" s="128"/>
      <c r="EL598" s="128"/>
      <c r="EV598" s="128"/>
      <c r="FF598" s="128"/>
      <c r="FP598" s="128"/>
      <c r="FZ598" s="128"/>
      <c r="GJ598" s="128"/>
      <c r="GT598" s="128"/>
      <c r="HD598" s="128"/>
      <c r="HN598" s="128"/>
      <c r="HX598" s="128"/>
    </row>
    <row xmlns:x14ac="http://schemas.microsoft.com/office/spreadsheetml/2009/9/ac" r="599" s="3" customFormat="true" x14ac:dyDescent="0.25">
      <c r="A599" s="378"/>
      <c r="B599" s="128"/>
      <c r="L599" s="128"/>
      <c r="V599" s="128"/>
      <c r="AF599" s="128"/>
      <c r="AP599" s="128"/>
      <c r="AZ599" s="128"/>
      <c r="BA599" s="128"/>
      <c r="BJ599" s="128"/>
      <c r="BT599" s="128"/>
      <c r="CD599" s="128"/>
      <c r="CN599" s="128"/>
      <c r="CX599" s="128"/>
      <c r="DH599" s="128"/>
      <c r="DR599" s="128"/>
      <c r="EB599" s="128"/>
      <c r="EL599" s="128"/>
      <c r="EV599" s="128"/>
      <c r="FF599" s="128"/>
      <c r="FP599" s="128"/>
      <c r="FZ599" s="128"/>
      <c r="GJ599" s="128"/>
      <c r="GT599" s="128"/>
      <c r="HD599" s="128"/>
      <c r="HN599" s="128"/>
      <c r="HX599" s="128"/>
    </row>
    <row xmlns:x14ac="http://schemas.microsoft.com/office/spreadsheetml/2009/9/ac" r="600" s="3" customFormat="true" x14ac:dyDescent="0.25">
      <c r="A600" s="378"/>
      <c r="B600" s="128"/>
      <c r="L600" s="128"/>
      <c r="V600" s="128"/>
      <c r="AF600" s="128"/>
      <c r="AP600" s="128"/>
      <c r="AZ600" s="128"/>
      <c r="BA600" s="128"/>
      <c r="BJ600" s="128"/>
      <c r="BT600" s="128"/>
      <c r="CD600" s="128"/>
      <c r="CN600" s="128"/>
      <c r="CX600" s="128"/>
      <c r="DH600" s="128"/>
      <c r="DR600" s="128"/>
      <c r="EB600" s="128"/>
      <c r="EL600" s="128"/>
      <c r="EV600" s="128"/>
      <c r="FF600" s="128"/>
      <c r="FP600" s="128"/>
      <c r="FZ600" s="128"/>
      <c r="GJ600" s="128"/>
      <c r="GT600" s="128"/>
      <c r="HD600" s="128"/>
      <c r="HN600" s="128"/>
      <c r="HX600" s="128"/>
    </row>
    <row xmlns:x14ac="http://schemas.microsoft.com/office/spreadsheetml/2009/9/ac" r="601" s="3" customFormat="true" x14ac:dyDescent="0.25">
      <c r="A601" s="378"/>
      <c r="B601" s="128"/>
      <c r="L601" s="128"/>
      <c r="V601" s="128"/>
      <c r="AF601" s="128"/>
      <c r="AP601" s="128"/>
      <c r="AZ601" s="128"/>
      <c r="BA601" s="128"/>
      <c r="BJ601" s="128"/>
      <c r="BT601" s="128"/>
      <c r="CD601" s="128"/>
      <c r="CN601" s="128"/>
      <c r="CX601" s="128"/>
      <c r="DH601" s="128"/>
      <c r="DR601" s="128"/>
      <c r="EB601" s="128"/>
      <c r="EL601" s="128"/>
      <c r="EV601" s="128"/>
      <c r="FF601" s="128"/>
      <c r="FP601" s="128"/>
      <c r="FZ601" s="128"/>
      <c r="GJ601" s="128"/>
      <c r="GT601" s="128"/>
      <c r="HD601" s="128"/>
      <c r="HN601" s="128"/>
      <c r="HX601" s="128"/>
    </row>
    <row xmlns:x14ac="http://schemas.microsoft.com/office/spreadsheetml/2009/9/ac" r="602" s="3" customFormat="true" x14ac:dyDescent="0.25">
      <c r="A602" s="378"/>
      <c r="B602" s="128"/>
      <c r="L602" s="128"/>
      <c r="V602" s="128"/>
      <c r="AF602" s="128"/>
      <c r="AP602" s="128"/>
      <c r="AZ602" s="128"/>
      <c r="BA602" s="128"/>
      <c r="BJ602" s="128"/>
      <c r="BT602" s="128"/>
      <c r="CD602" s="128"/>
      <c r="CN602" s="128"/>
      <c r="CX602" s="128"/>
      <c r="DH602" s="128"/>
      <c r="DR602" s="128"/>
      <c r="EB602" s="128"/>
      <c r="EL602" s="128"/>
      <c r="EV602" s="128"/>
      <c r="FF602" s="128"/>
      <c r="FP602" s="128"/>
      <c r="FZ602" s="128"/>
      <c r="GJ602" s="128"/>
      <c r="GT602" s="128"/>
      <c r="HD602" s="128"/>
      <c r="HN602" s="128"/>
      <c r="HX602" s="128"/>
    </row>
    <row xmlns:x14ac="http://schemas.microsoft.com/office/spreadsheetml/2009/9/ac" r="603" s="3" customFormat="true" x14ac:dyDescent="0.25">
      <c r="A603" s="378"/>
      <c r="B603" s="128"/>
      <c r="L603" s="128"/>
      <c r="V603" s="128"/>
      <c r="AF603" s="128"/>
      <c r="AP603" s="128"/>
      <c r="AZ603" s="128"/>
      <c r="BA603" s="128"/>
      <c r="BJ603" s="128"/>
      <c r="BT603" s="128"/>
      <c r="CD603" s="128"/>
      <c r="CN603" s="128"/>
      <c r="CX603" s="128"/>
      <c r="DH603" s="128"/>
      <c r="DR603" s="128"/>
      <c r="EB603" s="128"/>
      <c r="EL603" s="128"/>
      <c r="EV603" s="128"/>
      <c r="FF603" s="128"/>
      <c r="FP603" s="128"/>
      <c r="FZ603" s="128"/>
      <c r="GJ603" s="128"/>
      <c r="GT603" s="128"/>
      <c r="HD603" s="128"/>
      <c r="HN603" s="128"/>
      <c r="HX603" s="128"/>
    </row>
    <row xmlns:x14ac="http://schemas.microsoft.com/office/spreadsheetml/2009/9/ac" r="604" s="3" customFormat="true" x14ac:dyDescent="0.25">
      <c r="A604" s="378"/>
      <c r="B604" s="128"/>
      <c r="L604" s="128"/>
      <c r="V604" s="128"/>
      <c r="AF604" s="128"/>
      <c r="AP604" s="128"/>
      <c r="AZ604" s="128"/>
      <c r="BA604" s="128"/>
      <c r="BJ604" s="128"/>
      <c r="BT604" s="128"/>
      <c r="CD604" s="128"/>
      <c r="CN604" s="128"/>
      <c r="CX604" s="128"/>
      <c r="DH604" s="128"/>
      <c r="DR604" s="128"/>
      <c r="EB604" s="128"/>
      <c r="EL604" s="128"/>
      <c r="EV604" s="128"/>
      <c r="FF604" s="128"/>
      <c r="FP604" s="128"/>
      <c r="FZ604" s="128"/>
      <c r="GJ604" s="128"/>
      <c r="GT604" s="128"/>
      <c r="HD604" s="128"/>
      <c r="HN604" s="128"/>
      <c r="HX604" s="128"/>
    </row>
    <row xmlns:x14ac="http://schemas.microsoft.com/office/spreadsheetml/2009/9/ac" r="605" s="3" customFormat="true" x14ac:dyDescent="0.25">
      <c r="A605" s="378"/>
      <c r="B605" s="128"/>
      <c r="L605" s="128"/>
      <c r="V605" s="128"/>
      <c r="AF605" s="128"/>
      <c r="AP605" s="128"/>
      <c r="AZ605" s="128"/>
      <c r="BA605" s="128"/>
      <c r="BJ605" s="128"/>
      <c r="BT605" s="128"/>
      <c r="CD605" s="128"/>
      <c r="CN605" s="128"/>
      <c r="CX605" s="128"/>
      <c r="DH605" s="128"/>
      <c r="DR605" s="128"/>
      <c r="EB605" s="128"/>
      <c r="EL605" s="128"/>
      <c r="EV605" s="128"/>
      <c r="FF605" s="128"/>
      <c r="FP605" s="128"/>
      <c r="FZ605" s="128"/>
      <c r="GJ605" s="128"/>
      <c r="GT605" s="128"/>
      <c r="HD605" s="128"/>
      <c r="HN605" s="128"/>
      <c r="HX605" s="128"/>
    </row>
    <row xmlns:x14ac="http://schemas.microsoft.com/office/spreadsheetml/2009/9/ac" r="606" s="3" customFormat="true" x14ac:dyDescent="0.25">
      <c r="A606" s="378"/>
      <c r="B606" s="128"/>
      <c r="L606" s="128"/>
      <c r="V606" s="128"/>
      <c r="AF606" s="128"/>
      <c r="AP606" s="128"/>
      <c r="AZ606" s="128"/>
      <c r="BA606" s="128"/>
      <c r="BJ606" s="128"/>
      <c r="BT606" s="128"/>
      <c r="CD606" s="128"/>
      <c r="CN606" s="128"/>
      <c r="CX606" s="128"/>
      <c r="DH606" s="128"/>
      <c r="DR606" s="128"/>
      <c r="EB606" s="128"/>
      <c r="EL606" s="128"/>
      <c r="EV606" s="128"/>
      <c r="FF606" s="128"/>
      <c r="FP606" s="128"/>
      <c r="FZ606" s="128"/>
      <c r="GJ606" s="128"/>
      <c r="GT606" s="128"/>
      <c r="HD606" s="128"/>
      <c r="HN606" s="128"/>
      <c r="HX606" s="128"/>
    </row>
    <row xmlns:x14ac="http://schemas.microsoft.com/office/spreadsheetml/2009/9/ac" r="607" s="3" customFormat="true" x14ac:dyDescent="0.25">
      <c r="A607" s="378"/>
      <c r="B607" s="128"/>
      <c r="L607" s="128"/>
      <c r="V607" s="128"/>
      <c r="AF607" s="128"/>
      <c r="AP607" s="128"/>
      <c r="AZ607" s="128"/>
      <c r="BA607" s="128"/>
      <c r="BJ607" s="128"/>
      <c r="BT607" s="128"/>
      <c r="CD607" s="128"/>
      <c r="CN607" s="128"/>
      <c r="CX607" s="128"/>
      <c r="DH607" s="128"/>
      <c r="DR607" s="128"/>
      <c r="EB607" s="128"/>
      <c r="EL607" s="128"/>
      <c r="EV607" s="128"/>
      <c r="FF607" s="128"/>
      <c r="FP607" s="128"/>
      <c r="FZ607" s="128"/>
      <c r="GJ607" s="128"/>
      <c r="GT607" s="128"/>
      <c r="HD607" s="128"/>
      <c r="HN607" s="128"/>
      <c r="HX607" s="128"/>
    </row>
    <row xmlns:x14ac="http://schemas.microsoft.com/office/spreadsheetml/2009/9/ac" r="608" s="3" customFormat="true" x14ac:dyDescent="0.25">
      <c r="A608" s="378"/>
      <c r="B608" s="128"/>
      <c r="L608" s="128"/>
      <c r="V608" s="128"/>
      <c r="AF608" s="128"/>
      <c r="AP608" s="128"/>
      <c r="AZ608" s="128"/>
      <c r="BA608" s="128"/>
      <c r="BJ608" s="128"/>
      <c r="BT608" s="128"/>
      <c r="CD608" s="128"/>
      <c r="CN608" s="128"/>
      <c r="CX608" s="128"/>
      <c r="DH608" s="128"/>
      <c r="DR608" s="128"/>
      <c r="EB608" s="128"/>
      <c r="EL608" s="128"/>
      <c r="EV608" s="128"/>
      <c r="FF608" s="128"/>
      <c r="FP608" s="128"/>
      <c r="FZ608" s="128"/>
      <c r="GJ608" s="128"/>
      <c r="GT608" s="128"/>
      <c r="HD608" s="128"/>
      <c r="HN608" s="128"/>
      <c r="HX608" s="128"/>
    </row>
    <row xmlns:x14ac="http://schemas.microsoft.com/office/spreadsheetml/2009/9/ac" r="609" s="3" customFormat="true" x14ac:dyDescent="0.25">
      <c r="A609" s="378"/>
      <c r="B609" s="128"/>
      <c r="L609" s="128"/>
      <c r="V609" s="128"/>
      <c r="AF609" s="128"/>
      <c r="AP609" s="128"/>
      <c r="AZ609" s="128"/>
      <c r="BA609" s="128"/>
      <c r="BJ609" s="128"/>
      <c r="BT609" s="128"/>
      <c r="CD609" s="128"/>
      <c r="CN609" s="128"/>
      <c r="CX609" s="128"/>
      <c r="DH609" s="128"/>
      <c r="DR609" s="128"/>
      <c r="EB609" s="128"/>
      <c r="EL609" s="128"/>
      <c r="EV609" s="128"/>
      <c r="FF609" s="128"/>
      <c r="FP609" s="128"/>
      <c r="FZ609" s="128"/>
      <c r="GJ609" s="128"/>
      <c r="GT609" s="128"/>
      <c r="HD609" s="128"/>
      <c r="HN609" s="128"/>
      <c r="HX609" s="128"/>
    </row>
    <row xmlns:x14ac="http://schemas.microsoft.com/office/spreadsheetml/2009/9/ac" r="610" s="3" customFormat="true" x14ac:dyDescent="0.25">
      <c r="A610" s="378"/>
      <c r="B610" s="128"/>
      <c r="L610" s="128"/>
      <c r="V610" s="128"/>
      <c r="AF610" s="128"/>
      <c r="AP610" s="128"/>
      <c r="AZ610" s="128"/>
      <c r="BA610" s="128"/>
      <c r="BJ610" s="128"/>
      <c r="BT610" s="128"/>
      <c r="CD610" s="128"/>
      <c r="CN610" s="128"/>
      <c r="CX610" s="128"/>
      <c r="DH610" s="128"/>
      <c r="DR610" s="128"/>
      <c r="EB610" s="128"/>
      <c r="EL610" s="128"/>
      <c r="EV610" s="128"/>
      <c r="FF610" s="128"/>
      <c r="FP610" s="128"/>
      <c r="FZ610" s="128"/>
      <c r="GJ610" s="128"/>
      <c r="GT610" s="128"/>
      <c r="HD610" s="128"/>
      <c r="HN610" s="128"/>
      <c r="HX610" s="128"/>
    </row>
    <row xmlns:x14ac="http://schemas.microsoft.com/office/spreadsheetml/2009/9/ac" r="611" s="3" customFormat="true" x14ac:dyDescent="0.25">
      <c r="A611" s="378"/>
      <c r="B611" s="128"/>
      <c r="L611" s="128"/>
      <c r="V611" s="128"/>
      <c r="AF611" s="128"/>
      <c r="AP611" s="128"/>
      <c r="AZ611" s="128"/>
      <c r="BA611" s="128"/>
      <c r="BJ611" s="128"/>
      <c r="BT611" s="128"/>
      <c r="CD611" s="128"/>
      <c r="CN611" s="128"/>
      <c r="CX611" s="128"/>
      <c r="DH611" s="128"/>
      <c r="DR611" s="128"/>
      <c r="EB611" s="128"/>
      <c r="EL611" s="128"/>
      <c r="EV611" s="128"/>
      <c r="FF611" s="128"/>
      <c r="FP611" s="128"/>
      <c r="FZ611" s="128"/>
      <c r="GJ611" s="128"/>
      <c r="GT611" s="128"/>
      <c r="HD611" s="128"/>
      <c r="HN611" s="128"/>
      <c r="HX611" s="128"/>
    </row>
    <row xmlns:x14ac="http://schemas.microsoft.com/office/spreadsheetml/2009/9/ac" r="612" s="3" customFormat="true" x14ac:dyDescent="0.25">
      <c r="A612" s="378"/>
      <c r="B612" s="128"/>
      <c r="L612" s="128"/>
      <c r="V612" s="128"/>
      <c r="AF612" s="128"/>
      <c r="AP612" s="128"/>
      <c r="AZ612" s="128"/>
      <c r="BA612" s="128"/>
      <c r="BJ612" s="128"/>
      <c r="BT612" s="128"/>
      <c r="CD612" s="128"/>
      <c r="CN612" s="128"/>
      <c r="CX612" s="128"/>
      <c r="DH612" s="128"/>
      <c r="DR612" s="128"/>
      <c r="EB612" s="128"/>
      <c r="EL612" s="128"/>
      <c r="EV612" s="128"/>
      <c r="FF612" s="128"/>
      <c r="FP612" s="128"/>
      <c r="FZ612" s="128"/>
      <c r="GJ612" s="128"/>
      <c r="GT612" s="128"/>
      <c r="HD612" s="128"/>
      <c r="HN612" s="128"/>
      <c r="HX612" s="128"/>
    </row>
    <row xmlns:x14ac="http://schemas.microsoft.com/office/spreadsheetml/2009/9/ac" r="613" s="3" customFormat="true" x14ac:dyDescent="0.25">
      <c r="A613" s="378"/>
      <c r="B613" s="128"/>
      <c r="L613" s="128"/>
      <c r="V613" s="128"/>
      <c r="AF613" s="128"/>
      <c r="AP613" s="128"/>
      <c r="AZ613" s="128"/>
      <c r="BA613" s="128"/>
      <c r="BJ613" s="128"/>
      <c r="BT613" s="128"/>
      <c r="CD613" s="128"/>
      <c r="CN613" s="128"/>
      <c r="CX613" s="128"/>
      <c r="DH613" s="128"/>
      <c r="DR613" s="128"/>
      <c r="EB613" s="128"/>
      <c r="EL613" s="128"/>
      <c r="EV613" s="128"/>
      <c r="FF613" s="128"/>
      <c r="FP613" s="128"/>
      <c r="FZ613" s="128"/>
      <c r="GJ613" s="128"/>
      <c r="GT613" s="128"/>
      <c r="HD613" s="128"/>
      <c r="HN613" s="128"/>
      <c r="HX613" s="128"/>
    </row>
    <row xmlns:x14ac="http://schemas.microsoft.com/office/spreadsheetml/2009/9/ac" r="614" s="3" customFormat="true" x14ac:dyDescent="0.25">
      <c r="A614" s="378"/>
      <c r="B614" s="128"/>
      <c r="L614" s="128"/>
      <c r="V614" s="128"/>
      <c r="AF614" s="128"/>
      <c r="AP614" s="128"/>
      <c r="AZ614" s="128"/>
      <c r="BA614" s="128"/>
      <c r="BJ614" s="128"/>
      <c r="BT614" s="128"/>
      <c r="CD614" s="128"/>
      <c r="CN614" s="128"/>
      <c r="CX614" s="128"/>
      <c r="DH614" s="128"/>
      <c r="DR614" s="128"/>
      <c r="EB614" s="128"/>
      <c r="EL614" s="128"/>
      <c r="EV614" s="128"/>
      <c r="FF614" s="128"/>
      <c r="FP614" s="128"/>
      <c r="FZ614" s="128"/>
      <c r="GJ614" s="128"/>
      <c r="GT614" s="128"/>
      <c r="HD614" s="128"/>
      <c r="HN614" s="128"/>
      <c r="HX614" s="128"/>
    </row>
    <row xmlns:x14ac="http://schemas.microsoft.com/office/spreadsheetml/2009/9/ac" r="615" s="3" customFormat="true" x14ac:dyDescent="0.25">
      <c r="A615" s="378"/>
      <c r="B615" s="128"/>
      <c r="L615" s="128"/>
      <c r="V615" s="128"/>
      <c r="AF615" s="128"/>
      <c r="AP615" s="128"/>
      <c r="AZ615" s="128"/>
      <c r="BA615" s="128"/>
      <c r="BJ615" s="128"/>
      <c r="BT615" s="128"/>
      <c r="CD615" s="128"/>
      <c r="CN615" s="128"/>
      <c r="CX615" s="128"/>
      <c r="DH615" s="128"/>
      <c r="DR615" s="128"/>
      <c r="EB615" s="128"/>
      <c r="EL615" s="128"/>
      <c r="EV615" s="128"/>
      <c r="FF615" s="128"/>
      <c r="FP615" s="128"/>
      <c r="FZ615" s="128"/>
      <c r="GJ615" s="128"/>
      <c r="GT615" s="128"/>
      <c r="HD615" s="128"/>
      <c r="HN615" s="128"/>
      <c r="HX615" s="128"/>
    </row>
    <row xmlns:x14ac="http://schemas.microsoft.com/office/spreadsheetml/2009/9/ac" r="616" s="3" customFormat="true" x14ac:dyDescent="0.25">
      <c r="A616" s="378"/>
      <c r="B616" s="128"/>
      <c r="L616" s="128"/>
      <c r="V616" s="128"/>
      <c r="AF616" s="128"/>
      <c r="AP616" s="128"/>
      <c r="AZ616" s="128"/>
      <c r="BA616" s="128"/>
      <c r="BJ616" s="128"/>
      <c r="BT616" s="128"/>
      <c r="CD616" s="128"/>
      <c r="CN616" s="128"/>
      <c r="CX616" s="128"/>
      <c r="DH616" s="128"/>
      <c r="DR616" s="128"/>
      <c r="EB616" s="128"/>
      <c r="EL616" s="128"/>
      <c r="EV616" s="128"/>
      <c r="FF616" s="128"/>
      <c r="FP616" s="128"/>
      <c r="FZ616" s="128"/>
      <c r="GJ616" s="128"/>
      <c r="GT616" s="128"/>
      <c r="HD616" s="128"/>
      <c r="HN616" s="128"/>
      <c r="HX616" s="128"/>
    </row>
    <row xmlns:x14ac="http://schemas.microsoft.com/office/spreadsheetml/2009/9/ac" r="617" s="3" customFormat="true" x14ac:dyDescent="0.25">
      <c r="A617" s="378"/>
      <c r="B617" s="128"/>
      <c r="L617" s="128"/>
      <c r="V617" s="128"/>
      <c r="AF617" s="128"/>
      <c r="AP617" s="128"/>
      <c r="AZ617" s="128"/>
      <c r="BA617" s="128"/>
      <c r="BJ617" s="128"/>
      <c r="BT617" s="128"/>
      <c r="CD617" s="128"/>
      <c r="CN617" s="128"/>
      <c r="CX617" s="128"/>
      <c r="DH617" s="128"/>
      <c r="DR617" s="128"/>
      <c r="EB617" s="128"/>
      <c r="EL617" s="128"/>
      <c r="EV617" s="128"/>
      <c r="FF617" s="128"/>
      <c r="FP617" s="128"/>
      <c r="FZ617" s="128"/>
      <c r="GJ617" s="128"/>
      <c r="GT617" s="128"/>
      <c r="HD617" s="128"/>
      <c r="HN617" s="128"/>
      <c r="HX617" s="128"/>
    </row>
    <row xmlns:x14ac="http://schemas.microsoft.com/office/spreadsheetml/2009/9/ac" r="618" s="3" customFormat="true" x14ac:dyDescent="0.25">
      <c r="A618" s="378"/>
      <c r="B618" s="128"/>
      <c r="L618" s="128"/>
      <c r="V618" s="128"/>
      <c r="AF618" s="128"/>
      <c r="AP618" s="128"/>
      <c r="AZ618" s="128"/>
      <c r="BA618" s="128"/>
      <c r="BJ618" s="128"/>
      <c r="BT618" s="128"/>
      <c r="CD618" s="128"/>
      <c r="CN618" s="128"/>
      <c r="CX618" s="128"/>
      <c r="DH618" s="128"/>
      <c r="DR618" s="128"/>
      <c r="EB618" s="128"/>
      <c r="EL618" s="128"/>
      <c r="EV618" s="128"/>
      <c r="FF618" s="128"/>
      <c r="FP618" s="128"/>
      <c r="FZ618" s="128"/>
      <c r="GJ618" s="128"/>
      <c r="GT618" s="128"/>
      <c r="HD618" s="128"/>
      <c r="HN618" s="128"/>
      <c r="HX618" s="128"/>
    </row>
    <row xmlns:x14ac="http://schemas.microsoft.com/office/spreadsheetml/2009/9/ac" r="619" s="3" customFormat="true" x14ac:dyDescent="0.25">
      <c r="A619" s="378"/>
      <c r="B619" s="128"/>
      <c r="L619" s="128"/>
      <c r="V619" s="128"/>
      <c r="AF619" s="128"/>
      <c r="AP619" s="128"/>
      <c r="AZ619" s="128"/>
      <c r="BA619" s="128"/>
      <c r="BJ619" s="128"/>
      <c r="BT619" s="128"/>
      <c r="CD619" s="128"/>
      <c r="CN619" s="128"/>
      <c r="CX619" s="128"/>
      <c r="DH619" s="128"/>
      <c r="DR619" s="128"/>
      <c r="EB619" s="128"/>
      <c r="EL619" s="128"/>
      <c r="EV619" s="128"/>
      <c r="FF619" s="128"/>
      <c r="FP619" s="128"/>
      <c r="FZ619" s="128"/>
      <c r="GJ619" s="128"/>
      <c r="GT619" s="128"/>
      <c r="HD619" s="128"/>
      <c r="HN619" s="128"/>
      <c r="HX619" s="128"/>
    </row>
    <row xmlns:x14ac="http://schemas.microsoft.com/office/spreadsheetml/2009/9/ac" r="620" s="3" customFormat="true" x14ac:dyDescent="0.25">
      <c r="A620" s="378"/>
      <c r="B620" s="128"/>
      <c r="L620" s="128"/>
      <c r="V620" s="128"/>
      <c r="AF620" s="128"/>
      <c r="AP620" s="128"/>
      <c r="AZ620" s="128"/>
      <c r="BA620" s="128"/>
      <c r="BJ620" s="128"/>
      <c r="BT620" s="128"/>
      <c r="CD620" s="128"/>
      <c r="CN620" s="128"/>
      <c r="CX620" s="128"/>
      <c r="DH620" s="128"/>
      <c r="DR620" s="128"/>
      <c r="EB620" s="128"/>
      <c r="EL620" s="128"/>
      <c r="EV620" s="128"/>
      <c r="FF620" s="128"/>
      <c r="FP620" s="128"/>
      <c r="FZ620" s="128"/>
      <c r="GJ620" s="128"/>
      <c r="GT620" s="128"/>
      <c r="HD620" s="128"/>
      <c r="HN620" s="128"/>
      <c r="HX620" s="128"/>
    </row>
    <row xmlns:x14ac="http://schemas.microsoft.com/office/spreadsheetml/2009/9/ac" r="621" s="3" customFormat="true" x14ac:dyDescent="0.25">
      <c r="A621" s="378"/>
      <c r="B621" s="128"/>
      <c r="L621" s="128"/>
      <c r="V621" s="128"/>
      <c r="AF621" s="128"/>
      <c r="AP621" s="128"/>
      <c r="AZ621" s="128"/>
      <c r="BA621" s="128"/>
      <c r="BJ621" s="128"/>
      <c r="BT621" s="128"/>
      <c r="CD621" s="128"/>
      <c r="CN621" s="128"/>
      <c r="CX621" s="128"/>
      <c r="DH621" s="128"/>
      <c r="DR621" s="128"/>
      <c r="EB621" s="128"/>
      <c r="EL621" s="128"/>
      <c r="EV621" s="128"/>
      <c r="FF621" s="128"/>
      <c r="FP621" s="128"/>
      <c r="FZ621" s="128"/>
      <c r="GJ621" s="128"/>
      <c r="GT621" s="128"/>
      <c r="HD621" s="128"/>
      <c r="HN621" s="128"/>
      <c r="HX621" s="128"/>
    </row>
    <row xmlns:x14ac="http://schemas.microsoft.com/office/spreadsheetml/2009/9/ac" r="622" s="3" customFormat="true" x14ac:dyDescent="0.25">
      <c r="A622" s="378"/>
      <c r="B622" s="128"/>
      <c r="L622" s="128"/>
      <c r="V622" s="128"/>
      <c r="AF622" s="128"/>
      <c r="AP622" s="128"/>
      <c r="AZ622" s="128"/>
      <c r="BA622" s="128"/>
      <c r="BJ622" s="128"/>
      <c r="BT622" s="128"/>
      <c r="CD622" s="128"/>
      <c r="CN622" s="128"/>
      <c r="CX622" s="128"/>
      <c r="DH622" s="128"/>
      <c r="DR622" s="128"/>
      <c r="EB622" s="128"/>
      <c r="EL622" s="128"/>
      <c r="EV622" s="128"/>
      <c r="FF622" s="128"/>
      <c r="FP622" s="128"/>
      <c r="FZ622" s="128"/>
      <c r="GJ622" s="128"/>
      <c r="GT622" s="128"/>
      <c r="HD622" s="128"/>
      <c r="HN622" s="128"/>
      <c r="HX622" s="128"/>
    </row>
    <row xmlns:x14ac="http://schemas.microsoft.com/office/spreadsheetml/2009/9/ac" r="623" s="3" customFormat="true" x14ac:dyDescent="0.25">
      <c r="A623" s="378"/>
      <c r="B623" s="128"/>
      <c r="L623" s="128"/>
      <c r="V623" s="128"/>
      <c r="AF623" s="128"/>
      <c r="AP623" s="128"/>
      <c r="AZ623" s="128"/>
      <c r="BA623" s="128"/>
      <c r="BJ623" s="128"/>
      <c r="BT623" s="128"/>
      <c r="CD623" s="128"/>
      <c r="CN623" s="128"/>
      <c r="CX623" s="128"/>
      <c r="DH623" s="128"/>
      <c r="DR623" s="128"/>
      <c r="EB623" s="128"/>
      <c r="EL623" s="128"/>
      <c r="EV623" s="128"/>
      <c r="FF623" s="128"/>
      <c r="FP623" s="128"/>
      <c r="FZ623" s="128"/>
      <c r="GJ623" s="128"/>
      <c r="GT623" s="128"/>
      <c r="HD623" s="128"/>
      <c r="HN623" s="128"/>
      <c r="HX623" s="128"/>
    </row>
    <row xmlns:x14ac="http://schemas.microsoft.com/office/spreadsheetml/2009/9/ac" r="624" s="3" customFormat="true" x14ac:dyDescent="0.25">
      <c r="A624" s="378"/>
      <c r="B624" s="128"/>
      <c r="L624" s="128"/>
      <c r="V624" s="128"/>
      <c r="AF624" s="128"/>
      <c r="AP624" s="128"/>
      <c r="AZ624" s="128"/>
      <c r="BA624" s="128"/>
      <c r="BJ624" s="128"/>
      <c r="BT624" s="128"/>
      <c r="CD624" s="128"/>
      <c r="CN624" s="128"/>
      <c r="CX624" s="128"/>
      <c r="DH624" s="128"/>
      <c r="DR624" s="128"/>
      <c r="EB624" s="128"/>
      <c r="EL624" s="128"/>
      <c r="EV624" s="128"/>
      <c r="FF624" s="128"/>
      <c r="FP624" s="128"/>
      <c r="FZ624" s="128"/>
      <c r="GJ624" s="128"/>
      <c r="GT624" s="128"/>
      <c r="HD624" s="128"/>
      <c r="HN624" s="128"/>
      <c r="HX624" s="128"/>
    </row>
    <row xmlns:x14ac="http://schemas.microsoft.com/office/spreadsheetml/2009/9/ac" r="625" s="3" customFormat="true" x14ac:dyDescent="0.25">
      <c r="A625" s="378"/>
      <c r="B625" s="128"/>
      <c r="L625" s="128"/>
      <c r="V625" s="128"/>
      <c r="AF625" s="128"/>
      <c r="AP625" s="128"/>
      <c r="AZ625" s="128"/>
      <c r="BA625" s="128"/>
      <c r="BJ625" s="128"/>
      <c r="BT625" s="128"/>
      <c r="CD625" s="128"/>
      <c r="CN625" s="128"/>
      <c r="CX625" s="128"/>
      <c r="DH625" s="128"/>
      <c r="DR625" s="128"/>
      <c r="EB625" s="128"/>
      <c r="EL625" s="128"/>
      <c r="EV625" s="128"/>
      <c r="FF625" s="128"/>
      <c r="FP625" s="128"/>
      <c r="FZ625" s="128"/>
      <c r="GJ625" s="128"/>
      <c r="GT625" s="128"/>
      <c r="HD625" s="128"/>
      <c r="HN625" s="128"/>
      <c r="HX625" s="128"/>
    </row>
    <row xmlns:x14ac="http://schemas.microsoft.com/office/spreadsheetml/2009/9/ac" r="626" s="3" customFormat="true" x14ac:dyDescent="0.25">
      <c r="A626" s="378"/>
      <c r="B626" s="128"/>
      <c r="L626" s="128"/>
      <c r="V626" s="128"/>
      <c r="AF626" s="128"/>
      <c r="AP626" s="128"/>
      <c r="AZ626" s="128"/>
      <c r="BA626" s="128"/>
      <c r="BJ626" s="128"/>
      <c r="BT626" s="128"/>
      <c r="CD626" s="128"/>
      <c r="CN626" s="128"/>
      <c r="CX626" s="128"/>
      <c r="DH626" s="128"/>
      <c r="DR626" s="128"/>
      <c r="EB626" s="128"/>
      <c r="EL626" s="128"/>
      <c r="EV626" s="128"/>
      <c r="FF626" s="128"/>
      <c r="FP626" s="128"/>
      <c r="FZ626" s="128"/>
      <c r="GJ626" s="128"/>
      <c r="GT626" s="128"/>
      <c r="HD626" s="128"/>
      <c r="HN626" s="128"/>
      <c r="HX626" s="128"/>
    </row>
    <row xmlns:x14ac="http://schemas.microsoft.com/office/spreadsheetml/2009/9/ac" r="627" s="3" customFormat="true" x14ac:dyDescent="0.25">
      <c r="A627" s="378"/>
      <c r="B627" s="128"/>
      <c r="L627" s="128"/>
      <c r="V627" s="128"/>
      <c r="AF627" s="128"/>
      <c r="AP627" s="128"/>
      <c r="AZ627" s="128"/>
      <c r="BA627" s="128"/>
      <c r="BJ627" s="128"/>
      <c r="BT627" s="128"/>
      <c r="CD627" s="128"/>
      <c r="CN627" s="128"/>
      <c r="CX627" s="128"/>
      <c r="DH627" s="128"/>
      <c r="DR627" s="128"/>
      <c r="EB627" s="128"/>
      <c r="EL627" s="128"/>
      <c r="EV627" s="128"/>
      <c r="FF627" s="128"/>
      <c r="FP627" s="128"/>
      <c r="FZ627" s="128"/>
      <c r="GJ627" s="128"/>
      <c r="GT627" s="128"/>
      <c r="HD627" s="128"/>
      <c r="HN627" s="128"/>
      <c r="HX627" s="128"/>
    </row>
    <row xmlns:x14ac="http://schemas.microsoft.com/office/spreadsheetml/2009/9/ac" r="628" s="3" customFormat="true" x14ac:dyDescent="0.25">
      <c r="A628" s="378"/>
      <c r="B628" s="128"/>
      <c r="L628" s="128"/>
      <c r="V628" s="128"/>
      <c r="AF628" s="128"/>
      <c r="AP628" s="128"/>
      <c r="AZ628" s="128"/>
      <c r="BA628" s="128"/>
      <c r="BJ628" s="128"/>
      <c r="BT628" s="128"/>
      <c r="CD628" s="128"/>
      <c r="CN628" s="128"/>
      <c r="CX628" s="128"/>
      <c r="DH628" s="128"/>
      <c r="DR628" s="128"/>
      <c r="EB628" s="128"/>
      <c r="EL628" s="128"/>
      <c r="EV628" s="128"/>
      <c r="FF628" s="128"/>
      <c r="FP628" s="128"/>
      <c r="FZ628" s="128"/>
      <c r="GJ628" s="128"/>
      <c r="GT628" s="128"/>
      <c r="HD628" s="128"/>
      <c r="HN628" s="128"/>
      <c r="HX628" s="128"/>
    </row>
    <row xmlns:x14ac="http://schemas.microsoft.com/office/spreadsheetml/2009/9/ac" r="629" s="3" customFormat="true" x14ac:dyDescent="0.25">
      <c r="A629" s="378"/>
      <c r="B629" s="128"/>
      <c r="L629" s="128"/>
      <c r="V629" s="128"/>
      <c r="AF629" s="128"/>
      <c r="AP629" s="128"/>
      <c r="AZ629" s="128"/>
      <c r="BA629" s="128"/>
      <c r="BJ629" s="128"/>
      <c r="BT629" s="128"/>
      <c r="CD629" s="128"/>
      <c r="CN629" s="128"/>
      <c r="CX629" s="128"/>
      <c r="DH629" s="128"/>
      <c r="DR629" s="128"/>
      <c r="EB629" s="128"/>
      <c r="EL629" s="128"/>
      <c r="EV629" s="128"/>
      <c r="FF629" s="128"/>
      <c r="FP629" s="128"/>
      <c r="FZ629" s="128"/>
      <c r="GJ629" s="128"/>
      <c r="GT629" s="128"/>
      <c r="HD629" s="128"/>
      <c r="HN629" s="128"/>
      <c r="HX629" s="128"/>
    </row>
    <row xmlns:x14ac="http://schemas.microsoft.com/office/spreadsheetml/2009/9/ac" r="630" s="3" customFormat="true" x14ac:dyDescent="0.25">
      <c r="A630" s="378"/>
      <c r="B630" s="128"/>
      <c r="L630" s="128"/>
      <c r="V630" s="128"/>
      <c r="AF630" s="128"/>
      <c r="AP630" s="128"/>
      <c r="AZ630" s="128"/>
      <c r="BA630" s="128"/>
      <c r="BJ630" s="128"/>
      <c r="BT630" s="128"/>
      <c r="CD630" s="128"/>
      <c r="CN630" s="128"/>
      <c r="CX630" s="128"/>
      <c r="DH630" s="128"/>
      <c r="DR630" s="128"/>
      <c r="EB630" s="128"/>
      <c r="EL630" s="128"/>
      <c r="EV630" s="128"/>
      <c r="FF630" s="128"/>
      <c r="FP630" s="128"/>
      <c r="FZ630" s="128"/>
      <c r="GJ630" s="128"/>
      <c r="GT630" s="128"/>
      <c r="HD630" s="128"/>
      <c r="HN630" s="128"/>
      <c r="HX630" s="128"/>
    </row>
    <row xmlns:x14ac="http://schemas.microsoft.com/office/spreadsheetml/2009/9/ac" r="631" s="3" customFormat="true" x14ac:dyDescent="0.25">
      <c r="A631" s="378"/>
      <c r="B631" s="128"/>
      <c r="L631" s="128"/>
      <c r="V631" s="128"/>
      <c r="AF631" s="128"/>
      <c r="AP631" s="128"/>
      <c r="AZ631" s="128"/>
      <c r="BA631" s="128"/>
      <c r="BJ631" s="128"/>
      <c r="BT631" s="128"/>
      <c r="CD631" s="128"/>
      <c r="CN631" s="128"/>
      <c r="CX631" s="128"/>
      <c r="DH631" s="128"/>
      <c r="DR631" s="128"/>
      <c r="EB631" s="128"/>
      <c r="EL631" s="128"/>
      <c r="EV631" s="128"/>
      <c r="FF631" s="128"/>
      <c r="FP631" s="128"/>
      <c r="FZ631" s="128"/>
      <c r="GJ631" s="128"/>
      <c r="GT631" s="128"/>
      <c r="HD631" s="128"/>
      <c r="HN631" s="128"/>
      <c r="HX631" s="128"/>
    </row>
    <row xmlns:x14ac="http://schemas.microsoft.com/office/spreadsheetml/2009/9/ac" r="632" s="3" customFormat="true" x14ac:dyDescent="0.25">
      <c r="A632" s="378"/>
      <c r="B632" s="128"/>
      <c r="L632" s="128"/>
      <c r="V632" s="128"/>
      <c r="AF632" s="128"/>
      <c r="AP632" s="128"/>
      <c r="AZ632" s="128"/>
      <c r="BA632" s="128"/>
      <c r="BJ632" s="128"/>
      <c r="BT632" s="128"/>
      <c r="CD632" s="128"/>
      <c r="CN632" s="128"/>
      <c r="CX632" s="128"/>
      <c r="DH632" s="128"/>
      <c r="DR632" s="128"/>
      <c r="EB632" s="128"/>
      <c r="EL632" s="128"/>
      <c r="EV632" s="128"/>
      <c r="FF632" s="128"/>
      <c r="FP632" s="128"/>
      <c r="FZ632" s="128"/>
      <c r="GJ632" s="128"/>
      <c r="GT632" s="128"/>
      <c r="HD632" s="128"/>
      <c r="HN632" s="128"/>
      <c r="HX632" s="128"/>
    </row>
    <row xmlns:x14ac="http://schemas.microsoft.com/office/spreadsheetml/2009/9/ac" r="633" s="3" customFormat="true" x14ac:dyDescent="0.25">
      <c r="A633" s="378"/>
      <c r="B633" s="128"/>
      <c r="L633" s="128"/>
      <c r="V633" s="128"/>
      <c r="AF633" s="128"/>
      <c r="AP633" s="128"/>
      <c r="AZ633" s="128"/>
      <c r="BA633" s="128"/>
      <c r="BJ633" s="128"/>
      <c r="BT633" s="128"/>
      <c r="CD633" s="128"/>
      <c r="CN633" s="128"/>
      <c r="CX633" s="128"/>
      <c r="DH633" s="128"/>
      <c r="DR633" s="128"/>
      <c r="EB633" s="128"/>
      <c r="EL633" s="128"/>
      <c r="EV633" s="128"/>
      <c r="FF633" s="128"/>
      <c r="FP633" s="128"/>
      <c r="FZ633" s="128"/>
      <c r="GJ633" s="128"/>
      <c r="GT633" s="128"/>
      <c r="HD633" s="128"/>
      <c r="HN633" s="128"/>
      <c r="HX633" s="128"/>
    </row>
    <row xmlns:x14ac="http://schemas.microsoft.com/office/spreadsheetml/2009/9/ac" r="634" s="3" customFormat="true" x14ac:dyDescent="0.25">
      <c r="A634" s="378"/>
      <c r="B634" s="128"/>
      <c r="L634" s="128"/>
      <c r="V634" s="128"/>
      <c r="AF634" s="128"/>
      <c r="AP634" s="128"/>
      <c r="AZ634" s="128"/>
      <c r="BA634" s="128"/>
      <c r="BJ634" s="128"/>
      <c r="BT634" s="128"/>
      <c r="CD634" s="128"/>
      <c r="CN634" s="128"/>
      <c r="CX634" s="128"/>
      <c r="DH634" s="128"/>
      <c r="DR634" s="128"/>
      <c r="EB634" s="128"/>
      <c r="EL634" s="128"/>
      <c r="EV634" s="128"/>
      <c r="FF634" s="128"/>
      <c r="FP634" s="128"/>
      <c r="FZ634" s="128"/>
      <c r="GJ634" s="128"/>
      <c r="GT634" s="128"/>
      <c r="HD634" s="128"/>
      <c r="HN634" s="128"/>
      <c r="HX634" s="128"/>
    </row>
    <row xmlns:x14ac="http://schemas.microsoft.com/office/spreadsheetml/2009/9/ac" r="635" s="3" customFormat="true" x14ac:dyDescent="0.25">
      <c r="A635" s="378"/>
      <c r="B635" s="128"/>
      <c r="L635" s="128"/>
      <c r="V635" s="128"/>
      <c r="AF635" s="128"/>
      <c r="AP635" s="128"/>
      <c r="AZ635" s="128"/>
      <c r="BA635" s="128"/>
      <c r="BJ635" s="128"/>
      <c r="BT635" s="128"/>
      <c r="CD635" s="128"/>
      <c r="CN635" s="128"/>
      <c r="CX635" s="128"/>
      <c r="DH635" s="128"/>
      <c r="DR635" s="128"/>
      <c r="EB635" s="128"/>
      <c r="EL635" s="128"/>
      <c r="EV635" s="128"/>
      <c r="FF635" s="128"/>
      <c r="FP635" s="128"/>
      <c r="FZ635" s="128"/>
      <c r="GJ635" s="128"/>
      <c r="GT635" s="128"/>
      <c r="HD635" s="128"/>
      <c r="HN635" s="128"/>
      <c r="HX635" s="128"/>
    </row>
    <row xmlns:x14ac="http://schemas.microsoft.com/office/spreadsheetml/2009/9/ac" r="636" s="3" customFormat="true" x14ac:dyDescent="0.25">
      <c r="A636" s="378"/>
      <c r="B636" s="128"/>
      <c r="L636" s="128"/>
      <c r="V636" s="128"/>
      <c r="AF636" s="128"/>
      <c r="AP636" s="128"/>
      <c r="AZ636" s="128"/>
      <c r="BA636" s="128"/>
      <c r="BJ636" s="128"/>
      <c r="BT636" s="128"/>
      <c r="CD636" s="128"/>
      <c r="CN636" s="128"/>
      <c r="CX636" s="128"/>
      <c r="DH636" s="128"/>
      <c r="DR636" s="128"/>
      <c r="EB636" s="128"/>
      <c r="EL636" s="128"/>
      <c r="EV636" s="128"/>
      <c r="FF636" s="128"/>
      <c r="FP636" s="128"/>
      <c r="FZ636" s="128"/>
      <c r="GJ636" s="128"/>
      <c r="GT636" s="128"/>
      <c r="HD636" s="128"/>
      <c r="HN636" s="128"/>
      <c r="HX636" s="128"/>
    </row>
    <row xmlns:x14ac="http://schemas.microsoft.com/office/spreadsheetml/2009/9/ac" r="637" s="3" customFormat="true" x14ac:dyDescent="0.25">
      <c r="A637" s="378"/>
      <c r="B637" s="128"/>
      <c r="L637" s="128"/>
      <c r="V637" s="128"/>
      <c r="AF637" s="128"/>
      <c r="AP637" s="128"/>
      <c r="AZ637" s="128"/>
      <c r="BA637" s="128"/>
      <c r="BJ637" s="128"/>
      <c r="BT637" s="128"/>
      <c r="CD637" s="128"/>
      <c r="CN637" s="128"/>
      <c r="CX637" s="128"/>
      <c r="DH637" s="128"/>
      <c r="DR637" s="128"/>
      <c r="EB637" s="128"/>
      <c r="EL637" s="128"/>
      <c r="EV637" s="128"/>
      <c r="FF637" s="128"/>
      <c r="FP637" s="128"/>
      <c r="FZ637" s="128"/>
      <c r="GJ637" s="128"/>
      <c r="GT637" s="128"/>
      <c r="HD637" s="128"/>
      <c r="HN637" s="128"/>
      <c r="HX637" s="128"/>
    </row>
    <row xmlns:x14ac="http://schemas.microsoft.com/office/spreadsheetml/2009/9/ac" r="638" s="3" customFormat="true" x14ac:dyDescent="0.25">
      <c r="A638" s="378"/>
      <c r="B638" s="128"/>
      <c r="L638" s="128"/>
      <c r="V638" s="128"/>
      <c r="AF638" s="128"/>
      <c r="AP638" s="128"/>
      <c r="AZ638" s="128"/>
      <c r="BA638" s="128"/>
      <c r="BJ638" s="128"/>
      <c r="BT638" s="128"/>
      <c r="CD638" s="128"/>
      <c r="CN638" s="128"/>
      <c r="CX638" s="128"/>
      <c r="DH638" s="128"/>
      <c r="DR638" s="128"/>
      <c r="EB638" s="128"/>
      <c r="EL638" s="128"/>
      <c r="EV638" s="128"/>
      <c r="FF638" s="128"/>
      <c r="FP638" s="128"/>
      <c r="FZ638" s="128"/>
      <c r="GJ638" s="128"/>
      <c r="GT638" s="128"/>
      <c r="HD638" s="128"/>
      <c r="HN638" s="128"/>
      <c r="HX638" s="128"/>
    </row>
    <row xmlns:x14ac="http://schemas.microsoft.com/office/spreadsheetml/2009/9/ac" r="639" s="3" customFormat="true" x14ac:dyDescent="0.25">
      <c r="A639" s="378"/>
      <c r="B639" s="128"/>
      <c r="L639" s="128"/>
      <c r="V639" s="128"/>
      <c r="AF639" s="128"/>
      <c r="AP639" s="128"/>
      <c r="AZ639" s="128"/>
      <c r="BA639" s="128"/>
      <c r="BJ639" s="128"/>
      <c r="BT639" s="128"/>
      <c r="CD639" s="128"/>
      <c r="CN639" s="128"/>
      <c r="CX639" s="128"/>
      <c r="DH639" s="128"/>
      <c r="DR639" s="128"/>
      <c r="EB639" s="128"/>
      <c r="EL639" s="128"/>
      <c r="EV639" s="128"/>
      <c r="FF639" s="128"/>
      <c r="FP639" s="128"/>
      <c r="FZ639" s="128"/>
      <c r="GJ639" s="128"/>
      <c r="GT639" s="128"/>
      <c r="HD639" s="128"/>
      <c r="HN639" s="128"/>
      <c r="HX639" s="128"/>
    </row>
    <row xmlns:x14ac="http://schemas.microsoft.com/office/spreadsheetml/2009/9/ac" r="640" s="3" customFormat="true" x14ac:dyDescent="0.25">
      <c r="A640" s="378"/>
      <c r="B640" s="128"/>
      <c r="L640" s="128"/>
      <c r="V640" s="128"/>
      <c r="AF640" s="128"/>
      <c r="AP640" s="128"/>
      <c r="AZ640" s="128"/>
      <c r="BA640" s="128"/>
      <c r="BJ640" s="128"/>
      <c r="BT640" s="128"/>
      <c r="CD640" s="128"/>
      <c r="CN640" s="128"/>
      <c r="CX640" s="128"/>
      <c r="DH640" s="128"/>
      <c r="DR640" s="128"/>
      <c r="EB640" s="128"/>
      <c r="EL640" s="128"/>
      <c r="EV640" s="128"/>
      <c r="FF640" s="128"/>
      <c r="FP640" s="128"/>
      <c r="FZ640" s="128"/>
      <c r="GJ640" s="128"/>
      <c r="GT640" s="128"/>
      <c r="HD640" s="128"/>
      <c r="HN640" s="128"/>
      <c r="HX640" s="128"/>
    </row>
  </sheetData>
  <mergeCells count="11">
    <mergeCell ref="CO27:CU27"/>
    <mergeCell ref="BU27:CA27"/>
    <mergeCell ref="CE27:CK27"/>
    <mergeCell ref="BK27:BQ27"/>
    <mergeCell ref="BA27:BG27"/>
    <mergeCell ref="A2:A3"/>
    <mergeCell ref="C27:I27"/>
    <mergeCell ref="M27:S27"/>
    <mergeCell ref="W27:AC27"/>
    <mergeCell ref="AQ27:AW27"/>
    <mergeCell ref="AG27:AM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30</vt:i4>
      </vt:variant>
    </vt:vector>
  </HeadingPairs>
  <TitlesOfParts>
    <vt:vector size="42"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myrangeH8</vt:lpstr>
      <vt:lpstr>myrangeH9</vt:lpstr>
      <vt:lpstr>myrangeS0</vt:lpstr>
      <vt:lpstr>myrangeS1</vt:lpstr>
      <vt:lpstr>myrangeS2</vt:lpstr>
      <vt:lpstr>myrangeS3</vt:lpstr>
      <vt:lpstr>myrangeS4</vt:lpstr>
      <vt:lpstr>myrangeS5</vt:lpstr>
      <vt:lpstr>myrangeS6</vt:lpstr>
      <vt:lpstr>myrangeS7</vt:lpstr>
      <vt:lpstr>myrangeS8</vt:lpstr>
      <vt:lpstr>myrangeS9</vt:lpstr>
      <vt:lpstr>myrangeW0</vt:lpstr>
      <vt:lpstr>myrangeW1</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2024-04-24T06:13:13Z</dcterms:modified>
</cp:coreProperties>
</file>